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Code\MsdialWorkbench\"/>
    </mc:Choice>
  </mc:AlternateContent>
  <xr:revisionPtr revIDLastSave="0" documentId="13_ncr:1_{66165F3F-75D4-4199-805C-514129B50C91}" xr6:coauthVersionLast="36" xr6:coauthVersionMax="36" xr10:uidLastSave="{00000000-0000-0000-0000-000000000000}"/>
  <bookViews>
    <workbookView xWindow="0" yWindow="0" windowWidth="38400" windowHeight="17680" xr2:uid="{FC9B44E2-757C-4147-9717-A056B1FBA4D9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" i="1"/>
  <c r="F2" i="1"/>
  <c r="B2727" i="1"/>
  <c r="F2612" i="1"/>
  <c r="F2613" i="1"/>
  <c r="F2614" i="1"/>
  <c r="F2615" i="1"/>
  <c r="F2660" i="1"/>
  <c r="F2661" i="1"/>
  <c r="F2662" i="1"/>
  <c r="F2663" i="1"/>
  <c r="F2696" i="1"/>
  <c r="F2698" i="1"/>
  <c r="F2699" i="1"/>
  <c r="F2700" i="1"/>
  <c r="F2701" i="1"/>
  <c r="F2702" i="1"/>
  <c r="F2707" i="1"/>
  <c r="D2568" i="1"/>
  <c r="F2568" i="1" s="1"/>
  <c r="D2569" i="1"/>
  <c r="F2569" i="1" s="1"/>
  <c r="D2570" i="1"/>
  <c r="F2570" i="1" s="1"/>
  <c r="D2571" i="1"/>
  <c r="F2571" i="1" s="1"/>
  <c r="D2572" i="1"/>
  <c r="F2572" i="1" s="1"/>
  <c r="D2573" i="1"/>
  <c r="F2573" i="1" s="1"/>
  <c r="D2574" i="1"/>
  <c r="F2574" i="1" s="1"/>
  <c r="D2575" i="1"/>
  <c r="F2575" i="1" s="1"/>
  <c r="D2576" i="1"/>
  <c r="F2576" i="1" s="1"/>
  <c r="D2577" i="1"/>
  <c r="F2577" i="1" s="1"/>
  <c r="D2578" i="1"/>
  <c r="F2578" i="1" s="1"/>
  <c r="D2579" i="1"/>
  <c r="F2579" i="1" s="1"/>
  <c r="D2580" i="1"/>
  <c r="F2580" i="1" s="1"/>
  <c r="D2581" i="1"/>
  <c r="F2581" i="1" s="1"/>
  <c r="D2582" i="1"/>
  <c r="F2582" i="1" s="1"/>
  <c r="D2583" i="1"/>
  <c r="F2583" i="1" s="1"/>
  <c r="D2584" i="1"/>
  <c r="F2584" i="1" s="1"/>
  <c r="D2585" i="1"/>
  <c r="F2585" i="1" s="1"/>
  <c r="D2586" i="1"/>
  <c r="F2586" i="1" s="1"/>
  <c r="D2587" i="1"/>
  <c r="F2587" i="1" s="1"/>
  <c r="D2588" i="1"/>
  <c r="F2588" i="1" s="1"/>
  <c r="D2589" i="1"/>
  <c r="F2589" i="1" s="1"/>
  <c r="D2590" i="1"/>
  <c r="F2590" i="1" s="1"/>
  <c r="D2591" i="1"/>
  <c r="F2591" i="1" s="1"/>
  <c r="D2592" i="1"/>
  <c r="F2592" i="1" s="1"/>
  <c r="D2593" i="1"/>
  <c r="F2593" i="1" s="1"/>
  <c r="D2594" i="1"/>
  <c r="F2594" i="1" s="1"/>
  <c r="D2595" i="1"/>
  <c r="F2595" i="1" s="1"/>
  <c r="D2596" i="1"/>
  <c r="F2596" i="1" s="1"/>
  <c r="D2597" i="1"/>
  <c r="F2597" i="1" s="1"/>
  <c r="D2598" i="1"/>
  <c r="F2598" i="1" s="1"/>
  <c r="D2599" i="1"/>
  <c r="F2599" i="1" s="1"/>
  <c r="D2600" i="1"/>
  <c r="F2600" i="1" s="1"/>
  <c r="D2601" i="1"/>
  <c r="F2601" i="1" s="1"/>
  <c r="D2602" i="1"/>
  <c r="F2602" i="1" s="1"/>
  <c r="D2603" i="1"/>
  <c r="F2603" i="1" s="1"/>
  <c r="D2604" i="1"/>
  <c r="F2604" i="1" s="1"/>
  <c r="D2605" i="1"/>
  <c r="F2605" i="1" s="1"/>
  <c r="D2606" i="1"/>
  <c r="F2606" i="1" s="1"/>
  <c r="D2607" i="1"/>
  <c r="F2607" i="1" s="1"/>
  <c r="D2608" i="1"/>
  <c r="F2608" i="1" s="1"/>
  <c r="D2609" i="1"/>
  <c r="F2609" i="1" s="1"/>
  <c r="D2610" i="1"/>
  <c r="F2610" i="1" s="1"/>
  <c r="D2611" i="1"/>
  <c r="F2611" i="1" s="1"/>
  <c r="D2612" i="1"/>
  <c r="D2613" i="1"/>
  <c r="D2614" i="1"/>
  <c r="D2615" i="1"/>
  <c r="D2616" i="1"/>
  <c r="F2616" i="1" s="1"/>
  <c r="D2617" i="1"/>
  <c r="F2617" i="1" s="1"/>
  <c r="D2618" i="1"/>
  <c r="F2618" i="1" s="1"/>
  <c r="D2619" i="1"/>
  <c r="F2619" i="1" s="1"/>
  <c r="D2620" i="1"/>
  <c r="F2620" i="1" s="1"/>
  <c r="D2621" i="1"/>
  <c r="F2621" i="1" s="1"/>
  <c r="D2622" i="1"/>
  <c r="F2622" i="1" s="1"/>
  <c r="D2623" i="1"/>
  <c r="F2623" i="1" s="1"/>
  <c r="D2624" i="1"/>
  <c r="F2624" i="1" s="1"/>
  <c r="D2625" i="1"/>
  <c r="F2625" i="1" s="1"/>
  <c r="D2626" i="1"/>
  <c r="F2626" i="1" s="1"/>
  <c r="D2627" i="1"/>
  <c r="F2627" i="1" s="1"/>
  <c r="D2628" i="1"/>
  <c r="F2628" i="1" s="1"/>
  <c r="D2629" i="1"/>
  <c r="F2629" i="1" s="1"/>
  <c r="D2630" i="1"/>
  <c r="F2630" i="1" s="1"/>
  <c r="D2631" i="1"/>
  <c r="F2631" i="1" s="1"/>
  <c r="D2632" i="1"/>
  <c r="F2632" i="1" s="1"/>
  <c r="D2633" i="1"/>
  <c r="F2633" i="1" s="1"/>
  <c r="D2634" i="1"/>
  <c r="F2634" i="1" s="1"/>
  <c r="D2635" i="1"/>
  <c r="F2635" i="1" s="1"/>
  <c r="D2636" i="1"/>
  <c r="F2636" i="1" s="1"/>
  <c r="D2637" i="1"/>
  <c r="F2637" i="1" s="1"/>
  <c r="D2638" i="1"/>
  <c r="F2638" i="1" s="1"/>
  <c r="D2639" i="1"/>
  <c r="F2639" i="1" s="1"/>
  <c r="D2640" i="1"/>
  <c r="F2640" i="1" s="1"/>
  <c r="D2641" i="1"/>
  <c r="F2641" i="1" s="1"/>
  <c r="D2642" i="1"/>
  <c r="F2642" i="1" s="1"/>
  <c r="D2643" i="1"/>
  <c r="F2643" i="1" s="1"/>
  <c r="D2644" i="1"/>
  <c r="F2644" i="1" s="1"/>
  <c r="D2645" i="1"/>
  <c r="F2645" i="1" s="1"/>
  <c r="D2646" i="1"/>
  <c r="F2646" i="1" s="1"/>
  <c r="D2647" i="1"/>
  <c r="F2647" i="1" s="1"/>
  <c r="D2648" i="1"/>
  <c r="F2648" i="1" s="1"/>
  <c r="D2649" i="1"/>
  <c r="F2649" i="1" s="1"/>
  <c r="D2650" i="1"/>
  <c r="F2650" i="1" s="1"/>
  <c r="D2651" i="1"/>
  <c r="F2651" i="1" s="1"/>
  <c r="D2652" i="1"/>
  <c r="F2652" i="1" s="1"/>
  <c r="D2653" i="1"/>
  <c r="F2653" i="1" s="1"/>
  <c r="D2654" i="1"/>
  <c r="F2654" i="1" s="1"/>
  <c r="D2655" i="1"/>
  <c r="F2655" i="1" s="1"/>
  <c r="D2656" i="1"/>
  <c r="F2656" i="1" s="1"/>
  <c r="D2657" i="1"/>
  <c r="F2657" i="1" s="1"/>
  <c r="D2658" i="1"/>
  <c r="F2658" i="1" s="1"/>
  <c r="D2659" i="1"/>
  <c r="F2659" i="1" s="1"/>
  <c r="D2660" i="1"/>
  <c r="D2661" i="1"/>
  <c r="D2662" i="1"/>
  <c r="D2663" i="1"/>
  <c r="D2664" i="1"/>
  <c r="F2664" i="1" s="1"/>
  <c r="D2665" i="1"/>
  <c r="F2665" i="1" s="1"/>
  <c r="D2666" i="1"/>
  <c r="F2666" i="1" s="1"/>
  <c r="D2667" i="1"/>
  <c r="F2667" i="1" s="1"/>
  <c r="D2668" i="1"/>
  <c r="F2668" i="1" s="1"/>
  <c r="D2669" i="1"/>
  <c r="F2669" i="1" s="1"/>
  <c r="D2670" i="1"/>
  <c r="F2670" i="1" s="1"/>
  <c r="D2671" i="1"/>
  <c r="F2671" i="1" s="1"/>
  <c r="D2672" i="1"/>
  <c r="F2672" i="1" s="1"/>
  <c r="D2673" i="1"/>
  <c r="F2673" i="1" s="1"/>
  <c r="D2674" i="1"/>
  <c r="F2674" i="1" s="1"/>
  <c r="D2675" i="1"/>
  <c r="F2675" i="1" s="1"/>
  <c r="D2676" i="1"/>
  <c r="F2676" i="1" s="1"/>
  <c r="D2677" i="1"/>
  <c r="F2677" i="1" s="1"/>
  <c r="D2678" i="1"/>
  <c r="F2678" i="1" s="1"/>
  <c r="D2679" i="1"/>
  <c r="F2679" i="1" s="1"/>
  <c r="D2680" i="1"/>
  <c r="F2680" i="1" s="1"/>
  <c r="D2681" i="1"/>
  <c r="F2681" i="1" s="1"/>
  <c r="D2682" i="1"/>
  <c r="F2682" i="1" s="1"/>
  <c r="D2683" i="1"/>
  <c r="F2683" i="1" s="1"/>
  <c r="D2684" i="1"/>
  <c r="F2684" i="1" s="1"/>
  <c r="D2685" i="1"/>
  <c r="F2685" i="1" s="1"/>
  <c r="D2686" i="1"/>
  <c r="F2686" i="1" s="1"/>
  <c r="D2687" i="1"/>
  <c r="F2687" i="1" s="1"/>
  <c r="D2688" i="1"/>
  <c r="F2688" i="1" s="1"/>
  <c r="D2689" i="1"/>
  <c r="F2689" i="1" s="1"/>
  <c r="D2690" i="1"/>
  <c r="F2690" i="1" s="1"/>
  <c r="D2691" i="1"/>
  <c r="F2691" i="1" s="1"/>
  <c r="D2692" i="1"/>
  <c r="F2692" i="1" s="1"/>
  <c r="D2693" i="1"/>
  <c r="F2693" i="1" s="1"/>
  <c r="D2694" i="1"/>
  <c r="F2694" i="1" s="1"/>
  <c r="D2695" i="1"/>
  <c r="F2695" i="1" s="1"/>
  <c r="D2696" i="1"/>
  <c r="D2697" i="1"/>
  <c r="F2697" i="1" s="1"/>
  <c r="D2698" i="1"/>
  <c r="D2699" i="1"/>
  <c r="D2700" i="1"/>
  <c r="D2701" i="1"/>
  <c r="D2702" i="1"/>
  <c r="D2703" i="1"/>
  <c r="F2703" i="1" s="1"/>
  <c r="D2704" i="1"/>
  <c r="F2704" i="1" s="1"/>
  <c r="D2705" i="1"/>
  <c r="F2705" i="1" s="1"/>
  <c r="D2706" i="1"/>
  <c r="F2706" i="1" s="1"/>
  <c r="D2707" i="1"/>
  <c r="D2708" i="1"/>
  <c r="F2708" i="1" s="1"/>
  <c r="D2709" i="1"/>
  <c r="F2709" i="1" s="1"/>
  <c r="D2710" i="1"/>
  <c r="F2710" i="1" s="1"/>
  <c r="D2711" i="1"/>
  <c r="F2711" i="1" s="1"/>
  <c r="D2712" i="1"/>
  <c r="F2712" i="1" s="1"/>
  <c r="D2713" i="1"/>
  <c r="F2713" i="1" s="1"/>
  <c r="D2714" i="1"/>
  <c r="F2714" i="1" s="1"/>
  <c r="D2715" i="1"/>
  <c r="F2715" i="1" s="1"/>
  <c r="D2716" i="1"/>
  <c r="F2716" i="1" s="1"/>
  <c r="D2717" i="1"/>
  <c r="F2717" i="1" s="1"/>
  <c r="D2718" i="1"/>
  <c r="F2718" i="1" s="1"/>
  <c r="D2719" i="1"/>
  <c r="F2719" i="1" s="1"/>
  <c r="D2720" i="1"/>
  <c r="F2720" i="1" s="1"/>
  <c r="D2721" i="1"/>
  <c r="F2721" i="1" s="1"/>
  <c r="D2722" i="1"/>
  <c r="F2722" i="1" s="1"/>
  <c r="D2723" i="1"/>
  <c r="F2723" i="1" s="1"/>
  <c r="D2724" i="1"/>
  <c r="F2724" i="1" s="1"/>
  <c r="D2725" i="1"/>
  <c r="F2725" i="1" s="1"/>
  <c r="D2726" i="1"/>
  <c r="F2726" i="1" s="1"/>
  <c r="D2727" i="1"/>
  <c r="F2727" i="1" s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568" i="1"/>
  <c r="D2" i="1" l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1000" i="1"/>
  <c r="F1000" i="1" s="1"/>
  <c r="D1001" i="1"/>
  <c r="F1001" i="1" s="1"/>
  <c r="D1002" i="1"/>
  <c r="F1002" i="1" s="1"/>
  <c r="D1003" i="1"/>
  <c r="F1003" i="1" s="1"/>
  <c r="D1004" i="1"/>
  <c r="F1004" i="1" s="1"/>
  <c r="D1005" i="1"/>
  <c r="F1005" i="1" s="1"/>
  <c r="D1006" i="1"/>
  <c r="F1006" i="1" s="1"/>
  <c r="D1007" i="1"/>
  <c r="F1007" i="1" s="1"/>
  <c r="D1008" i="1"/>
  <c r="F1008" i="1" s="1"/>
  <c r="D1009" i="1"/>
  <c r="F1009" i="1" s="1"/>
  <c r="D1010" i="1"/>
  <c r="F1010" i="1" s="1"/>
  <c r="D1011" i="1"/>
  <c r="F1011" i="1" s="1"/>
  <c r="D1012" i="1"/>
  <c r="F1012" i="1" s="1"/>
  <c r="D1013" i="1"/>
  <c r="F1013" i="1" s="1"/>
  <c r="D1014" i="1"/>
  <c r="F1014" i="1" s="1"/>
  <c r="D1015" i="1"/>
  <c r="F1015" i="1" s="1"/>
  <c r="D1016" i="1"/>
  <c r="F1016" i="1" s="1"/>
  <c r="D1017" i="1"/>
  <c r="F1017" i="1" s="1"/>
  <c r="D1018" i="1"/>
  <c r="F1018" i="1" s="1"/>
  <c r="D1019" i="1"/>
  <c r="F1019" i="1" s="1"/>
  <c r="D1020" i="1"/>
  <c r="F1020" i="1" s="1"/>
  <c r="D1021" i="1"/>
  <c r="F1021" i="1" s="1"/>
  <c r="D1022" i="1"/>
  <c r="F1022" i="1" s="1"/>
  <c r="D1023" i="1"/>
  <c r="F1023" i="1" s="1"/>
  <c r="D1024" i="1"/>
  <c r="F1024" i="1" s="1"/>
  <c r="D1025" i="1"/>
  <c r="F1025" i="1" s="1"/>
  <c r="D1026" i="1"/>
  <c r="F1026" i="1" s="1"/>
  <c r="D1027" i="1"/>
  <c r="F1027" i="1" s="1"/>
  <c r="D1028" i="1"/>
  <c r="F1028" i="1" s="1"/>
  <c r="D1029" i="1"/>
  <c r="F1029" i="1" s="1"/>
  <c r="D1030" i="1"/>
  <c r="F1030" i="1" s="1"/>
  <c r="D1031" i="1"/>
  <c r="F1031" i="1" s="1"/>
  <c r="D1032" i="1"/>
  <c r="F1032" i="1" s="1"/>
  <c r="D1033" i="1"/>
  <c r="F1033" i="1" s="1"/>
  <c r="D1034" i="1"/>
  <c r="F1034" i="1" s="1"/>
  <c r="D1035" i="1"/>
  <c r="F1035" i="1" s="1"/>
  <c r="D1036" i="1"/>
  <c r="F1036" i="1" s="1"/>
  <c r="D1037" i="1"/>
  <c r="F1037" i="1" s="1"/>
  <c r="D1038" i="1"/>
  <c r="F1038" i="1" s="1"/>
  <c r="D1039" i="1"/>
  <c r="F1039" i="1" s="1"/>
  <c r="D1040" i="1"/>
  <c r="F1040" i="1" s="1"/>
  <c r="D1041" i="1"/>
  <c r="F1041" i="1" s="1"/>
  <c r="D1042" i="1"/>
  <c r="F1042" i="1" s="1"/>
  <c r="D1043" i="1"/>
  <c r="F1043" i="1" s="1"/>
  <c r="D1044" i="1"/>
  <c r="F1044" i="1" s="1"/>
  <c r="D1045" i="1"/>
  <c r="F1045" i="1" s="1"/>
  <c r="D1046" i="1"/>
  <c r="F1046" i="1" s="1"/>
  <c r="D1047" i="1"/>
  <c r="F1047" i="1" s="1"/>
  <c r="D1048" i="1"/>
  <c r="F1048" i="1" s="1"/>
  <c r="D1049" i="1"/>
  <c r="F1049" i="1" s="1"/>
  <c r="D1050" i="1"/>
  <c r="F1050" i="1" s="1"/>
  <c r="D1051" i="1"/>
  <c r="F1051" i="1" s="1"/>
  <c r="D1052" i="1"/>
  <c r="F1052" i="1" s="1"/>
  <c r="D1053" i="1"/>
  <c r="F1053" i="1" s="1"/>
  <c r="D1054" i="1"/>
  <c r="F1054" i="1" s="1"/>
  <c r="D1055" i="1"/>
  <c r="F1055" i="1" s="1"/>
  <c r="D1056" i="1"/>
  <c r="F1056" i="1" s="1"/>
  <c r="D1057" i="1"/>
  <c r="F1057" i="1" s="1"/>
  <c r="D1058" i="1"/>
  <c r="F1058" i="1" s="1"/>
  <c r="D1059" i="1"/>
  <c r="F1059" i="1" s="1"/>
  <c r="D1060" i="1"/>
  <c r="F1060" i="1" s="1"/>
  <c r="D1061" i="1"/>
  <c r="F1061" i="1" s="1"/>
  <c r="D1062" i="1"/>
  <c r="F1062" i="1" s="1"/>
  <c r="D1063" i="1"/>
  <c r="F1063" i="1" s="1"/>
  <c r="D1064" i="1"/>
  <c r="F1064" i="1" s="1"/>
  <c r="D1065" i="1"/>
  <c r="F1065" i="1" s="1"/>
  <c r="D1066" i="1"/>
  <c r="F1066" i="1" s="1"/>
  <c r="D1067" i="1"/>
  <c r="F1067" i="1" s="1"/>
  <c r="D1068" i="1"/>
  <c r="F1068" i="1" s="1"/>
  <c r="D1069" i="1"/>
  <c r="F1069" i="1" s="1"/>
  <c r="D1070" i="1"/>
  <c r="F1070" i="1" s="1"/>
  <c r="D1071" i="1"/>
  <c r="F1071" i="1" s="1"/>
  <c r="D1072" i="1"/>
  <c r="F1072" i="1" s="1"/>
  <c r="D1073" i="1"/>
  <c r="F1073" i="1" s="1"/>
  <c r="D1074" i="1"/>
  <c r="F1074" i="1" s="1"/>
  <c r="D1075" i="1"/>
  <c r="F1075" i="1" s="1"/>
  <c r="D1076" i="1"/>
  <c r="F1076" i="1" s="1"/>
  <c r="D1077" i="1"/>
  <c r="F1077" i="1" s="1"/>
  <c r="D1078" i="1"/>
  <c r="F1078" i="1" s="1"/>
  <c r="D1079" i="1"/>
  <c r="F1079" i="1" s="1"/>
  <c r="D1080" i="1"/>
  <c r="F1080" i="1" s="1"/>
  <c r="D1081" i="1"/>
  <c r="F1081" i="1" s="1"/>
  <c r="D1082" i="1"/>
  <c r="F1082" i="1" s="1"/>
  <c r="D1083" i="1"/>
  <c r="F1083" i="1" s="1"/>
  <c r="D1084" i="1"/>
  <c r="F1084" i="1" s="1"/>
  <c r="D1085" i="1"/>
  <c r="F1085" i="1" s="1"/>
  <c r="D1086" i="1"/>
  <c r="F1086" i="1" s="1"/>
  <c r="D1087" i="1"/>
  <c r="F1087" i="1" s="1"/>
  <c r="D1088" i="1"/>
  <c r="F1088" i="1" s="1"/>
  <c r="D1089" i="1"/>
  <c r="F1089" i="1" s="1"/>
  <c r="D1090" i="1"/>
  <c r="F1090" i="1" s="1"/>
  <c r="D1091" i="1"/>
  <c r="F1091" i="1" s="1"/>
  <c r="D1092" i="1"/>
  <c r="F1092" i="1" s="1"/>
  <c r="D1093" i="1"/>
  <c r="F1093" i="1" s="1"/>
  <c r="D1094" i="1"/>
  <c r="F1094" i="1" s="1"/>
  <c r="D1095" i="1"/>
  <c r="F1095" i="1" s="1"/>
  <c r="D1096" i="1"/>
  <c r="F1096" i="1" s="1"/>
  <c r="D1097" i="1"/>
  <c r="F1097" i="1" s="1"/>
  <c r="D1098" i="1"/>
  <c r="F1098" i="1" s="1"/>
  <c r="D1099" i="1"/>
  <c r="F1099" i="1" s="1"/>
  <c r="D1100" i="1"/>
  <c r="F1100" i="1" s="1"/>
  <c r="D1101" i="1"/>
  <c r="F1101" i="1" s="1"/>
  <c r="D1102" i="1"/>
  <c r="F1102" i="1" s="1"/>
  <c r="D1103" i="1"/>
  <c r="F1103" i="1" s="1"/>
  <c r="D1104" i="1"/>
  <c r="F1104" i="1" s="1"/>
  <c r="D1105" i="1"/>
  <c r="F1105" i="1" s="1"/>
  <c r="D1106" i="1"/>
  <c r="F1106" i="1" s="1"/>
  <c r="D1107" i="1"/>
  <c r="F1107" i="1" s="1"/>
  <c r="D1108" i="1"/>
  <c r="F1108" i="1" s="1"/>
  <c r="D1109" i="1"/>
  <c r="F1109" i="1" s="1"/>
  <c r="D1110" i="1"/>
  <c r="F1110" i="1" s="1"/>
  <c r="D1111" i="1"/>
  <c r="F1111" i="1" s="1"/>
  <c r="D1112" i="1"/>
  <c r="F1112" i="1" s="1"/>
  <c r="D1113" i="1"/>
  <c r="F1113" i="1" s="1"/>
  <c r="D1114" i="1"/>
  <c r="F1114" i="1" s="1"/>
  <c r="D1115" i="1"/>
  <c r="F1115" i="1" s="1"/>
  <c r="D1116" i="1"/>
  <c r="F1116" i="1" s="1"/>
  <c r="D1117" i="1"/>
  <c r="F1117" i="1" s="1"/>
  <c r="D1118" i="1"/>
  <c r="F1118" i="1" s="1"/>
  <c r="D1119" i="1"/>
  <c r="F1119" i="1" s="1"/>
  <c r="D1120" i="1"/>
  <c r="F1120" i="1" s="1"/>
  <c r="D1121" i="1"/>
  <c r="F1121" i="1" s="1"/>
  <c r="D1122" i="1"/>
  <c r="F1122" i="1" s="1"/>
  <c r="D1123" i="1"/>
  <c r="F1123" i="1" s="1"/>
  <c r="D1124" i="1"/>
  <c r="F1124" i="1" s="1"/>
  <c r="D1125" i="1"/>
  <c r="F1125" i="1" s="1"/>
  <c r="D1126" i="1"/>
  <c r="F1126" i="1" s="1"/>
  <c r="D1127" i="1"/>
  <c r="F1127" i="1" s="1"/>
  <c r="D1128" i="1"/>
  <c r="F1128" i="1" s="1"/>
  <c r="D1129" i="1"/>
  <c r="F1129" i="1" s="1"/>
  <c r="D1130" i="1"/>
  <c r="F1130" i="1" s="1"/>
  <c r="D1131" i="1"/>
  <c r="F1131" i="1" s="1"/>
  <c r="D1132" i="1"/>
  <c r="F1132" i="1" s="1"/>
  <c r="D1133" i="1"/>
  <c r="F1133" i="1" s="1"/>
  <c r="D1134" i="1"/>
  <c r="F1134" i="1" s="1"/>
  <c r="D1135" i="1"/>
  <c r="F1135" i="1" s="1"/>
  <c r="D1136" i="1"/>
  <c r="F1136" i="1" s="1"/>
  <c r="D1137" i="1"/>
  <c r="F1137" i="1" s="1"/>
  <c r="D1138" i="1"/>
  <c r="F1138" i="1" s="1"/>
  <c r="D1139" i="1"/>
  <c r="F1139" i="1" s="1"/>
  <c r="D1140" i="1"/>
  <c r="F1140" i="1" s="1"/>
  <c r="D1141" i="1"/>
  <c r="F1141" i="1" s="1"/>
  <c r="D1142" i="1"/>
  <c r="F1142" i="1" s="1"/>
  <c r="D1143" i="1"/>
  <c r="F1143" i="1" s="1"/>
  <c r="D1144" i="1"/>
  <c r="F1144" i="1" s="1"/>
  <c r="D1145" i="1"/>
  <c r="F1145" i="1" s="1"/>
  <c r="D1146" i="1"/>
  <c r="F1146" i="1" s="1"/>
  <c r="D1147" i="1"/>
  <c r="F1147" i="1" s="1"/>
  <c r="D1148" i="1"/>
  <c r="F1148" i="1" s="1"/>
  <c r="D1149" i="1"/>
  <c r="F1149" i="1" s="1"/>
  <c r="D1150" i="1"/>
  <c r="F1150" i="1" s="1"/>
  <c r="D1151" i="1"/>
  <c r="F1151" i="1" s="1"/>
  <c r="D1152" i="1"/>
  <c r="F1152" i="1" s="1"/>
  <c r="D1153" i="1"/>
  <c r="F1153" i="1" s="1"/>
  <c r="D1154" i="1"/>
  <c r="F1154" i="1" s="1"/>
  <c r="D1155" i="1"/>
  <c r="F1155" i="1" s="1"/>
  <c r="D1156" i="1"/>
  <c r="F1156" i="1" s="1"/>
  <c r="D1157" i="1"/>
  <c r="F1157" i="1" s="1"/>
  <c r="D1158" i="1"/>
  <c r="F1158" i="1" s="1"/>
  <c r="D1159" i="1"/>
  <c r="F1159" i="1" s="1"/>
  <c r="D1160" i="1"/>
  <c r="F1160" i="1" s="1"/>
  <c r="D1161" i="1"/>
  <c r="F1161" i="1" s="1"/>
  <c r="D1162" i="1"/>
  <c r="F1162" i="1" s="1"/>
  <c r="D1163" i="1"/>
  <c r="F1163" i="1" s="1"/>
  <c r="D1164" i="1"/>
  <c r="F1164" i="1" s="1"/>
  <c r="D1165" i="1"/>
  <c r="F1165" i="1" s="1"/>
  <c r="D1166" i="1"/>
  <c r="F1166" i="1" s="1"/>
  <c r="D1167" i="1"/>
  <c r="F1167" i="1" s="1"/>
  <c r="D1168" i="1"/>
  <c r="F1168" i="1" s="1"/>
  <c r="D1169" i="1"/>
  <c r="F1169" i="1" s="1"/>
  <c r="D1170" i="1"/>
  <c r="F1170" i="1" s="1"/>
  <c r="D1171" i="1"/>
  <c r="F1171" i="1" s="1"/>
  <c r="D1172" i="1"/>
  <c r="F1172" i="1" s="1"/>
  <c r="D1173" i="1"/>
  <c r="F1173" i="1" s="1"/>
  <c r="D1174" i="1"/>
  <c r="F1174" i="1" s="1"/>
  <c r="D1175" i="1"/>
  <c r="F1175" i="1" s="1"/>
  <c r="D1176" i="1"/>
  <c r="F1176" i="1" s="1"/>
  <c r="D1177" i="1"/>
  <c r="F1177" i="1" s="1"/>
  <c r="D1178" i="1"/>
  <c r="F1178" i="1" s="1"/>
  <c r="D1179" i="1"/>
  <c r="F1179" i="1" s="1"/>
  <c r="D1180" i="1"/>
  <c r="F1180" i="1" s="1"/>
  <c r="D1181" i="1"/>
  <c r="F1181" i="1" s="1"/>
  <c r="D1182" i="1"/>
  <c r="F1182" i="1" s="1"/>
  <c r="D1183" i="1"/>
  <c r="F1183" i="1" s="1"/>
  <c r="D1184" i="1"/>
  <c r="F1184" i="1" s="1"/>
  <c r="D1185" i="1"/>
  <c r="F1185" i="1" s="1"/>
  <c r="D1186" i="1"/>
  <c r="F1186" i="1" s="1"/>
  <c r="D1187" i="1"/>
  <c r="F1187" i="1" s="1"/>
  <c r="D1188" i="1"/>
  <c r="F1188" i="1" s="1"/>
  <c r="D1189" i="1"/>
  <c r="F1189" i="1" s="1"/>
  <c r="D1190" i="1"/>
  <c r="F1190" i="1" s="1"/>
  <c r="D1191" i="1"/>
  <c r="F1191" i="1" s="1"/>
  <c r="D1192" i="1"/>
  <c r="F1192" i="1" s="1"/>
  <c r="D1193" i="1"/>
  <c r="F1193" i="1" s="1"/>
  <c r="D1194" i="1"/>
  <c r="F1194" i="1" s="1"/>
  <c r="D1195" i="1"/>
  <c r="F1195" i="1" s="1"/>
  <c r="D1196" i="1"/>
  <c r="F1196" i="1" s="1"/>
  <c r="D1197" i="1"/>
  <c r="F1197" i="1" s="1"/>
  <c r="D1198" i="1"/>
  <c r="F1198" i="1" s="1"/>
  <c r="D1199" i="1"/>
  <c r="F1199" i="1" s="1"/>
  <c r="D1200" i="1"/>
  <c r="F1200" i="1" s="1"/>
  <c r="D1201" i="1"/>
  <c r="F1201" i="1" s="1"/>
  <c r="D1202" i="1"/>
  <c r="F1202" i="1" s="1"/>
  <c r="D1203" i="1"/>
  <c r="F1203" i="1" s="1"/>
  <c r="D1204" i="1"/>
  <c r="F1204" i="1" s="1"/>
  <c r="D1205" i="1"/>
  <c r="F1205" i="1" s="1"/>
  <c r="D1206" i="1"/>
  <c r="F1206" i="1" s="1"/>
  <c r="D1207" i="1"/>
  <c r="F1207" i="1" s="1"/>
  <c r="D1208" i="1"/>
  <c r="F1208" i="1" s="1"/>
  <c r="D1209" i="1"/>
  <c r="F1209" i="1" s="1"/>
  <c r="D1210" i="1"/>
  <c r="F1210" i="1" s="1"/>
  <c r="D1211" i="1"/>
  <c r="F1211" i="1" s="1"/>
  <c r="D1212" i="1"/>
  <c r="F1212" i="1" s="1"/>
  <c r="D1213" i="1"/>
  <c r="F1213" i="1" s="1"/>
  <c r="D1214" i="1"/>
  <c r="F1214" i="1" s="1"/>
  <c r="D1215" i="1"/>
  <c r="F1215" i="1" s="1"/>
  <c r="D1216" i="1"/>
  <c r="F1216" i="1" s="1"/>
  <c r="D1217" i="1"/>
  <c r="F1217" i="1" s="1"/>
  <c r="D1218" i="1"/>
  <c r="F1218" i="1" s="1"/>
  <c r="D1219" i="1"/>
  <c r="F1219" i="1" s="1"/>
  <c r="D1220" i="1"/>
  <c r="F1220" i="1" s="1"/>
  <c r="D1221" i="1"/>
  <c r="F1221" i="1" s="1"/>
  <c r="D1222" i="1"/>
  <c r="F1222" i="1" s="1"/>
  <c r="D1223" i="1"/>
  <c r="F1223" i="1" s="1"/>
  <c r="D1224" i="1"/>
  <c r="F1224" i="1" s="1"/>
  <c r="D1225" i="1"/>
  <c r="F1225" i="1" s="1"/>
  <c r="D1226" i="1"/>
  <c r="F1226" i="1" s="1"/>
  <c r="D1227" i="1"/>
  <c r="F1227" i="1" s="1"/>
  <c r="D1228" i="1"/>
  <c r="F1228" i="1" s="1"/>
  <c r="D1229" i="1"/>
  <c r="F1229" i="1" s="1"/>
  <c r="D1230" i="1"/>
  <c r="F1230" i="1" s="1"/>
  <c r="D1231" i="1"/>
  <c r="F1231" i="1" s="1"/>
  <c r="D1232" i="1"/>
  <c r="F1232" i="1" s="1"/>
  <c r="D1233" i="1"/>
  <c r="F1233" i="1" s="1"/>
  <c r="D1234" i="1"/>
  <c r="F1234" i="1" s="1"/>
  <c r="D1235" i="1"/>
  <c r="F1235" i="1" s="1"/>
  <c r="D1236" i="1"/>
  <c r="F1236" i="1" s="1"/>
  <c r="D1237" i="1"/>
  <c r="F1237" i="1" s="1"/>
  <c r="D1238" i="1"/>
  <c r="F1238" i="1" s="1"/>
  <c r="D1239" i="1"/>
  <c r="F1239" i="1" s="1"/>
  <c r="D1240" i="1"/>
  <c r="F1240" i="1" s="1"/>
  <c r="D1241" i="1"/>
  <c r="F1241" i="1" s="1"/>
  <c r="D1242" i="1"/>
  <c r="F1242" i="1" s="1"/>
  <c r="D1243" i="1"/>
  <c r="F1243" i="1" s="1"/>
  <c r="D1244" i="1"/>
  <c r="F1244" i="1" s="1"/>
  <c r="D1245" i="1"/>
  <c r="F1245" i="1" s="1"/>
  <c r="D1246" i="1"/>
  <c r="F1246" i="1" s="1"/>
  <c r="D1247" i="1"/>
  <c r="F1247" i="1" s="1"/>
  <c r="D1248" i="1"/>
  <c r="F1248" i="1" s="1"/>
  <c r="D1249" i="1"/>
  <c r="F1249" i="1" s="1"/>
  <c r="D1250" i="1"/>
  <c r="F1250" i="1" s="1"/>
  <c r="D1251" i="1"/>
  <c r="F1251" i="1" s="1"/>
  <c r="D1252" i="1"/>
  <c r="F1252" i="1" s="1"/>
  <c r="D1253" i="1"/>
  <c r="F1253" i="1" s="1"/>
  <c r="D1254" i="1"/>
  <c r="F1254" i="1" s="1"/>
  <c r="D1255" i="1"/>
  <c r="F1255" i="1" s="1"/>
  <c r="D1256" i="1"/>
  <c r="F1256" i="1" s="1"/>
  <c r="D1257" i="1"/>
  <c r="F1257" i="1" s="1"/>
  <c r="D1258" i="1"/>
  <c r="F1258" i="1" s="1"/>
  <c r="D1259" i="1"/>
  <c r="F1259" i="1" s="1"/>
  <c r="D1260" i="1"/>
  <c r="F1260" i="1" s="1"/>
  <c r="D1261" i="1"/>
  <c r="F1261" i="1" s="1"/>
  <c r="D1262" i="1"/>
  <c r="F1262" i="1" s="1"/>
  <c r="D1263" i="1"/>
  <c r="F1263" i="1" s="1"/>
  <c r="D1264" i="1"/>
  <c r="F1264" i="1" s="1"/>
  <c r="D1265" i="1"/>
  <c r="F1265" i="1" s="1"/>
  <c r="D1266" i="1"/>
  <c r="F1266" i="1" s="1"/>
  <c r="D1267" i="1"/>
  <c r="F1267" i="1" s="1"/>
  <c r="D1268" i="1"/>
  <c r="F1268" i="1" s="1"/>
  <c r="D1269" i="1"/>
  <c r="F1269" i="1" s="1"/>
  <c r="D1270" i="1"/>
  <c r="F1270" i="1" s="1"/>
  <c r="D1271" i="1"/>
  <c r="F1271" i="1" s="1"/>
  <c r="D1272" i="1"/>
  <c r="F1272" i="1" s="1"/>
  <c r="D1273" i="1"/>
  <c r="F1273" i="1" s="1"/>
  <c r="D1274" i="1"/>
  <c r="F1274" i="1" s="1"/>
  <c r="D1275" i="1"/>
  <c r="F1275" i="1" s="1"/>
  <c r="D1276" i="1"/>
  <c r="F1276" i="1" s="1"/>
  <c r="D1277" i="1"/>
  <c r="F1277" i="1" s="1"/>
  <c r="D1278" i="1"/>
  <c r="F1278" i="1" s="1"/>
  <c r="D1279" i="1"/>
  <c r="F1279" i="1" s="1"/>
  <c r="D1280" i="1"/>
  <c r="F1280" i="1" s="1"/>
  <c r="D1281" i="1"/>
  <c r="F1281" i="1" s="1"/>
  <c r="D1282" i="1"/>
  <c r="F1282" i="1" s="1"/>
  <c r="D1283" i="1"/>
  <c r="F1283" i="1" s="1"/>
  <c r="D1284" i="1"/>
  <c r="F1284" i="1" s="1"/>
  <c r="D1285" i="1"/>
  <c r="F1285" i="1" s="1"/>
  <c r="D1286" i="1"/>
  <c r="F1286" i="1" s="1"/>
  <c r="D1287" i="1"/>
  <c r="F1287" i="1" s="1"/>
  <c r="D1288" i="1"/>
  <c r="F1288" i="1" s="1"/>
  <c r="D1289" i="1"/>
  <c r="F1289" i="1" s="1"/>
  <c r="D1290" i="1"/>
  <c r="F1290" i="1" s="1"/>
  <c r="D1291" i="1"/>
  <c r="F1291" i="1" s="1"/>
  <c r="D1292" i="1"/>
  <c r="F1292" i="1" s="1"/>
  <c r="D1293" i="1"/>
  <c r="F1293" i="1" s="1"/>
  <c r="D1294" i="1"/>
  <c r="F1294" i="1" s="1"/>
  <c r="D1295" i="1"/>
  <c r="F1295" i="1" s="1"/>
  <c r="D1296" i="1"/>
  <c r="F1296" i="1" s="1"/>
  <c r="D1297" i="1"/>
  <c r="F1297" i="1" s="1"/>
  <c r="D1298" i="1"/>
  <c r="F1298" i="1" s="1"/>
  <c r="D1299" i="1"/>
  <c r="F1299" i="1" s="1"/>
  <c r="D1300" i="1"/>
  <c r="F1300" i="1" s="1"/>
  <c r="D1301" i="1"/>
  <c r="F1301" i="1" s="1"/>
  <c r="D1302" i="1"/>
  <c r="F1302" i="1" s="1"/>
  <c r="D1303" i="1"/>
  <c r="F1303" i="1" s="1"/>
  <c r="D1304" i="1"/>
  <c r="F1304" i="1" s="1"/>
  <c r="D1305" i="1"/>
  <c r="F1305" i="1" s="1"/>
  <c r="D1306" i="1"/>
  <c r="F1306" i="1" s="1"/>
  <c r="D1307" i="1"/>
  <c r="F1307" i="1" s="1"/>
  <c r="D1308" i="1"/>
  <c r="F1308" i="1" s="1"/>
  <c r="D1309" i="1"/>
  <c r="F1309" i="1" s="1"/>
  <c r="D1310" i="1"/>
  <c r="F1310" i="1" s="1"/>
  <c r="D1311" i="1"/>
  <c r="F1311" i="1" s="1"/>
  <c r="D1312" i="1"/>
  <c r="F1312" i="1" s="1"/>
  <c r="D1313" i="1"/>
  <c r="F1313" i="1" s="1"/>
  <c r="D1314" i="1"/>
  <c r="F1314" i="1" s="1"/>
  <c r="D1315" i="1"/>
  <c r="F1315" i="1" s="1"/>
  <c r="D1316" i="1"/>
  <c r="F1316" i="1" s="1"/>
  <c r="D1317" i="1"/>
  <c r="F1317" i="1" s="1"/>
  <c r="D1318" i="1"/>
  <c r="F1318" i="1" s="1"/>
  <c r="D1319" i="1"/>
  <c r="F1319" i="1" s="1"/>
  <c r="D1320" i="1"/>
  <c r="F1320" i="1" s="1"/>
  <c r="D1321" i="1"/>
  <c r="F1321" i="1" s="1"/>
  <c r="D1322" i="1"/>
  <c r="F1322" i="1" s="1"/>
  <c r="D1323" i="1"/>
  <c r="F1323" i="1" s="1"/>
  <c r="D1324" i="1"/>
  <c r="F1324" i="1" s="1"/>
  <c r="D1325" i="1"/>
  <c r="F1325" i="1" s="1"/>
  <c r="D1326" i="1"/>
  <c r="F1326" i="1" s="1"/>
  <c r="D1327" i="1"/>
  <c r="F1327" i="1" s="1"/>
  <c r="D1328" i="1"/>
  <c r="F1328" i="1" s="1"/>
  <c r="D1329" i="1"/>
  <c r="F1329" i="1" s="1"/>
  <c r="D1330" i="1"/>
  <c r="F1330" i="1" s="1"/>
  <c r="D1331" i="1"/>
  <c r="F1331" i="1" s="1"/>
  <c r="D1332" i="1"/>
  <c r="F1332" i="1" s="1"/>
  <c r="D1333" i="1"/>
  <c r="F1333" i="1" s="1"/>
  <c r="D1334" i="1"/>
  <c r="F1334" i="1" s="1"/>
  <c r="D1335" i="1"/>
  <c r="F1335" i="1" s="1"/>
  <c r="D1336" i="1"/>
  <c r="F1336" i="1" s="1"/>
  <c r="D1337" i="1"/>
  <c r="F1337" i="1" s="1"/>
  <c r="D1338" i="1"/>
  <c r="F1338" i="1" s="1"/>
  <c r="D1339" i="1"/>
  <c r="F1339" i="1" s="1"/>
  <c r="D1340" i="1"/>
  <c r="F1340" i="1" s="1"/>
  <c r="D1341" i="1"/>
  <c r="F1341" i="1" s="1"/>
  <c r="D1342" i="1"/>
  <c r="F1342" i="1" s="1"/>
  <c r="D1343" i="1"/>
  <c r="F1343" i="1" s="1"/>
  <c r="D1344" i="1"/>
  <c r="F1344" i="1" s="1"/>
  <c r="D1345" i="1"/>
  <c r="F1345" i="1" s="1"/>
  <c r="D1346" i="1"/>
  <c r="F1346" i="1" s="1"/>
  <c r="D1347" i="1"/>
  <c r="F1347" i="1" s="1"/>
  <c r="D1348" i="1"/>
  <c r="F1348" i="1" s="1"/>
  <c r="D1349" i="1"/>
  <c r="F1349" i="1" s="1"/>
  <c r="D1350" i="1"/>
  <c r="F1350" i="1" s="1"/>
  <c r="D1351" i="1"/>
  <c r="F1351" i="1" s="1"/>
  <c r="D1352" i="1"/>
  <c r="F1352" i="1" s="1"/>
  <c r="D1353" i="1"/>
  <c r="F1353" i="1" s="1"/>
  <c r="D1354" i="1"/>
  <c r="F1354" i="1" s="1"/>
  <c r="D1355" i="1"/>
  <c r="F1355" i="1" s="1"/>
  <c r="D1356" i="1"/>
  <c r="F1356" i="1" s="1"/>
  <c r="D1357" i="1"/>
  <c r="F1357" i="1" s="1"/>
  <c r="D1358" i="1"/>
  <c r="F1358" i="1" s="1"/>
  <c r="D1359" i="1"/>
  <c r="F1359" i="1" s="1"/>
  <c r="D1360" i="1"/>
  <c r="F1360" i="1" s="1"/>
  <c r="D1361" i="1"/>
  <c r="F1361" i="1" s="1"/>
  <c r="D1362" i="1"/>
  <c r="F1362" i="1" s="1"/>
  <c r="D1363" i="1"/>
  <c r="F1363" i="1" s="1"/>
  <c r="D1364" i="1"/>
  <c r="F1364" i="1" s="1"/>
  <c r="D1365" i="1"/>
  <c r="F1365" i="1" s="1"/>
  <c r="D1366" i="1"/>
  <c r="F1366" i="1" s="1"/>
  <c r="D1367" i="1"/>
  <c r="F1367" i="1" s="1"/>
  <c r="D1368" i="1"/>
  <c r="F1368" i="1" s="1"/>
  <c r="D1369" i="1"/>
  <c r="F1369" i="1" s="1"/>
  <c r="D1370" i="1"/>
  <c r="F1370" i="1" s="1"/>
  <c r="D1371" i="1"/>
  <c r="F1371" i="1" s="1"/>
  <c r="D1372" i="1"/>
  <c r="F1372" i="1" s="1"/>
  <c r="D1373" i="1"/>
  <c r="F1373" i="1" s="1"/>
  <c r="D1374" i="1"/>
  <c r="F1374" i="1" s="1"/>
  <c r="D1375" i="1"/>
  <c r="F1375" i="1" s="1"/>
  <c r="D1376" i="1"/>
  <c r="F1376" i="1" s="1"/>
  <c r="D1377" i="1"/>
  <c r="F1377" i="1" s="1"/>
  <c r="D1378" i="1"/>
  <c r="F1378" i="1" s="1"/>
  <c r="D1379" i="1"/>
  <c r="F1379" i="1" s="1"/>
  <c r="D1380" i="1"/>
  <c r="F1380" i="1" s="1"/>
  <c r="D1381" i="1"/>
  <c r="F1381" i="1" s="1"/>
  <c r="D1382" i="1"/>
  <c r="F1382" i="1" s="1"/>
  <c r="D1383" i="1"/>
  <c r="F1383" i="1" s="1"/>
  <c r="D1384" i="1"/>
  <c r="F1384" i="1" s="1"/>
  <c r="D1385" i="1"/>
  <c r="F1385" i="1" s="1"/>
  <c r="D1386" i="1"/>
  <c r="F1386" i="1" s="1"/>
  <c r="D1387" i="1"/>
  <c r="F1387" i="1" s="1"/>
  <c r="D1388" i="1"/>
  <c r="F1388" i="1" s="1"/>
  <c r="D1389" i="1"/>
  <c r="F1389" i="1" s="1"/>
  <c r="D1390" i="1"/>
  <c r="F1390" i="1" s="1"/>
  <c r="D1391" i="1"/>
  <c r="F1391" i="1" s="1"/>
  <c r="D1392" i="1"/>
  <c r="F1392" i="1" s="1"/>
  <c r="D1393" i="1"/>
  <c r="F1393" i="1" s="1"/>
  <c r="D1394" i="1"/>
  <c r="F1394" i="1" s="1"/>
  <c r="D1395" i="1"/>
  <c r="F1395" i="1" s="1"/>
  <c r="D1396" i="1"/>
  <c r="F1396" i="1" s="1"/>
  <c r="D1397" i="1"/>
  <c r="F1397" i="1" s="1"/>
  <c r="D1398" i="1"/>
  <c r="F1398" i="1" s="1"/>
  <c r="D1399" i="1"/>
  <c r="F1399" i="1" s="1"/>
  <c r="D1400" i="1"/>
  <c r="F1400" i="1" s="1"/>
  <c r="D1401" i="1"/>
  <c r="F1401" i="1" s="1"/>
  <c r="D1402" i="1"/>
  <c r="F1402" i="1" s="1"/>
  <c r="D1403" i="1"/>
  <c r="F1403" i="1" s="1"/>
  <c r="D1404" i="1"/>
  <c r="F1404" i="1" s="1"/>
  <c r="D1405" i="1"/>
  <c r="F1405" i="1" s="1"/>
  <c r="D1406" i="1"/>
  <c r="F1406" i="1" s="1"/>
  <c r="D1407" i="1"/>
  <c r="F1407" i="1" s="1"/>
  <c r="D1408" i="1"/>
  <c r="F1408" i="1" s="1"/>
  <c r="D1409" i="1"/>
  <c r="F1409" i="1" s="1"/>
  <c r="D1410" i="1"/>
  <c r="F1410" i="1" s="1"/>
  <c r="D1411" i="1"/>
  <c r="F1411" i="1" s="1"/>
  <c r="D1412" i="1"/>
  <c r="F1412" i="1" s="1"/>
  <c r="D1413" i="1"/>
  <c r="F1413" i="1" s="1"/>
  <c r="D1414" i="1"/>
  <c r="F1414" i="1" s="1"/>
  <c r="D1415" i="1"/>
  <c r="F1415" i="1" s="1"/>
  <c r="D1416" i="1"/>
  <c r="F1416" i="1" s="1"/>
  <c r="D1417" i="1"/>
  <c r="F1417" i="1" s="1"/>
  <c r="D1418" i="1"/>
  <c r="F1418" i="1" s="1"/>
  <c r="D1419" i="1"/>
  <c r="F1419" i="1" s="1"/>
  <c r="D1420" i="1"/>
  <c r="F1420" i="1" s="1"/>
  <c r="D1421" i="1"/>
  <c r="F1421" i="1" s="1"/>
  <c r="D1422" i="1"/>
  <c r="F1422" i="1" s="1"/>
  <c r="D1423" i="1"/>
  <c r="F1423" i="1" s="1"/>
  <c r="D1424" i="1"/>
  <c r="F1424" i="1" s="1"/>
  <c r="D1425" i="1"/>
  <c r="F1425" i="1" s="1"/>
  <c r="D1426" i="1"/>
  <c r="F1426" i="1" s="1"/>
  <c r="D1427" i="1"/>
  <c r="F1427" i="1" s="1"/>
  <c r="D1428" i="1"/>
  <c r="F1428" i="1" s="1"/>
  <c r="D1429" i="1"/>
  <c r="F1429" i="1" s="1"/>
  <c r="D1430" i="1"/>
  <c r="F1430" i="1" s="1"/>
  <c r="D1431" i="1"/>
  <c r="F1431" i="1" s="1"/>
  <c r="D1432" i="1"/>
  <c r="F1432" i="1" s="1"/>
  <c r="D1433" i="1"/>
  <c r="F1433" i="1" s="1"/>
  <c r="D1434" i="1"/>
  <c r="F1434" i="1" s="1"/>
  <c r="D1435" i="1"/>
  <c r="F1435" i="1" s="1"/>
  <c r="D1436" i="1"/>
  <c r="F1436" i="1" s="1"/>
  <c r="D1437" i="1"/>
  <c r="F1437" i="1" s="1"/>
  <c r="D1438" i="1"/>
  <c r="F1438" i="1" s="1"/>
  <c r="D1439" i="1"/>
  <c r="F1439" i="1" s="1"/>
  <c r="D1440" i="1"/>
  <c r="F1440" i="1" s="1"/>
  <c r="D1441" i="1"/>
  <c r="F1441" i="1" s="1"/>
  <c r="D1442" i="1"/>
  <c r="F1442" i="1" s="1"/>
  <c r="D1443" i="1"/>
  <c r="F1443" i="1" s="1"/>
  <c r="D1444" i="1"/>
  <c r="F1444" i="1" s="1"/>
  <c r="D1445" i="1"/>
  <c r="F1445" i="1" s="1"/>
  <c r="D1446" i="1"/>
  <c r="F1446" i="1" s="1"/>
  <c r="D1447" i="1"/>
  <c r="F1447" i="1" s="1"/>
  <c r="D1448" i="1"/>
  <c r="F1448" i="1" s="1"/>
  <c r="D1449" i="1"/>
  <c r="F1449" i="1" s="1"/>
  <c r="D1450" i="1"/>
  <c r="F1450" i="1" s="1"/>
  <c r="D1451" i="1"/>
  <c r="F1451" i="1" s="1"/>
  <c r="D1452" i="1"/>
  <c r="F1452" i="1" s="1"/>
  <c r="D1453" i="1"/>
  <c r="F1453" i="1" s="1"/>
  <c r="D1454" i="1"/>
  <c r="F1454" i="1" s="1"/>
  <c r="D1455" i="1"/>
  <c r="F1455" i="1" s="1"/>
  <c r="D1456" i="1"/>
  <c r="F1456" i="1" s="1"/>
  <c r="D1457" i="1"/>
  <c r="F1457" i="1" s="1"/>
  <c r="D1458" i="1"/>
  <c r="F1458" i="1" s="1"/>
  <c r="D1459" i="1"/>
  <c r="F1459" i="1" s="1"/>
  <c r="D1460" i="1"/>
  <c r="F1460" i="1" s="1"/>
  <c r="D1461" i="1"/>
  <c r="F1461" i="1" s="1"/>
  <c r="D1462" i="1"/>
  <c r="F1462" i="1" s="1"/>
  <c r="D1463" i="1"/>
  <c r="F1463" i="1" s="1"/>
  <c r="D1464" i="1"/>
  <c r="F1464" i="1" s="1"/>
  <c r="D1465" i="1"/>
  <c r="F1465" i="1" s="1"/>
  <c r="D1466" i="1"/>
  <c r="F1466" i="1" s="1"/>
  <c r="D1467" i="1"/>
  <c r="F1467" i="1" s="1"/>
  <c r="D1468" i="1"/>
  <c r="F1468" i="1" s="1"/>
  <c r="D1469" i="1"/>
  <c r="F1469" i="1" s="1"/>
  <c r="D1470" i="1"/>
  <c r="F1470" i="1" s="1"/>
  <c r="D1471" i="1"/>
  <c r="F1471" i="1" s="1"/>
  <c r="D1472" i="1"/>
  <c r="F1472" i="1" s="1"/>
  <c r="D1473" i="1"/>
  <c r="F1473" i="1" s="1"/>
  <c r="D1474" i="1"/>
  <c r="F1474" i="1" s="1"/>
  <c r="D1475" i="1"/>
  <c r="F1475" i="1" s="1"/>
  <c r="D1476" i="1"/>
  <c r="F1476" i="1" s="1"/>
  <c r="D1477" i="1"/>
  <c r="F1477" i="1" s="1"/>
  <c r="D1478" i="1"/>
  <c r="F1478" i="1" s="1"/>
  <c r="D1479" i="1"/>
  <c r="F1479" i="1" s="1"/>
  <c r="D1480" i="1"/>
  <c r="F1480" i="1" s="1"/>
  <c r="D1481" i="1"/>
  <c r="F1481" i="1" s="1"/>
  <c r="D1482" i="1"/>
  <c r="F1482" i="1" s="1"/>
  <c r="D1483" i="1"/>
  <c r="F1483" i="1" s="1"/>
  <c r="D1484" i="1"/>
  <c r="F1484" i="1" s="1"/>
  <c r="D1485" i="1"/>
  <c r="F1485" i="1" s="1"/>
  <c r="D1486" i="1"/>
  <c r="F1486" i="1" s="1"/>
  <c r="D1487" i="1"/>
  <c r="F1487" i="1" s="1"/>
  <c r="D1488" i="1"/>
  <c r="F1488" i="1" s="1"/>
  <c r="D1489" i="1"/>
  <c r="F1489" i="1" s="1"/>
  <c r="D1490" i="1"/>
  <c r="F1490" i="1" s="1"/>
  <c r="D1491" i="1"/>
  <c r="F1491" i="1" s="1"/>
  <c r="D1492" i="1"/>
  <c r="F1492" i="1" s="1"/>
  <c r="D1493" i="1"/>
  <c r="F1493" i="1" s="1"/>
  <c r="D1494" i="1"/>
  <c r="F1494" i="1" s="1"/>
  <c r="D1495" i="1"/>
  <c r="F1495" i="1" s="1"/>
  <c r="D1496" i="1"/>
  <c r="F1496" i="1" s="1"/>
  <c r="D1497" i="1"/>
  <c r="F1497" i="1" s="1"/>
  <c r="D1498" i="1"/>
  <c r="F1498" i="1" s="1"/>
  <c r="D1499" i="1"/>
  <c r="F1499" i="1" s="1"/>
  <c r="D1500" i="1"/>
  <c r="F1500" i="1" s="1"/>
  <c r="D1501" i="1"/>
  <c r="F1501" i="1" s="1"/>
  <c r="D1502" i="1"/>
  <c r="F1502" i="1" s="1"/>
  <c r="D1503" i="1"/>
  <c r="F1503" i="1" s="1"/>
  <c r="D1504" i="1"/>
  <c r="F1504" i="1" s="1"/>
  <c r="D1505" i="1"/>
  <c r="F1505" i="1" s="1"/>
  <c r="D1506" i="1"/>
  <c r="F1506" i="1" s="1"/>
  <c r="D1507" i="1"/>
  <c r="F1507" i="1" s="1"/>
  <c r="D1508" i="1"/>
  <c r="F1508" i="1" s="1"/>
  <c r="D1509" i="1"/>
  <c r="F1509" i="1" s="1"/>
  <c r="D1510" i="1"/>
  <c r="F1510" i="1" s="1"/>
  <c r="D1511" i="1"/>
  <c r="F1511" i="1" s="1"/>
  <c r="D1512" i="1"/>
  <c r="F1512" i="1" s="1"/>
  <c r="D1513" i="1"/>
  <c r="F1513" i="1" s="1"/>
  <c r="D1514" i="1"/>
  <c r="F1514" i="1" s="1"/>
  <c r="D1515" i="1"/>
  <c r="F1515" i="1" s="1"/>
  <c r="D1516" i="1"/>
  <c r="F1516" i="1" s="1"/>
  <c r="D1517" i="1"/>
  <c r="F1517" i="1" s="1"/>
  <c r="D1518" i="1"/>
  <c r="F1518" i="1" s="1"/>
  <c r="D1519" i="1"/>
  <c r="F1519" i="1" s="1"/>
  <c r="D1520" i="1"/>
  <c r="F1520" i="1" s="1"/>
  <c r="D1521" i="1"/>
  <c r="F1521" i="1" s="1"/>
  <c r="D1522" i="1"/>
  <c r="F1522" i="1" s="1"/>
  <c r="D1523" i="1"/>
  <c r="F1523" i="1" s="1"/>
  <c r="D1524" i="1"/>
  <c r="F1524" i="1" s="1"/>
  <c r="D1525" i="1"/>
  <c r="F1525" i="1" s="1"/>
  <c r="D1526" i="1"/>
  <c r="F1526" i="1" s="1"/>
  <c r="D1527" i="1"/>
  <c r="F1527" i="1" s="1"/>
  <c r="D1528" i="1"/>
  <c r="F1528" i="1" s="1"/>
  <c r="D1529" i="1"/>
  <c r="F1529" i="1" s="1"/>
  <c r="D1530" i="1"/>
  <c r="F1530" i="1" s="1"/>
  <c r="D1531" i="1"/>
  <c r="F1531" i="1" s="1"/>
  <c r="D1532" i="1"/>
  <c r="F1532" i="1" s="1"/>
  <c r="D1533" i="1"/>
  <c r="F1533" i="1" s="1"/>
  <c r="D1534" i="1"/>
  <c r="F1534" i="1" s="1"/>
  <c r="D1535" i="1"/>
  <c r="F1535" i="1" s="1"/>
  <c r="D1536" i="1"/>
  <c r="F1536" i="1" s="1"/>
  <c r="D1537" i="1"/>
  <c r="F1537" i="1" s="1"/>
  <c r="D1538" i="1"/>
  <c r="F1538" i="1" s="1"/>
  <c r="D1539" i="1"/>
  <c r="F1539" i="1" s="1"/>
  <c r="D1540" i="1"/>
  <c r="F1540" i="1" s="1"/>
  <c r="D1541" i="1"/>
  <c r="F1541" i="1" s="1"/>
  <c r="D1542" i="1"/>
  <c r="F1542" i="1" s="1"/>
  <c r="D1543" i="1"/>
  <c r="F1543" i="1" s="1"/>
  <c r="D1544" i="1"/>
  <c r="F1544" i="1" s="1"/>
  <c r="D1545" i="1"/>
  <c r="F1545" i="1" s="1"/>
  <c r="D1546" i="1"/>
  <c r="F1546" i="1" s="1"/>
  <c r="D1547" i="1"/>
  <c r="F1547" i="1" s="1"/>
  <c r="D1548" i="1"/>
  <c r="F1548" i="1" s="1"/>
  <c r="D1549" i="1"/>
  <c r="F1549" i="1" s="1"/>
  <c r="D1550" i="1"/>
  <c r="F1550" i="1" s="1"/>
  <c r="D1551" i="1"/>
  <c r="F1551" i="1" s="1"/>
  <c r="D1552" i="1"/>
  <c r="F1552" i="1" s="1"/>
  <c r="D1553" i="1"/>
  <c r="F1553" i="1" s="1"/>
  <c r="D1554" i="1"/>
  <c r="F1554" i="1" s="1"/>
  <c r="D1555" i="1"/>
  <c r="F1555" i="1" s="1"/>
  <c r="D1556" i="1"/>
  <c r="F1556" i="1" s="1"/>
  <c r="D1557" i="1"/>
  <c r="F1557" i="1" s="1"/>
  <c r="D1558" i="1"/>
  <c r="F1558" i="1" s="1"/>
  <c r="D1559" i="1"/>
  <c r="F1559" i="1" s="1"/>
  <c r="D1560" i="1"/>
  <c r="F1560" i="1" s="1"/>
  <c r="D1561" i="1"/>
  <c r="F1561" i="1" s="1"/>
  <c r="D1562" i="1"/>
  <c r="F1562" i="1" s="1"/>
  <c r="D1563" i="1"/>
  <c r="F1563" i="1" s="1"/>
  <c r="D1564" i="1"/>
  <c r="F1564" i="1" s="1"/>
  <c r="D1565" i="1"/>
  <c r="F1565" i="1" s="1"/>
  <c r="D1566" i="1"/>
  <c r="F1566" i="1" s="1"/>
  <c r="D1567" i="1"/>
  <c r="F1567" i="1" s="1"/>
  <c r="D1568" i="1"/>
  <c r="F1568" i="1" s="1"/>
  <c r="D1569" i="1"/>
  <c r="F1569" i="1" s="1"/>
  <c r="D1570" i="1"/>
  <c r="F1570" i="1" s="1"/>
  <c r="D1571" i="1"/>
  <c r="F1571" i="1" s="1"/>
  <c r="D1572" i="1"/>
  <c r="F1572" i="1" s="1"/>
  <c r="D1573" i="1"/>
  <c r="F1573" i="1" s="1"/>
  <c r="D1574" i="1"/>
  <c r="F1574" i="1" s="1"/>
  <c r="D1575" i="1"/>
  <c r="F1575" i="1" s="1"/>
  <c r="D1576" i="1"/>
  <c r="F1576" i="1" s="1"/>
  <c r="D1577" i="1"/>
  <c r="F1577" i="1" s="1"/>
  <c r="D1578" i="1"/>
  <c r="F1578" i="1" s="1"/>
  <c r="D1579" i="1"/>
  <c r="F1579" i="1" s="1"/>
  <c r="D1580" i="1"/>
  <c r="F1580" i="1" s="1"/>
  <c r="D1581" i="1"/>
  <c r="F1581" i="1" s="1"/>
  <c r="D1582" i="1"/>
  <c r="F1582" i="1" s="1"/>
  <c r="D1583" i="1"/>
  <c r="F1583" i="1" s="1"/>
  <c r="D1584" i="1"/>
  <c r="F1584" i="1" s="1"/>
  <c r="D1585" i="1"/>
  <c r="F1585" i="1" s="1"/>
  <c r="D1586" i="1"/>
  <c r="F1586" i="1" s="1"/>
  <c r="D1587" i="1"/>
  <c r="F1587" i="1" s="1"/>
  <c r="D1588" i="1"/>
  <c r="F1588" i="1" s="1"/>
  <c r="D1589" i="1"/>
  <c r="F1589" i="1" s="1"/>
  <c r="D1590" i="1"/>
  <c r="F1590" i="1" s="1"/>
  <c r="D1591" i="1"/>
  <c r="F1591" i="1" s="1"/>
  <c r="D1592" i="1"/>
  <c r="F1592" i="1" s="1"/>
  <c r="D1593" i="1"/>
  <c r="F1593" i="1" s="1"/>
  <c r="D1594" i="1"/>
  <c r="F1594" i="1" s="1"/>
  <c r="D1595" i="1"/>
  <c r="F1595" i="1" s="1"/>
  <c r="D1596" i="1"/>
  <c r="F1596" i="1" s="1"/>
  <c r="D1597" i="1"/>
  <c r="F1597" i="1" s="1"/>
  <c r="D1598" i="1"/>
  <c r="F1598" i="1" s="1"/>
  <c r="D1599" i="1"/>
  <c r="F1599" i="1" s="1"/>
  <c r="D1600" i="1"/>
  <c r="F1600" i="1" s="1"/>
  <c r="D1601" i="1"/>
  <c r="F1601" i="1" s="1"/>
  <c r="D1602" i="1"/>
  <c r="F1602" i="1" s="1"/>
  <c r="D1603" i="1"/>
  <c r="F1603" i="1" s="1"/>
  <c r="D1604" i="1"/>
  <c r="F1604" i="1" s="1"/>
  <c r="D1605" i="1"/>
  <c r="F1605" i="1" s="1"/>
  <c r="D1606" i="1"/>
  <c r="F1606" i="1" s="1"/>
  <c r="D1607" i="1"/>
  <c r="F1607" i="1" s="1"/>
  <c r="D1608" i="1"/>
  <c r="F1608" i="1" s="1"/>
  <c r="D1609" i="1"/>
  <c r="F1609" i="1" s="1"/>
  <c r="D1610" i="1"/>
  <c r="F1610" i="1" s="1"/>
  <c r="D1611" i="1"/>
  <c r="F1611" i="1" s="1"/>
  <c r="D1612" i="1"/>
  <c r="F1612" i="1" s="1"/>
  <c r="D1613" i="1"/>
  <c r="F1613" i="1" s="1"/>
  <c r="D1614" i="1"/>
  <c r="F1614" i="1" s="1"/>
  <c r="D1615" i="1"/>
  <c r="F1615" i="1" s="1"/>
  <c r="D1616" i="1"/>
  <c r="F1616" i="1" s="1"/>
  <c r="D1617" i="1"/>
  <c r="F1617" i="1" s="1"/>
  <c r="D1618" i="1"/>
  <c r="F1618" i="1" s="1"/>
  <c r="D1619" i="1"/>
  <c r="F1619" i="1" s="1"/>
  <c r="D1620" i="1"/>
  <c r="F1620" i="1" s="1"/>
  <c r="D1621" i="1"/>
  <c r="F1621" i="1" s="1"/>
  <c r="D1622" i="1"/>
  <c r="F1622" i="1" s="1"/>
  <c r="D1623" i="1"/>
  <c r="F1623" i="1" s="1"/>
  <c r="D1624" i="1"/>
  <c r="F1624" i="1" s="1"/>
  <c r="D1625" i="1"/>
  <c r="F1625" i="1" s="1"/>
  <c r="D1626" i="1"/>
  <c r="F1626" i="1" s="1"/>
  <c r="D1627" i="1"/>
  <c r="F1627" i="1" s="1"/>
  <c r="D1628" i="1"/>
  <c r="F1628" i="1" s="1"/>
  <c r="D1629" i="1"/>
  <c r="F1629" i="1" s="1"/>
  <c r="D1630" i="1"/>
  <c r="F1630" i="1" s="1"/>
  <c r="D1631" i="1"/>
  <c r="F1631" i="1" s="1"/>
  <c r="D1632" i="1"/>
  <c r="F1632" i="1" s="1"/>
  <c r="D1633" i="1"/>
  <c r="F1633" i="1" s="1"/>
  <c r="D1634" i="1"/>
  <c r="F1634" i="1" s="1"/>
  <c r="D1635" i="1"/>
  <c r="F1635" i="1" s="1"/>
  <c r="D1636" i="1"/>
  <c r="F1636" i="1" s="1"/>
  <c r="D1637" i="1"/>
  <c r="F1637" i="1" s="1"/>
  <c r="D1638" i="1"/>
  <c r="F1638" i="1" s="1"/>
  <c r="D1639" i="1"/>
  <c r="F1639" i="1" s="1"/>
  <c r="D1640" i="1"/>
  <c r="F1640" i="1" s="1"/>
  <c r="D1641" i="1"/>
  <c r="F1641" i="1" s="1"/>
  <c r="D1642" i="1"/>
  <c r="F1642" i="1" s="1"/>
  <c r="D1643" i="1"/>
  <c r="F1643" i="1" s="1"/>
  <c r="D1644" i="1"/>
  <c r="F1644" i="1" s="1"/>
  <c r="D1645" i="1"/>
  <c r="F1645" i="1" s="1"/>
  <c r="D1646" i="1"/>
  <c r="F1646" i="1" s="1"/>
  <c r="D1647" i="1"/>
  <c r="F1647" i="1" s="1"/>
  <c r="D1648" i="1"/>
  <c r="F1648" i="1" s="1"/>
  <c r="D1649" i="1"/>
  <c r="F1649" i="1" s="1"/>
  <c r="D1650" i="1"/>
  <c r="F1650" i="1" s="1"/>
  <c r="D1651" i="1"/>
  <c r="F1651" i="1" s="1"/>
  <c r="D1652" i="1"/>
  <c r="F1652" i="1" s="1"/>
  <c r="D1653" i="1"/>
  <c r="F1653" i="1" s="1"/>
  <c r="D1654" i="1"/>
  <c r="F1654" i="1" s="1"/>
  <c r="D1655" i="1"/>
  <c r="F1655" i="1" s="1"/>
  <c r="D1656" i="1"/>
  <c r="F1656" i="1" s="1"/>
  <c r="D1657" i="1"/>
  <c r="F1657" i="1" s="1"/>
  <c r="D1658" i="1"/>
  <c r="F1658" i="1" s="1"/>
  <c r="D1659" i="1"/>
  <c r="F1659" i="1" s="1"/>
  <c r="D1660" i="1"/>
  <c r="F1660" i="1" s="1"/>
  <c r="D1661" i="1"/>
  <c r="F1661" i="1" s="1"/>
  <c r="D1662" i="1"/>
  <c r="F1662" i="1" s="1"/>
  <c r="D1663" i="1"/>
  <c r="F1663" i="1" s="1"/>
  <c r="D1664" i="1"/>
  <c r="F1664" i="1" s="1"/>
  <c r="D1665" i="1"/>
  <c r="F1665" i="1" s="1"/>
  <c r="D1666" i="1"/>
  <c r="F1666" i="1" s="1"/>
  <c r="D1667" i="1"/>
  <c r="F1667" i="1" s="1"/>
  <c r="D1668" i="1"/>
  <c r="F1668" i="1" s="1"/>
  <c r="D1669" i="1"/>
  <c r="F1669" i="1" s="1"/>
  <c r="D1670" i="1"/>
  <c r="F1670" i="1" s="1"/>
  <c r="D1671" i="1"/>
  <c r="F1671" i="1" s="1"/>
  <c r="D1672" i="1"/>
  <c r="F1672" i="1" s="1"/>
  <c r="D1673" i="1"/>
  <c r="F1673" i="1" s="1"/>
  <c r="D1674" i="1"/>
  <c r="F1674" i="1" s="1"/>
  <c r="D1675" i="1"/>
  <c r="F1675" i="1" s="1"/>
  <c r="D1676" i="1"/>
  <c r="F1676" i="1" s="1"/>
  <c r="D1677" i="1"/>
  <c r="F1677" i="1" s="1"/>
  <c r="D1678" i="1"/>
  <c r="F1678" i="1" s="1"/>
  <c r="D1679" i="1"/>
  <c r="F1679" i="1" s="1"/>
  <c r="D1680" i="1"/>
  <c r="F1680" i="1" s="1"/>
  <c r="D1681" i="1"/>
  <c r="F1681" i="1" s="1"/>
  <c r="D1682" i="1"/>
  <c r="F1682" i="1" s="1"/>
  <c r="D1683" i="1"/>
  <c r="F1683" i="1" s="1"/>
  <c r="D1684" i="1"/>
  <c r="F1684" i="1" s="1"/>
  <c r="D1685" i="1"/>
  <c r="F1685" i="1" s="1"/>
  <c r="D1686" i="1"/>
  <c r="F1686" i="1" s="1"/>
  <c r="D1687" i="1"/>
  <c r="F1687" i="1" s="1"/>
  <c r="D1688" i="1"/>
  <c r="F1688" i="1" s="1"/>
  <c r="D1689" i="1"/>
  <c r="F1689" i="1" s="1"/>
  <c r="D1690" i="1"/>
  <c r="F1690" i="1" s="1"/>
  <c r="D1691" i="1"/>
  <c r="F1691" i="1" s="1"/>
  <c r="D1692" i="1"/>
  <c r="F1692" i="1" s="1"/>
  <c r="D1693" i="1"/>
  <c r="F1693" i="1" s="1"/>
  <c r="D1694" i="1"/>
  <c r="F1694" i="1" s="1"/>
  <c r="D1695" i="1"/>
  <c r="F1695" i="1" s="1"/>
  <c r="D1696" i="1"/>
  <c r="F1696" i="1" s="1"/>
  <c r="D1697" i="1"/>
  <c r="F1697" i="1" s="1"/>
  <c r="D1698" i="1"/>
  <c r="F1698" i="1" s="1"/>
  <c r="D1699" i="1"/>
  <c r="F1699" i="1" s="1"/>
  <c r="D1700" i="1"/>
  <c r="F1700" i="1" s="1"/>
  <c r="D1701" i="1"/>
  <c r="F1701" i="1" s="1"/>
  <c r="D1702" i="1"/>
  <c r="F1702" i="1" s="1"/>
  <c r="D1703" i="1"/>
  <c r="F1703" i="1" s="1"/>
  <c r="D1704" i="1"/>
  <c r="F1704" i="1" s="1"/>
  <c r="D1705" i="1"/>
  <c r="F1705" i="1" s="1"/>
  <c r="D1706" i="1"/>
  <c r="F1706" i="1" s="1"/>
  <c r="D1707" i="1"/>
  <c r="F1707" i="1" s="1"/>
  <c r="D1708" i="1"/>
  <c r="F1708" i="1" s="1"/>
  <c r="D1709" i="1"/>
  <c r="F1709" i="1" s="1"/>
  <c r="D1710" i="1"/>
  <c r="F1710" i="1" s="1"/>
  <c r="D1711" i="1"/>
  <c r="F1711" i="1" s="1"/>
  <c r="D1712" i="1"/>
  <c r="F1712" i="1" s="1"/>
  <c r="D1713" i="1"/>
  <c r="F1713" i="1" s="1"/>
  <c r="D1714" i="1"/>
  <c r="F1714" i="1" s="1"/>
  <c r="D1715" i="1"/>
  <c r="F1715" i="1" s="1"/>
  <c r="D1716" i="1"/>
  <c r="F1716" i="1" s="1"/>
  <c r="D1717" i="1"/>
  <c r="F1717" i="1" s="1"/>
  <c r="D1718" i="1"/>
  <c r="F1718" i="1" s="1"/>
  <c r="D1719" i="1"/>
  <c r="F1719" i="1" s="1"/>
  <c r="D1720" i="1"/>
  <c r="F1720" i="1" s="1"/>
  <c r="D1721" i="1"/>
  <c r="F1721" i="1" s="1"/>
  <c r="D1722" i="1"/>
  <c r="F1722" i="1" s="1"/>
  <c r="D1723" i="1"/>
  <c r="F1723" i="1" s="1"/>
  <c r="D1724" i="1"/>
  <c r="F1724" i="1" s="1"/>
  <c r="D1725" i="1"/>
  <c r="F1725" i="1" s="1"/>
  <c r="D1726" i="1"/>
  <c r="F1726" i="1" s="1"/>
  <c r="D1727" i="1"/>
  <c r="F1727" i="1" s="1"/>
  <c r="D1728" i="1"/>
  <c r="F1728" i="1" s="1"/>
  <c r="D1729" i="1"/>
  <c r="F1729" i="1" s="1"/>
  <c r="D1730" i="1"/>
  <c r="F1730" i="1" s="1"/>
  <c r="D1731" i="1"/>
  <c r="F1731" i="1" s="1"/>
  <c r="D1732" i="1"/>
  <c r="F1732" i="1" s="1"/>
  <c r="D1733" i="1"/>
  <c r="F1733" i="1" s="1"/>
  <c r="D1734" i="1"/>
  <c r="F1734" i="1" s="1"/>
  <c r="D1735" i="1"/>
  <c r="F1735" i="1" s="1"/>
  <c r="D1736" i="1"/>
  <c r="F1736" i="1" s="1"/>
  <c r="D1737" i="1"/>
  <c r="F1737" i="1" s="1"/>
  <c r="D1738" i="1"/>
  <c r="F1738" i="1" s="1"/>
  <c r="D1739" i="1"/>
  <c r="F1739" i="1" s="1"/>
  <c r="D1740" i="1"/>
  <c r="F1740" i="1" s="1"/>
  <c r="D1741" i="1"/>
  <c r="F1741" i="1" s="1"/>
  <c r="D1742" i="1"/>
  <c r="F1742" i="1" s="1"/>
  <c r="D1743" i="1"/>
  <c r="F1743" i="1" s="1"/>
  <c r="D1744" i="1"/>
  <c r="F1744" i="1" s="1"/>
  <c r="D1745" i="1"/>
  <c r="F1745" i="1" s="1"/>
  <c r="D1746" i="1"/>
  <c r="F1746" i="1" s="1"/>
  <c r="D1747" i="1"/>
  <c r="F1747" i="1" s="1"/>
  <c r="D1748" i="1"/>
  <c r="F1748" i="1" s="1"/>
  <c r="D1749" i="1"/>
  <c r="F1749" i="1" s="1"/>
  <c r="D1750" i="1"/>
  <c r="F1750" i="1" s="1"/>
  <c r="D1751" i="1"/>
  <c r="F1751" i="1" s="1"/>
  <c r="D1752" i="1"/>
  <c r="F1752" i="1" s="1"/>
  <c r="D1753" i="1"/>
  <c r="F1753" i="1" s="1"/>
  <c r="D1754" i="1"/>
  <c r="F1754" i="1" s="1"/>
  <c r="D1755" i="1"/>
  <c r="F1755" i="1" s="1"/>
  <c r="D1756" i="1"/>
  <c r="F1756" i="1" s="1"/>
  <c r="D1757" i="1"/>
  <c r="F1757" i="1" s="1"/>
  <c r="D1758" i="1"/>
  <c r="F1758" i="1" s="1"/>
  <c r="D1759" i="1"/>
  <c r="F1759" i="1" s="1"/>
  <c r="D1760" i="1"/>
  <c r="F1760" i="1" s="1"/>
  <c r="D1761" i="1"/>
  <c r="F1761" i="1" s="1"/>
  <c r="D1762" i="1"/>
  <c r="F1762" i="1" s="1"/>
  <c r="D1763" i="1"/>
  <c r="F1763" i="1" s="1"/>
  <c r="D1764" i="1"/>
  <c r="F1764" i="1" s="1"/>
  <c r="D1765" i="1"/>
  <c r="F1765" i="1" s="1"/>
  <c r="D1766" i="1"/>
  <c r="F1766" i="1" s="1"/>
  <c r="D1767" i="1"/>
  <c r="F1767" i="1" s="1"/>
  <c r="D1768" i="1"/>
  <c r="F1768" i="1" s="1"/>
  <c r="D1769" i="1"/>
  <c r="F1769" i="1" s="1"/>
  <c r="D1770" i="1"/>
  <c r="F1770" i="1" s="1"/>
  <c r="D1771" i="1"/>
  <c r="F1771" i="1" s="1"/>
  <c r="D1772" i="1"/>
  <c r="F1772" i="1" s="1"/>
  <c r="D1773" i="1"/>
  <c r="F1773" i="1" s="1"/>
  <c r="D1774" i="1"/>
  <c r="F1774" i="1" s="1"/>
  <c r="D1775" i="1"/>
  <c r="F1775" i="1" s="1"/>
  <c r="D1776" i="1"/>
  <c r="F1776" i="1" s="1"/>
  <c r="D1777" i="1"/>
  <c r="F1777" i="1" s="1"/>
  <c r="D1778" i="1"/>
  <c r="F1778" i="1" s="1"/>
  <c r="D1779" i="1"/>
  <c r="F1779" i="1" s="1"/>
  <c r="D1780" i="1"/>
  <c r="F1780" i="1" s="1"/>
  <c r="D1781" i="1"/>
  <c r="F1781" i="1" s="1"/>
  <c r="D1782" i="1"/>
  <c r="F1782" i="1" s="1"/>
  <c r="D1783" i="1"/>
  <c r="F1783" i="1" s="1"/>
  <c r="D1784" i="1"/>
  <c r="F1784" i="1" s="1"/>
  <c r="D1785" i="1"/>
  <c r="F1785" i="1" s="1"/>
  <c r="D1786" i="1"/>
  <c r="F1786" i="1" s="1"/>
  <c r="D1787" i="1"/>
  <c r="F1787" i="1" s="1"/>
  <c r="D1788" i="1"/>
  <c r="F1788" i="1" s="1"/>
  <c r="D1789" i="1"/>
  <c r="F1789" i="1" s="1"/>
  <c r="D1790" i="1"/>
  <c r="F1790" i="1" s="1"/>
  <c r="D1791" i="1"/>
  <c r="F1791" i="1" s="1"/>
  <c r="D1792" i="1"/>
  <c r="F1792" i="1" s="1"/>
  <c r="D1793" i="1"/>
  <c r="F1793" i="1" s="1"/>
  <c r="D1794" i="1"/>
  <c r="F1794" i="1" s="1"/>
  <c r="D1795" i="1"/>
  <c r="F1795" i="1" s="1"/>
  <c r="D1796" i="1"/>
  <c r="F1796" i="1" s="1"/>
  <c r="D1797" i="1"/>
  <c r="F1797" i="1" s="1"/>
  <c r="D1798" i="1"/>
  <c r="F1798" i="1" s="1"/>
  <c r="D1799" i="1"/>
  <c r="F1799" i="1" s="1"/>
  <c r="D1800" i="1"/>
  <c r="F1800" i="1" s="1"/>
  <c r="D1801" i="1"/>
  <c r="F1801" i="1" s="1"/>
  <c r="D1802" i="1"/>
  <c r="F1802" i="1" s="1"/>
  <c r="D1803" i="1"/>
  <c r="F1803" i="1" s="1"/>
  <c r="D1804" i="1"/>
  <c r="F1804" i="1" s="1"/>
  <c r="D1805" i="1"/>
  <c r="F1805" i="1" s="1"/>
  <c r="D1806" i="1"/>
  <c r="F1806" i="1" s="1"/>
  <c r="D1807" i="1"/>
  <c r="F1807" i="1" s="1"/>
  <c r="D1808" i="1"/>
  <c r="F1808" i="1" s="1"/>
  <c r="D1809" i="1"/>
  <c r="F1809" i="1" s="1"/>
  <c r="D1810" i="1"/>
  <c r="F1810" i="1" s="1"/>
  <c r="D1811" i="1"/>
  <c r="F1811" i="1" s="1"/>
  <c r="D1812" i="1"/>
  <c r="F1812" i="1" s="1"/>
  <c r="D1813" i="1"/>
  <c r="F1813" i="1" s="1"/>
  <c r="D1814" i="1"/>
  <c r="F1814" i="1" s="1"/>
  <c r="D1815" i="1"/>
  <c r="F1815" i="1" s="1"/>
  <c r="D1816" i="1"/>
  <c r="F1816" i="1" s="1"/>
  <c r="D1817" i="1"/>
  <c r="F1817" i="1" s="1"/>
  <c r="D1818" i="1"/>
  <c r="F1818" i="1" s="1"/>
  <c r="D1819" i="1"/>
  <c r="F1819" i="1" s="1"/>
  <c r="D1820" i="1"/>
  <c r="F1820" i="1" s="1"/>
  <c r="D1821" i="1"/>
  <c r="F1821" i="1" s="1"/>
  <c r="D1822" i="1"/>
  <c r="F1822" i="1" s="1"/>
  <c r="D1823" i="1"/>
  <c r="F1823" i="1" s="1"/>
  <c r="D1824" i="1"/>
  <c r="F1824" i="1" s="1"/>
  <c r="D1825" i="1"/>
  <c r="F1825" i="1" s="1"/>
  <c r="D1826" i="1"/>
  <c r="F1826" i="1" s="1"/>
  <c r="D1827" i="1"/>
  <c r="F1827" i="1" s="1"/>
  <c r="D1828" i="1"/>
  <c r="F1828" i="1" s="1"/>
  <c r="D1829" i="1"/>
  <c r="F1829" i="1" s="1"/>
  <c r="D1830" i="1"/>
  <c r="F1830" i="1" s="1"/>
  <c r="D1831" i="1"/>
  <c r="F1831" i="1" s="1"/>
  <c r="D1832" i="1"/>
  <c r="F1832" i="1" s="1"/>
  <c r="D1833" i="1"/>
  <c r="F1833" i="1" s="1"/>
  <c r="D1834" i="1"/>
  <c r="F1834" i="1" s="1"/>
  <c r="D1835" i="1"/>
  <c r="F1835" i="1" s="1"/>
  <c r="D1836" i="1"/>
  <c r="F1836" i="1" s="1"/>
  <c r="D1837" i="1"/>
  <c r="F1837" i="1" s="1"/>
  <c r="D1838" i="1"/>
  <c r="F1838" i="1" s="1"/>
  <c r="D1839" i="1"/>
  <c r="F1839" i="1" s="1"/>
  <c r="D1840" i="1"/>
  <c r="F1840" i="1" s="1"/>
  <c r="D1841" i="1"/>
  <c r="F1841" i="1" s="1"/>
  <c r="D1842" i="1"/>
  <c r="F1842" i="1" s="1"/>
  <c r="D1843" i="1"/>
  <c r="F1843" i="1" s="1"/>
  <c r="D1844" i="1"/>
  <c r="F1844" i="1" s="1"/>
  <c r="D1845" i="1"/>
  <c r="F1845" i="1" s="1"/>
  <c r="D1846" i="1"/>
  <c r="F1846" i="1" s="1"/>
  <c r="D1847" i="1"/>
  <c r="F1847" i="1" s="1"/>
  <c r="D1848" i="1"/>
  <c r="F1848" i="1" s="1"/>
  <c r="D1849" i="1"/>
  <c r="F1849" i="1" s="1"/>
  <c r="D1850" i="1"/>
  <c r="F1850" i="1" s="1"/>
  <c r="D1851" i="1"/>
  <c r="F1851" i="1" s="1"/>
  <c r="D1852" i="1"/>
  <c r="F1852" i="1" s="1"/>
  <c r="D1853" i="1"/>
  <c r="F1853" i="1" s="1"/>
  <c r="D1854" i="1"/>
  <c r="F1854" i="1" s="1"/>
  <c r="D1855" i="1"/>
  <c r="F1855" i="1" s="1"/>
  <c r="D1856" i="1"/>
  <c r="F1856" i="1" s="1"/>
  <c r="D1857" i="1"/>
  <c r="F1857" i="1" s="1"/>
  <c r="D1858" i="1"/>
  <c r="F1858" i="1" s="1"/>
  <c r="D1859" i="1"/>
  <c r="F1859" i="1" s="1"/>
  <c r="D1860" i="1"/>
  <c r="F1860" i="1" s="1"/>
  <c r="D1861" i="1"/>
  <c r="F1861" i="1" s="1"/>
  <c r="D1862" i="1"/>
  <c r="F1862" i="1" s="1"/>
  <c r="D1863" i="1"/>
  <c r="F1863" i="1" s="1"/>
  <c r="D1864" i="1"/>
  <c r="F1864" i="1" s="1"/>
  <c r="D1865" i="1"/>
  <c r="F1865" i="1" s="1"/>
  <c r="D1866" i="1"/>
  <c r="F1866" i="1" s="1"/>
  <c r="D1867" i="1"/>
  <c r="F1867" i="1" s="1"/>
  <c r="D1868" i="1"/>
  <c r="F1868" i="1" s="1"/>
  <c r="D1869" i="1"/>
  <c r="F1869" i="1" s="1"/>
  <c r="D1870" i="1"/>
  <c r="F1870" i="1" s="1"/>
  <c r="D1871" i="1"/>
  <c r="F1871" i="1" s="1"/>
  <c r="D1872" i="1"/>
  <c r="F1872" i="1" s="1"/>
  <c r="D1873" i="1"/>
  <c r="F1873" i="1" s="1"/>
  <c r="D1874" i="1"/>
  <c r="F1874" i="1" s="1"/>
  <c r="D1875" i="1"/>
  <c r="F1875" i="1" s="1"/>
  <c r="D1876" i="1"/>
  <c r="F1876" i="1" s="1"/>
  <c r="D1877" i="1"/>
  <c r="F1877" i="1" s="1"/>
  <c r="D1878" i="1"/>
  <c r="F1878" i="1" s="1"/>
  <c r="D1879" i="1"/>
  <c r="F1879" i="1" s="1"/>
  <c r="D1880" i="1"/>
  <c r="F1880" i="1" s="1"/>
  <c r="D1881" i="1"/>
  <c r="F1881" i="1" s="1"/>
  <c r="D1882" i="1"/>
  <c r="F1882" i="1" s="1"/>
  <c r="D1883" i="1"/>
  <c r="F1883" i="1" s="1"/>
  <c r="D1884" i="1"/>
  <c r="F1884" i="1" s="1"/>
  <c r="D1885" i="1"/>
  <c r="F1885" i="1" s="1"/>
  <c r="D1886" i="1"/>
  <c r="F1886" i="1" s="1"/>
  <c r="D1887" i="1"/>
  <c r="F1887" i="1" s="1"/>
  <c r="D1888" i="1"/>
  <c r="F1888" i="1" s="1"/>
  <c r="D1889" i="1"/>
  <c r="F1889" i="1" s="1"/>
  <c r="D1890" i="1"/>
  <c r="F1890" i="1" s="1"/>
  <c r="D1891" i="1"/>
  <c r="F1891" i="1" s="1"/>
  <c r="D1892" i="1"/>
  <c r="F1892" i="1" s="1"/>
  <c r="D1893" i="1"/>
  <c r="F1893" i="1" s="1"/>
  <c r="D1894" i="1"/>
  <c r="F1894" i="1" s="1"/>
  <c r="D1895" i="1"/>
  <c r="F1895" i="1" s="1"/>
  <c r="D1896" i="1"/>
  <c r="F1896" i="1" s="1"/>
  <c r="D1897" i="1"/>
  <c r="F1897" i="1" s="1"/>
  <c r="D1898" i="1"/>
  <c r="F1898" i="1" s="1"/>
  <c r="D1899" i="1"/>
  <c r="F1899" i="1" s="1"/>
  <c r="D1900" i="1"/>
  <c r="F1900" i="1" s="1"/>
  <c r="D1901" i="1"/>
  <c r="F1901" i="1" s="1"/>
  <c r="D1902" i="1"/>
  <c r="F1902" i="1" s="1"/>
  <c r="D1903" i="1"/>
  <c r="F1903" i="1" s="1"/>
  <c r="D1904" i="1"/>
  <c r="F1904" i="1" s="1"/>
  <c r="D1905" i="1"/>
  <c r="F1905" i="1" s="1"/>
  <c r="D1906" i="1"/>
  <c r="F1906" i="1" s="1"/>
  <c r="D1907" i="1"/>
  <c r="F1907" i="1" s="1"/>
  <c r="D1908" i="1"/>
  <c r="F1908" i="1" s="1"/>
  <c r="D1909" i="1"/>
  <c r="F1909" i="1" s="1"/>
  <c r="D1910" i="1"/>
  <c r="F1910" i="1" s="1"/>
  <c r="D1911" i="1"/>
  <c r="F1911" i="1" s="1"/>
  <c r="D1912" i="1"/>
  <c r="F1912" i="1" s="1"/>
  <c r="D1913" i="1"/>
  <c r="F1913" i="1" s="1"/>
  <c r="D1914" i="1"/>
  <c r="F1914" i="1" s="1"/>
  <c r="D1915" i="1"/>
  <c r="F1915" i="1" s="1"/>
  <c r="D1916" i="1"/>
  <c r="F1916" i="1" s="1"/>
  <c r="D1917" i="1"/>
  <c r="F1917" i="1" s="1"/>
  <c r="D1918" i="1"/>
  <c r="F1918" i="1" s="1"/>
  <c r="D1919" i="1"/>
  <c r="F1919" i="1" s="1"/>
  <c r="D1920" i="1"/>
  <c r="F1920" i="1" s="1"/>
  <c r="D1921" i="1"/>
  <c r="F1921" i="1" s="1"/>
  <c r="D1922" i="1"/>
  <c r="F1922" i="1" s="1"/>
  <c r="D1923" i="1"/>
  <c r="F1923" i="1" s="1"/>
  <c r="D1924" i="1"/>
  <c r="F1924" i="1" s="1"/>
  <c r="D1925" i="1"/>
  <c r="F1925" i="1" s="1"/>
  <c r="D1926" i="1"/>
  <c r="F1926" i="1" s="1"/>
  <c r="D1927" i="1"/>
  <c r="F1927" i="1" s="1"/>
  <c r="D1928" i="1"/>
  <c r="F1928" i="1" s="1"/>
  <c r="D1929" i="1"/>
  <c r="F1929" i="1" s="1"/>
  <c r="D1930" i="1"/>
  <c r="F1930" i="1" s="1"/>
  <c r="D1931" i="1"/>
  <c r="F1931" i="1" s="1"/>
  <c r="D1932" i="1"/>
  <c r="F1932" i="1" s="1"/>
  <c r="D1933" i="1"/>
  <c r="F1933" i="1" s="1"/>
  <c r="D1934" i="1"/>
  <c r="F1934" i="1" s="1"/>
  <c r="D1935" i="1"/>
  <c r="F1935" i="1" s="1"/>
  <c r="D1936" i="1"/>
  <c r="F1936" i="1" s="1"/>
  <c r="D1937" i="1"/>
  <c r="F1937" i="1" s="1"/>
  <c r="D1938" i="1"/>
  <c r="F1938" i="1" s="1"/>
  <c r="D1939" i="1"/>
  <c r="F1939" i="1" s="1"/>
  <c r="D1940" i="1"/>
  <c r="F1940" i="1" s="1"/>
  <c r="D1941" i="1"/>
  <c r="F1941" i="1" s="1"/>
  <c r="D1942" i="1"/>
  <c r="F1942" i="1" s="1"/>
  <c r="D1943" i="1"/>
  <c r="F1943" i="1" s="1"/>
  <c r="D1944" i="1"/>
  <c r="F1944" i="1" s="1"/>
  <c r="D1945" i="1"/>
  <c r="F1945" i="1" s="1"/>
  <c r="D1946" i="1"/>
  <c r="F1946" i="1" s="1"/>
  <c r="D1947" i="1"/>
  <c r="F1947" i="1" s="1"/>
  <c r="D1948" i="1"/>
  <c r="F1948" i="1" s="1"/>
  <c r="D1949" i="1"/>
  <c r="F1949" i="1" s="1"/>
  <c r="D1950" i="1"/>
  <c r="F1950" i="1" s="1"/>
  <c r="D1951" i="1"/>
  <c r="F1951" i="1" s="1"/>
  <c r="D1952" i="1"/>
  <c r="F1952" i="1" s="1"/>
  <c r="D1953" i="1"/>
  <c r="F1953" i="1" s="1"/>
  <c r="D1954" i="1"/>
  <c r="F1954" i="1" s="1"/>
  <c r="D1955" i="1"/>
  <c r="F1955" i="1" s="1"/>
  <c r="D1956" i="1"/>
  <c r="F1956" i="1" s="1"/>
  <c r="D1957" i="1"/>
  <c r="F1957" i="1" s="1"/>
  <c r="D1958" i="1"/>
  <c r="F1958" i="1" s="1"/>
  <c r="D1959" i="1"/>
  <c r="F1959" i="1" s="1"/>
  <c r="D1960" i="1"/>
  <c r="F1960" i="1" s="1"/>
  <c r="D1961" i="1"/>
  <c r="F1961" i="1" s="1"/>
  <c r="D1962" i="1"/>
  <c r="F1962" i="1" s="1"/>
  <c r="D1963" i="1"/>
  <c r="F1963" i="1" s="1"/>
  <c r="D1964" i="1"/>
  <c r="F1964" i="1" s="1"/>
  <c r="D1965" i="1"/>
  <c r="F1965" i="1" s="1"/>
  <c r="D1966" i="1"/>
  <c r="F1966" i="1" s="1"/>
  <c r="D1967" i="1"/>
  <c r="F1967" i="1" s="1"/>
  <c r="D1968" i="1"/>
  <c r="F1968" i="1" s="1"/>
  <c r="D1969" i="1"/>
  <c r="F1969" i="1" s="1"/>
  <c r="D1970" i="1"/>
  <c r="F1970" i="1" s="1"/>
  <c r="D1971" i="1"/>
  <c r="F1971" i="1" s="1"/>
  <c r="D1972" i="1"/>
  <c r="F1972" i="1" s="1"/>
  <c r="D1973" i="1"/>
  <c r="F1973" i="1" s="1"/>
  <c r="D1974" i="1"/>
  <c r="F1974" i="1" s="1"/>
  <c r="D1975" i="1"/>
  <c r="F1975" i="1" s="1"/>
  <c r="D1976" i="1"/>
  <c r="F1976" i="1" s="1"/>
  <c r="D1977" i="1"/>
  <c r="F1977" i="1" s="1"/>
  <c r="D1978" i="1"/>
  <c r="F1978" i="1" s="1"/>
  <c r="D1979" i="1"/>
  <c r="F1979" i="1" s="1"/>
  <c r="D1980" i="1"/>
  <c r="F1980" i="1" s="1"/>
  <c r="D1981" i="1"/>
  <c r="F1981" i="1" s="1"/>
  <c r="D1982" i="1"/>
  <c r="F1982" i="1" s="1"/>
  <c r="D1983" i="1"/>
  <c r="F1983" i="1" s="1"/>
  <c r="D1984" i="1"/>
  <c r="F1984" i="1" s="1"/>
  <c r="D1985" i="1"/>
  <c r="F1985" i="1" s="1"/>
  <c r="D1986" i="1"/>
  <c r="F1986" i="1" s="1"/>
  <c r="D1987" i="1"/>
  <c r="F1987" i="1" s="1"/>
  <c r="D1988" i="1"/>
  <c r="F1988" i="1" s="1"/>
  <c r="D1989" i="1"/>
  <c r="F1989" i="1" s="1"/>
  <c r="D1990" i="1"/>
  <c r="F1990" i="1" s="1"/>
  <c r="D1991" i="1"/>
  <c r="F1991" i="1" s="1"/>
  <c r="D1992" i="1"/>
  <c r="F1992" i="1" s="1"/>
  <c r="D1993" i="1"/>
  <c r="F1993" i="1" s="1"/>
  <c r="D1994" i="1"/>
  <c r="F1994" i="1" s="1"/>
  <c r="D1995" i="1"/>
  <c r="F1995" i="1" s="1"/>
  <c r="D1996" i="1"/>
  <c r="F1996" i="1" s="1"/>
  <c r="D1997" i="1"/>
  <c r="F1997" i="1" s="1"/>
  <c r="D1998" i="1"/>
  <c r="F1998" i="1" s="1"/>
  <c r="D1999" i="1"/>
  <c r="F1999" i="1" s="1"/>
  <c r="D2000" i="1"/>
  <c r="F2000" i="1" s="1"/>
  <c r="D2001" i="1"/>
  <c r="F2001" i="1" s="1"/>
  <c r="D2002" i="1"/>
  <c r="F2002" i="1" s="1"/>
  <c r="D2003" i="1"/>
  <c r="F2003" i="1" s="1"/>
  <c r="D2004" i="1"/>
  <c r="F2004" i="1" s="1"/>
  <c r="D2005" i="1"/>
  <c r="F2005" i="1" s="1"/>
  <c r="D2006" i="1"/>
  <c r="F2006" i="1" s="1"/>
  <c r="D2007" i="1"/>
  <c r="F2007" i="1" s="1"/>
  <c r="D2008" i="1"/>
  <c r="F2008" i="1" s="1"/>
  <c r="D2009" i="1"/>
  <c r="F2009" i="1" s="1"/>
  <c r="D2010" i="1"/>
  <c r="F2010" i="1" s="1"/>
  <c r="D2011" i="1"/>
  <c r="F2011" i="1" s="1"/>
  <c r="D2012" i="1"/>
  <c r="F2012" i="1" s="1"/>
  <c r="D2013" i="1"/>
  <c r="F2013" i="1" s="1"/>
  <c r="D2014" i="1"/>
  <c r="F2014" i="1" s="1"/>
  <c r="D2015" i="1"/>
  <c r="F2015" i="1" s="1"/>
  <c r="D2016" i="1"/>
  <c r="F2016" i="1" s="1"/>
  <c r="D2017" i="1"/>
  <c r="F2017" i="1" s="1"/>
  <c r="D2018" i="1"/>
  <c r="F2018" i="1" s="1"/>
  <c r="D2019" i="1"/>
  <c r="F2019" i="1" s="1"/>
  <c r="D2020" i="1"/>
  <c r="F2020" i="1" s="1"/>
  <c r="D2021" i="1"/>
  <c r="F2021" i="1" s="1"/>
  <c r="D2022" i="1"/>
  <c r="F2022" i="1" s="1"/>
  <c r="D2023" i="1"/>
  <c r="F2023" i="1" s="1"/>
  <c r="D2024" i="1"/>
  <c r="F2024" i="1" s="1"/>
  <c r="D2025" i="1"/>
  <c r="F2025" i="1" s="1"/>
  <c r="D2026" i="1"/>
  <c r="F2026" i="1" s="1"/>
  <c r="D2027" i="1"/>
  <c r="F2027" i="1" s="1"/>
  <c r="D2028" i="1"/>
  <c r="F2028" i="1" s="1"/>
  <c r="D2029" i="1"/>
  <c r="F2029" i="1" s="1"/>
  <c r="D2030" i="1"/>
  <c r="F2030" i="1" s="1"/>
  <c r="D2031" i="1"/>
  <c r="F2031" i="1" s="1"/>
  <c r="D2032" i="1"/>
  <c r="F2032" i="1" s="1"/>
  <c r="D2033" i="1"/>
  <c r="F2033" i="1" s="1"/>
  <c r="D2034" i="1"/>
  <c r="F2034" i="1" s="1"/>
  <c r="D2035" i="1"/>
  <c r="F2035" i="1" s="1"/>
  <c r="D2036" i="1"/>
  <c r="F2036" i="1" s="1"/>
  <c r="D2037" i="1"/>
  <c r="F2037" i="1" s="1"/>
  <c r="D2038" i="1"/>
  <c r="F2038" i="1" s="1"/>
  <c r="D2039" i="1"/>
  <c r="F2039" i="1" s="1"/>
  <c r="D2040" i="1"/>
  <c r="F2040" i="1" s="1"/>
  <c r="D2041" i="1"/>
  <c r="F2041" i="1" s="1"/>
  <c r="D2042" i="1"/>
  <c r="F2042" i="1" s="1"/>
  <c r="D2043" i="1"/>
  <c r="F2043" i="1" s="1"/>
  <c r="D2044" i="1"/>
  <c r="F2044" i="1" s="1"/>
  <c r="D2045" i="1"/>
  <c r="F2045" i="1" s="1"/>
  <c r="D2046" i="1"/>
  <c r="F2046" i="1" s="1"/>
  <c r="D2047" i="1"/>
  <c r="F2047" i="1" s="1"/>
  <c r="D2048" i="1"/>
  <c r="F2048" i="1" s="1"/>
  <c r="D2049" i="1"/>
  <c r="F2049" i="1" s="1"/>
  <c r="D2050" i="1"/>
  <c r="F2050" i="1" s="1"/>
  <c r="D2051" i="1"/>
  <c r="F2051" i="1" s="1"/>
  <c r="D2052" i="1"/>
  <c r="F2052" i="1" s="1"/>
  <c r="D2053" i="1"/>
  <c r="F2053" i="1" s="1"/>
  <c r="D2054" i="1"/>
  <c r="F2054" i="1" s="1"/>
  <c r="D2055" i="1"/>
  <c r="F2055" i="1" s="1"/>
  <c r="D2056" i="1"/>
  <c r="F2056" i="1" s="1"/>
  <c r="D2057" i="1"/>
  <c r="F2057" i="1" s="1"/>
  <c r="D2058" i="1"/>
  <c r="F2058" i="1" s="1"/>
  <c r="D2059" i="1"/>
  <c r="F2059" i="1" s="1"/>
  <c r="D2060" i="1"/>
  <c r="F2060" i="1" s="1"/>
  <c r="D2061" i="1"/>
  <c r="F2061" i="1" s="1"/>
  <c r="D2062" i="1"/>
  <c r="F2062" i="1" s="1"/>
  <c r="D2063" i="1"/>
  <c r="F2063" i="1" s="1"/>
  <c r="D2064" i="1"/>
  <c r="F2064" i="1" s="1"/>
  <c r="D2065" i="1"/>
  <c r="F2065" i="1" s="1"/>
  <c r="D2066" i="1"/>
  <c r="F2066" i="1" s="1"/>
  <c r="D2067" i="1"/>
  <c r="F2067" i="1" s="1"/>
  <c r="D2068" i="1"/>
  <c r="F2068" i="1" s="1"/>
  <c r="D2069" i="1"/>
  <c r="F2069" i="1" s="1"/>
  <c r="D2070" i="1"/>
  <c r="F2070" i="1" s="1"/>
  <c r="D2071" i="1"/>
  <c r="F2071" i="1" s="1"/>
  <c r="D2072" i="1"/>
  <c r="F2072" i="1" s="1"/>
  <c r="D2073" i="1"/>
  <c r="F2073" i="1" s="1"/>
  <c r="D2074" i="1"/>
  <c r="F2074" i="1" s="1"/>
  <c r="D2075" i="1"/>
  <c r="F2075" i="1" s="1"/>
  <c r="D2076" i="1"/>
  <c r="F2076" i="1" s="1"/>
  <c r="D2077" i="1"/>
  <c r="F2077" i="1" s="1"/>
  <c r="D2078" i="1"/>
  <c r="F2078" i="1" s="1"/>
  <c r="D2079" i="1"/>
  <c r="F2079" i="1" s="1"/>
  <c r="D2080" i="1"/>
  <c r="F2080" i="1" s="1"/>
  <c r="D2081" i="1"/>
  <c r="F2081" i="1" s="1"/>
  <c r="D2082" i="1"/>
  <c r="F2082" i="1" s="1"/>
  <c r="D2083" i="1"/>
  <c r="F2083" i="1" s="1"/>
  <c r="D2084" i="1"/>
  <c r="F2084" i="1" s="1"/>
  <c r="D2085" i="1"/>
  <c r="F2085" i="1" s="1"/>
  <c r="D2086" i="1"/>
  <c r="F2086" i="1" s="1"/>
  <c r="D2087" i="1"/>
  <c r="F2087" i="1" s="1"/>
  <c r="D2088" i="1"/>
  <c r="F2088" i="1" s="1"/>
  <c r="D2089" i="1"/>
  <c r="F2089" i="1" s="1"/>
  <c r="D2090" i="1"/>
  <c r="F2090" i="1" s="1"/>
  <c r="D2091" i="1"/>
  <c r="F2091" i="1" s="1"/>
  <c r="D2092" i="1"/>
  <c r="F2092" i="1" s="1"/>
  <c r="D2093" i="1"/>
  <c r="F2093" i="1" s="1"/>
  <c r="D2094" i="1"/>
  <c r="F2094" i="1" s="1"/>
  <c r="D2095" i="1"/>
  <c r="F2095" i="1" s="1"/>
  <c r="D2096" i="1"/>
  <c r="F2096" i="1" s="1"/>
  <c r="D2097" i="1"/>
  <c r="F2097" i="1" s="1"/>
  <c r="D2098" i="1"/>
  <c r="F2098" i="1" s="1"/>
  <c r="D2099" i="1"/>
  <c r="F2099" i="1" s="1"/>
  <c r="D2100" i="1"/>
  <c r="F2100" i="1" s="1"/>
  <c r="D2101" i="1"/>
  <c r="F2101" i="1" s="1"/>
  <c r="D2102" i="1"/>
  <c r="F2102" i="1" s="1"/>
  <c r="D2103" i="1"/>
  <c r="F2103" i="1" s="1"/>
  <c r="D2104" i="1"/>
  <c r="F2104" i="1" s="1"/>
  <c r="D2105" i="1"/>
  <c r="F2105" i="1" s="1"/>
  <c r="D2106" i="1"/>
  <c r="F2106" i="1" s="1"/>
  <c r="D2107" i="1"/>
  <c r="F2107" i="1" s="1"/>
  <c r="D2108" i="1"/>
  <c r="F2108" i="1" s="1"/>
  <c r="D2109" i="1"/>
  <c r="F2109" i="1" s="1"/>
  <c r="D2110" i="1"/>
  <c r="F2110" i="1" s="1"/>
  <c r="D2111" i="1"/>
  <c r="F2111" i="1" s="1"/>
  <c r="D2112" i="1"/>
  <c r="F2112" i="1" s="1"/>
  <c r="D2113" i="1"/>
  <c r="F2113" i="1" s="1"/>
  <c r="D2114" i="1"/>
  <c r="F2114" i="1" s="1"/>
  <c r="D2115" i="1"/>
  <c r="F2115" i="1" s="1"/>
  <c r="D2116" i="1"/>
  <c r="F2116" i="1" s="1"/>
  <c r="D2117" i="1"/>
  <c r="F2117" i="1" s="1"/>
  <c r="D2118" i="1"/>
  <c r="F2118" i="1" s="1"/>
  <c r="D2119" i="1"/>
  <c r="F2119" i="1" s="1"/>
  <c r="D2120" i="1"/>
  <c r="F2120" i="1" s="1"/>
  <c r="D2121" i="1"/>
  <c r="F2121" i="1" s="1"/>
  <c r="D2122" i="1"/>
  <c r="F2122" i="1" s="1"/>
  <c r="D2123" i="1"/>
  <c r="F2123" i="1" s="1"/>
  <c r="D2124" i="1"/>
  <c r="F2124" i="1" s="1"/>
  <c r="D2125" i="1"/>
  <c r="F2125" i="1" s="1"/>
  <c r="D2126" i="1"/>
  <c r="F2126" i="1" s="1"/>
  <c r="D2127" i="1"/>
  <c r="F2127" i="1" s="1"/>
  <c r="D2128" i="1"/>
  <c r="F2128" i="1" s="1"/>
  <c r="D2129" i="1"/>
  <c r="F2129" i="1" s="1"/>
  <c r="D2130" i="1"/>
  <c r="F2130" i="1" s="1"/>
  <c r="D2131" i="1"/>
  <c r="F2131" i="1" s="1"/>
  <c r="D2132" i="1"/>
  <c r="F2132" i="1" s="1"/>
  <c r="D2133" i="1"/>
  <c r="F2133" i="1" s="1"/>
  <c r="D2134" i="1"/>
  <c r="F2134" i="1" s="1"/>
  <c r="D2135" i="1"/>
  <c r="F2135" i="1" s="1"/>
  <c r="D2136" i="1"/>
  <c r="F2136" i="1" s="1"/>
  <c r="D2137" i="1"/>
  <c r="F2137" i="1" s="1"/>
  <c r="D2138" i="1"/>
  <c r="F2138" i="1" s="1"/>
  <c r="D2139" i="1"/>
  <c r="F2139" i="1" s="1"/>
  <c r="D2140" i="1"/>
  <c r="F2140" i="1" s="1"/>
  <c r="D2141" i="1"/>
  <c r="F2141" i="1" s="1"/>
  <c r="D2142" i="1"/>
  <c r="F2142" i="1" s="1"/>
  <c r="D2143" i="1"/>
  <c r="F2143" i="1" s="1"/>
  <c r="D2144" i="1"/>
  <c r="F2144" i="1" s="1"/>
  <c r="D2145" i="1"/>
  <c r="F2145" i="1" s="1"/>
  <c r="D2146" i="1"/>
  <c r="F2146" i="1" s="1"/>
  <c r="D2147" i="1"/>
  <c r="F2147" i="1" s="1"/>
  <c r="D2148" i="1"/>
  <c r="F2148" i="1" s="1"/>
  <c r="D2149" i="1"/>
  <c r="F2149" i="1" s="1"/>
  <c r="D2150" i="1"/>
  <c r="F2150" i="1" s="1"/>
  <c r="D2151" i="1"/>
  <c r="F2151" i="1" s="1"/>
  <c r="D2152" i="1"/>
  <c r="F2152" i="1" s="1"/>
  <c r="D2153" i="1"/>
  <c r="F2153" i="1" s="1"/>
  <c r="D2154" i="1"/>
  <c r="F2154" i="1" s="1"/>
  <c r="D2155" i="1"/>
  <c r="F2155" i="1" s="1"/>
  <c r="D2156" i="1"/>
  <c r="F2156" i="1" s="1"/>
  <c r="D2157" i="1"/>
  <c r="F2157" i="1" s="1"/>
  <c r="D2158" i="1"/>
  <c r="F2158" i="1" s="1"/>
  <c r="D2159" i="1"/>
  <c r="F2159" i="1" s="1"/>
  <c r="D2160" i="1"/>
  <c r="F2160" i="1" s="1"/>
  <c r="D2161" i="1"/>
  <c r="F2161" i="1" s="1"/>
  <c r="D2162" i="1"/>
  <c r="F2162" i="1" s="1"/>
  <c r="D2163" i="1"/>
  <c r="F2163" i="1" s="1"/>
  <c r="D2164" i="1"/>
  <c r="F2164" i="1" s="1"/>
  <c r="D2165" i="1"/>
  <c r="F2165" i="1" s="1"/>
  <c r="D2166" i="1"/>
  <c r="F2166" i="1" s="1"/>
  <c r="D2167" i="1"/>
  <c r="F2167" i="1" s="1"/>
  <c r="D2168" i="1"/>
  <c r="F2168" i="1" s="1"/>
  <c r="D2169" i="1"/>
  <c r="F2169" i="1" s="1"/>
  <c r="D2170" i="1"/>
  <c r="F2170" i="1" s="1"/>
  <c r="D2171" i="1"/>
  <c r="F2171" i="1" s="1"/>
  <c r="D2172" i="1"/>
  <c r="F2172" i="1" s="1"/>
  <c r="D2173" i="1"/>
  <c r="F2173" i="1" s="1"/>
  <c r="D2174" i="1"/>
  <c r="F2174" i="1" s="1"/>
  <c r="D2175" i="1"/>
  <c r="F2175" i="1" s="1"/>
  <c r="D2176" i="1"/>
  <c r="F2176" i="1" s="1"/>
  <c r="D2177" i="1"/>
  <c r="F2177" i="1" s="1"/>
  <c r="D2178" i="1"/>
  <c r="F2178" i="1" s="1"/>
  <c r="D2179" i="1"/>
  <c r="F2179" i="1" s="1"/>
  <c r="D2180" i="1"/>
  <c r="F2180" i="1" s="1"/>
  <c r="D2181" i="1"/>
  <c r="F2181" i="1" s="1"/>
  <c r="D2182" i="1"/>
  <c r="F2182" i="1" s="1"/>
  <c r="D2183" i="1"/>
  <c r="F2183" i="1" s="1"/>
  <c r="D2184" i="1"/>
  <c r="F2184" i="1" s="1"/>
  <c r="D2185" i="1"/>
  <c r="F2185" i="1" s="1"/>
  <c r="D2186" i="1"/>
  <c r="F2186" i="1" s="1"/>
  <c r="D2187" i="1"/>
  <c r="F2187" i="1" s="1"/>
  <c r="D2188" i="1"/>
  <c r="F2188" i="1" s="1"/>
  <c r="D2189" i="1"/>
  <c r="F2189" i="1" s="1"/>
  <c r="D2190" i="1"/>
  <c r="F2190" i="1" s="1"/>
  <c r="D2191" i="1"/>
  <c r="F2191" i="1" s="1"/>
  <c r="D2192" i="1"/>
  <c r="F2192" i="1" s="1"/>
  <c r="D2193" i="1"/>
  <c r="F2193" i="1" s="1"/>
  <c r="D2194" i="1"/>
  <c r="F2194" i="1" s="1"/>
  <c r="D2195" i="1"/>
  <c r="F2195" i="1" s="1"/>
  <c r="D2196" i="1"/>
  <c r="F2196" i="1" s="1"/>
  <c r="D2197" i="1"/>
  <c r="F2197" i="1" s="1"/>
  <c r="D2198" i="1"/>
  <c r="F2198" i="1" s="1"/>
  <c r="D2199" i="1"/>
  <c r="F2199" i="1" s="1"/>
  <c r="D2200" i="1"/>
  <c r="F2200" i="1" s="1"/>
  <c r="D2201" i="1"/>
  <c r="F2201" i="1" s="1"/>
  <c r="D2202" i="1"/>
  <c r="F2202" i="1" s="1"/>
  <c r="D2203" i="1"/>
  <c r="F2203" i="1" s="1"/>
  <c r="D2204" i="1"/>
  <c r="F2204" i="1" s="1"/>
  <c r="D2205" i="1"/>
  <c r="F2205" i="1" s="1"/>
  <c r="D2206" i="1"/>
  <c r="F2206" i="1" s="1"/>
  <c r="D2207" i="1"/>
  <c r="F2207" i="1" s="1"/>
  <c r="D2208" i="1"/>
  <c r="F2208" i="1" s="1"/>
  <c r="D2209" i="1"/>
  <c r="F2209" i="1" s="1"/>
  <c r="D2210" i="1"/>
  <c r="F2210" i="1" s="1"/>
  <c r="D2211" i="1"/>
  <c r="F2211" i="1" s="1"/>
  <c r="D2212" i="1"/>
  <c r="F2212" i="1" s="1"/>
  <c r="D2213" i="1"/>
  <c r="F2213" i="1" s="1"/>
  <c r="D2214" i="1"/>
  <c r="F2214" i="1" s="1"/>
  <c r="D2215" i="1"/>
  <c r="F2215" i="1" s="1"/>
  <c r="D2216" i="1"/>
  <c r="F2216" i="1" s="1"/>
  <c r="D2217" i="1"/>
  <c r="F2217" i="1" s="1"/>
  <c r="D2218" i="1"/>
  <c r="F2218" i="1" s="1"/>
  <c r="D2219" i="1"/>
  <c r="F2219" i="1" s="1"/>
  <c r="D2220" i="1"/>
  <c r="F2220" i="1" s="1"/>
  <c r="D2221" i="1"/>
  <c r="F2221" i="1" s="1"/>
  <c r="D2222" i="1"/>
  <c r="F2222" i="1" s="1"/>
  <c r="D2223" i="1"/>
  <c r="F2223" i="1" s="1"/>
  <c r="D2224" i="1"/>
  <c r="F2224" i="1" s="1"/>
  <c r="D2225" i="1"/>
  <c r="F2225" i="1" s="1"/>
  <c r="D2226" i="1"/>
  <c r="F2226" i="1" s="1"/>
  <c r="D2227" i="1"/>
  <c r="F2227" i="1" s="1"/>
  <c r="D2228" i="1"/>
  <c r="F2228" i="1" s="1"/>
  <c r="D2229" i="1"/>
  <c r="F2229" i="1" s="1"/>
  <c r="D2230" i="1"/>
  <c r="F2230" i="1" s="1"/>
  <c r="D2231" i="1"/>
  <c r="F2231" i="1" s="1"/>
  <c r="D2232" i="1"/>
  <c r="F2232" i="1" s="1"/>
  <c r="D2233" i="1"/>
  <c r="F2233" i="1" s="1"/>
  <c r="D2234" i="1"/>
  <c r="F2234" i="1" s="1"/>
  <c r="D2235" i="1"/>
  <c r="F2235" i="1" s="1"/>
  <c r="D2236" i="1"/>
  <c r="F2236" i="1" s="1"/>
  <c r="D2237" i="1"/>
  <c r="F2237" i="1" s="1"/>
  <c r="D2238" i="1"/>
  <c r="F2238" i="1" s="1"/>
  <c r="D2239" i="1"/>
  <c r="F2239" i="1" s="1"/>
  <c r="D2240" i="1"/>
  <c r="F2240" i="1" s="1"/>
  <c r="D2241" i="1"/>
  <c r="F2241" i="1" s="1"/>
  <c r="D2242" i="1"/>
  <c r="F2242" i="1" s="1"/>
  <c r="D2243" i="1"/>
  <c r="F2243" i="1" s="1"/>
  <c r="D2244" i="1"/>
  <c r="F2244" i="1" s="1"/>
  <c r="D2245" i="1"/>
  <c r="F2245" i="1" s="1"/>
  <c r="D2246" i="1"/>
  <c r="F2246" i="1" s="1"/>
  <c r="D2247" i="1"/>
  <c r="F2247" i="1" s="1"/>
  <c r="D2248" i="1"/>
  <c r="F2248" i="1" s="1"/>
  <c r="D2249" i="1"/>
  <c r="F2249" i="1" s="1"/>
  <c r="D2250" i="1"/>
  <c r="F2250" i="1" s="1"/>
  <c r="D2251" i="1"/>
  <c r="F2251" i="1" s="1"/>
  <c r="D2252" i="1"/>
  <c r="F2252" i="1" s="1"/>
  <c r="D2253" i="1"/>
  <c r="F2253" i="1" s="1"/>
  <c r="D2254" i="1"/>
  <c r="F2254" i="1" s="1"/>
  <c r="D2255" i="1"/>
  <c r="F2255" i="1" s="1"/>
  <c r="D2256" i="1"/>
  <c r="F2256" i="1" s="1"/>
  <c r="D2257" i="1"/>
  <c r="F2257" i="1" s="1"/>
  <c r="D2258" i="1"/>
  <c r="F2258" i="1" s="1"/>
  <c r="D2259" i="1"/>
  <c r="F2259" i="1" s="1"/>
  <c r="D2260" i="1"/>
  <c r="F2260" i="1" s="1"/>
  <c r="D2261" i="1"/>
  <c r="F2261" i="1" s="1"/>
  <c r="D2262" i="1"/>
  <c r="F2262" i="1" s="1"/>
  <c r="D2263" i="1"/>
  <c r="F2263" i="1" s="1"/>
  <c r="D2264" i="1"/>
  <c r="F2264" i="1" s="1"/>
  <c r="D2265" i="1"/>
  <c r="F2265" i="1" s="1"/>
  <c r="D2266" i="1"/>
  <c r="F2266" i="1" s="1"/>
  <c r="D2267" i="1"/>
  <c r="F2267" i="1" s="1"/>
  <c r="D2268" i="1"/>
  <c r="F2268" i="1" s="1"/>
  <c r="D2269" i="1"/>
  <c r="F2269" i="1" s="1"/>
  <c r="D2270" i="1"/>
  <c r="F2270" i="1" s="1"/>
  <c r="D2271" i="1"/>
  <c r="F2271" i="1" s="1"/>
  <c r="D2272" i="1"/>
  <c r="F2272" i="1" s="1"/>
  <c r="D2273" i="1"/>
  <c r="F2273" i="1" s="1"/>
  <c r="D2274" i="1"/>
  <c r="F2274" i="1" s="1"/>
  <c r="D2275" i="1"/>
  <c r="F2275" i="1" s="1"/>
  <c r="D2276" i="1"/>
  <c r="F2276" i="1" s="1"/>
  <c r="D2277" i="1"/>
  <c r="F2277" i="1" s="1"/>
  <c r="D2278" i="1"/>
  <c r="F2278" i="1" s="1"/>
  <c r="D2279" i="1"/>
  <c r="F2279" i="1" s="1"/>
  <c r="D2280" i="1"/>
  <c r="F2280" i="1" s="1"/>
  <c r="D2281" i="1"/>
  <c r="F2281" i="1" s="1"/>
  <c r="D2282" i="1"/>
  <c r="F2282" i="1" s="1"/>
  <c r="D2283" i="1"/>
  <c r="F2283" i="1" s="1"/>
  <c r="D2284" i="1"/>
  <c r="F2284" i="1" s="1"/>
  <c r="D2285" i="1"/>
  <c r="F2285" i="1" s="1"/>
  <c r="D2286" i="1"/>
  <c r="F2286" i="1" s="1"/>
  <c r="D2287" i="1"/>
  <c r="F2287" i="1" s="1"/>
  <c r="D2288" i="1"/>
  <c r="F2288" i="1" s="1"/>
  <c r="D2289" i="1"/>
  <c r="F2289" i="1" s="1"/>
  <c r="D2290" i="1"/>
  <c r="F2290" i="1" s="1"/>
  <c r="D2291" i="1"/>
  <c r="F2291" i="1" s="1"/>
  <c r="D2292" i="1"/>
  <c r="F2292" i="1" s="1"/>
  <c r="D2293" i="1"/>
  <c r="F2293" i="1" s="1"/>
  <c r="D2294" i="1"/>
  <c r="F2294" i="1" s="1"/>
  <c r="D2295" i="1"/>
  <c r="F2295" i="1" s="1"/>
  <c r="D2296" i="1"/>
  <c r="F2296" i="1" s="1"/>
  <c r="D2297" i="1"/>
  <c r="F2297" i="1" s="1"/>
  <c r="D2298" i="1"/>
  <c r="F2298" i="1" s="1"/>
  <c r="D2299" i="1"/>
  <c r="F2299" i="1" s="1"/>
  <c r="D2300" i="1"/>
  <c r="F2300" i="1" s="1"/>
  <c r="D2301" i="1"/>
  <c r="F2301" i="1" s="1"/>
  <c r="D2302" i="1"/>
  <c r="F2302" i="1" s="1"/>
  <c r="D2303" i="1"/>
  <c r="F2303" i="1" s="1"/>
  <c r="D2304" i="1"/>
  <c r="F2304" i="1" s="1"/>
  <c r="D2305" i="1"/>
  <c r="F2305" i="1" s="1"/>
  <c r="D2306" i="1"/>
  <c r="F2306" i="1" s="1"/>
  <c r="D2307" i="1"/>
  <c r="F2307" i="1" s="1"/>
  <c r="D2308" i="1"/>
  <c r="F2308" i="1" s="1"/>
  <c r="D2309" i="1"/>
  <c r="F2309" i="1" s="1"/>
  <c r="D2310" i="1"/>
  <c r="F2310" i="1" s="1"/>
  <c r="D2311" i="1"/>
  <c r="F2311" i="1" s="1"/>
  <c r="D2312" i="1"/>
  <c r="F2312" i="1" s="1"/>
  <c r="D2313" i="1"/>
  <c r="F2313" i="1" s="1"/>
  <c r="D2314" i="1"/>
  <c r="F2314" i="1" s="1"/>
  <c r="D2315" i="1"/>
  <c r="F2315" i="1" s="1"/>
  <c r="D2316" i="1"/>
  <c r="F2316" i="1" s="1"/>
  <c r="D2317" i="1"/>
  <c r="F2317" i="1" s="1"/>
  <c r="D2318" i="1"/>
  <c r="F2318" i="1" s="1"/>
  <c r="D2319" i="1"/>
  <c r="F2319" i="1" s="1"/>
  <c r="D2320" i="1"/>
  <c r="F2320" i="1" s="1"/>
  <c r="D2321" i="1"/>
  <c r="F2321" i="1" s="1"/>
  <c r="D2322" i="1"/>
  <c r="F2322" i="1" s="1"/>
  <c r="D2323" i="1"/>
  <c r="F2323" i="1" s="1"/>
  <c r="D2324" i="1"/>
  <c r="F2324" i="1" s="1"/>
  <c r="D2325" i="1"/>
  <c r="F2325" i="1" s="1"/>
  <c r="D2326" i="1"/>
  <c r="F2326" i="1" s="1"/>
  <c r="D2327" i="1"/>
  <c r="F2327" i="1" s="1"/>
  <c r="D2328" i="1"/>
  <c r="F2328" i="1" s="1"/>
  <c r="D2329" i="1"/>
  <c r="F2329" i="1" s="1"/>
  <c r="D2330" i="1"/>
  <c r="F2330" i="1" s="1"/>
  <c r="D2331" i="1"/>
  <c r="F2331" i="1" s="1"/>
  <c r="D2332" i="1"/>
  <c r="F2332" i="1" s="1"/>
  <c r="D2333" i="1"/>
  <c r="F2333" i="1" s="1"/>
  <c r="D2334" i="1"/>
  <c r="F2334" i="1" s="1"/>
  <c r="D2335" i="1"/>
  <c r="F2335" i="1" s="1"/>
  <c r="D2336" i="1"/>
  <c r="F2336" i="1" s="1"/>
  <c r="D2337" i="1"/>
  <c r="F2337" i="1" s="1"/>
  <c r="D2338" i="1"/>
  <c r="F2338" i="1" s="1"/>
  <c r="D2339" i="1"/>
  <c r="F2339" i="1" s="1"/>
  <c r="D2340" i="1"/>
  <c r="F2340" i="1" s="1"/>
  <c r="D2341" i="1"/>
  <c r="F2341" i="1" s="1"/>
  <c r="D2342" i="1"/>
  <c r="F2342" i="1" s="1"/>
  <c r="D2343" i="1"/>
  <c r="F2343" i="1" s="1"/>
  <c r="D2344" i="1"/>
  <c r="F2344" i="1" s="1"/>
  <c r="D2345" i="1"/>
  <c r="F2345" i="1" s="1"/>
  <c r="D2346" i="1"/>
  <c r="F2346" i="1" s="1"/>
  <c r="D2347" i="1"/>
  <c r="F2347" i="1" s="1"/>
  <c r="D2348" i="1"/>
  <c r="F2348" i="1" s="1"/>
  <c r="D2349" i="1"/>
  <c r="F2349" i="1" s="1"/>
  <c r="D2350" i="1"/>
  <c r="F2350" i="1" s="1"/>
  <c r="D2351" i="1"/>
  <c r="F2351" i="1" s="1"/>
  <c r="D2352" i="1"/>
  <c r="F2352" i="1" s="1"/>
  <c r="D2353" i="1"/>
  <c r="F2353" i="1" s="1"/>
  <c r="D2354" i="1"/>
  <c r="F2354" i="1" s="1"/>
  <c r="D2355" i="1"/>
  <c r="F2355" i="1" s="1"/>
  <c r="D2356" i="1"/>
  <c r="F2356" i="1" s="1"/>
  <c r="D2357" i="1"/>
  <c r="F2357" i="1" s="1"/>
  <c r="D2358" i="1"/>
  <c r="F2358" i="1" s="1"/>
  <c r="D2359" i="1"/>
  <c r="F2359" i="1" s="1"/>
  <c r="D2360" i="1"/>
  <c r="F2360" i="1" s="1"/>
  <c r="D2361" i="1"/>
  <c r="F2361" i="1" s="1"/>
  <c r="D2362" i="1"/>
  <c r="F2362" i="1" s="1"/>
  <c r="D2363" i="1"/>
  <c r="F2363" i="1" s="1"/>
  <c r="D2364" i="1"/>
  <c r="F2364" i="1" s="1"/>
  <c r="D2365" i="1"/>
  <c r="F2365" i="1" s="1"/>
  <c r="D2366" i="1"/>
  <c r="F2366" i="1" s="1"/>
  <c r="D2367" i="1"/>
  <c r="F2367" i="1" s="1"/>
  <c r="D2368" i="1"/>
  <c r="F2368" i="1" s="1"/>
  <c r="D2369" i="1"/>
  <c r="F2369" i="1" s="1"/>
  <c r="D2370" i="1"/>
  <c r="F2370" i="1" s="1"/>
  <c r="D2371" i="1"/>
  <c r="F2371" i="1" s="1"/>
  <c r="D2372" i="1"/>
  <c r="F2372" i="1" s="1"/>
  <c r="D2373" i="1"/>
  <c r="F2373" i="1" s="1"/>
  <c r="D2374" i="1"/>
  <c r="F2374" i="1" s="1"/>
  <c r="D2375" i="1"/>
  <c r="F2375" i="1" s="1"/>
  <c r="D2376" i="1"/>
  <c r="F2376" i="1" s="1"/>
  <c r="D2377" i="1"/>
  <c r="F2377" i="1" s="1"/>
  <c r="D2378" i="1"/>
  <c r="F2378" i="1" s="1"/>
  <c r="D2379" i="1"/>
  <c r="F2379" i="1" s="1"/>
  <c r="D2380" i="1"/>
  <c r="F2380" i="1" s="1"/>
  <c r="D2381" i="1"/>
  <c r="F2381" i="1" s="1"/>
  <c r="D2382" i="1"/>
  <c r="F2382" i="1" s="1"/>
  <c r="D2383" i="1"/>
  <c r="F2383" i="1" s="1"/>
  <c r="D2384" i="1"/>
  <c r="F2384" i="1" s="1"/>
  <c r="D2385" i="1"/>
  <c r="F2385" i="1" s="1"/>
  <c r="D2386" i="1"/>
  <c r="F2386" i="1" s="1"/>
  <c r="D2387" i="1"/>
  <c r="F2387" i="1" s="1"/>
  <c r="D2388" i="1"/>
  <c r="F2388" i="1" s="1"/>
  <c r="D2389" i="1"/>
  <c r="F2389" i="1" s="1"/>
  <c r="D2390" i="1"/>
  <c r="F2390" i="1" s="1"/>
  <c r="D2391" i="1"/>
  <c r="F2391" i="1" s="1"/>
  <c r="D2392" i="1"/>
  <c r="F2392" i="1" s="1"/>
  <c r="D2393" i="1"/>
  <c r="F2393" i="1" s="1"/>
  <c r="D2394" i="1"/>
  <c r="F2394" i="1" s="1"/>
  <c r="D2395" i="1"/>
  <c r="F2395" i="1" s="1"/>
  <c r="D2396" i="1"/>
  <c r="F2396" i="1" s="1"/>
  <c r="D2397" i="1"/>
  <c r="F2397" i="1" s="1"/>
  <c r="D2398" i="1"/>
  <c r="F2398" i="1" s="1"/>
  <c r="D2399" i="1"/>
  <c r="F2399" i="1" s="1"/>
  <c r="D2400" i="1"/>
  <c r="F2400" i="1" s="1"/>
  <c r="D2401" i="1"/>
  <c r="F2401" i="1" s="1"/>
  <c r="D2402" i="1"/>
  <c r="F2402" i="1" s="1"/>
  <c r="D2403" i="1"/>
  <c r="F2403" i="1" s="1"/>
  <c r="D2404" i="1"/>
  <c r="F2404" i="1" s="1"/>
  <c r="D2405" i="1"/>
  <c r="F2405" i="1" s="1"/>
  <c r="D2406" i="1"/>
  <c r="F2406" i="1" s="1"/>
  <c r="D2407" i="1"/>
  <c r="F2407" i="1" s="1"/>
  <c r="D2408" i="1"/>
  <c r="F2408" i="1" s="1"/>
  <c r="D2409" i="1"/>
  <c r="F2409" i="1" s="1"/>
  <c r="D2410" i="1"/>
  <c r="F2410" i="1" s="1"/>
  <c r="D2411" i="1"/>
  <c r="F2411" i="1" s="1"/>
  <c r="D2412" i="1"/>
  <c r="F2412" i="1" s="1"/>
  <c r="D2413" i="1"/>
  <c r="F2413" i="1" s="1"/>
  <c r="D2414" i="1"/>
  <c r="F2414" i="1" s="1"/>
  <c r="D2415" i="1"/>
  <c r="F2415" i="1" s="1"/>
  <c r="D2416" i="1"/>
  <c r="F2416" i="1" s="1"/>
  <c r="D2417" i="1"/>
  <c r="F2417" i="1" s="1"/>
  <c r="D2418" i="1"/>
  <c r="F2418" i="1" s="1"/>
  <c r="D2419" i="1"/>
  <c r="F2419" i="1" s="1"/>
  <c r="D2420" i="1"/>
  <c r="F2420" i="1" s="1"/>
  <c r="D2421" i="1"/>
  <c r="F2421" i="1" s="1"/>
  <c r="D2422" i="1"/>
  <c r="F2422" i="1" s="1"/>
  <c r="D2423" i="1"/>
  <c r="F2423" i="1" s="1"/>
  <c r="D2424" i="1"/>
  <c r="F2424" i="1" s="1"/>
  <c r="D2425" i="1"/>
  <c r="F2425" i="1" s="1"/>
  <c r="D2426" i="1"/>
  <c r="F2426" i="1" s="1"/>
  <c r="D2427" i="1"/>
  <c r="F2427" i="1" s="1"/>
  <c r="D2428" i="1"/>
  <c r="F2428" i="1" s="1"/>
  <c r="D2429" i="1"/>
  <c r="F2429" i="1" s="1"/>
  <c r="D2430" i="1"/>
  <c r="F2430" i="1" s="1"/>
  <c r="D2431" i="1"/>
  <c r="F2431" i="1" s="1"/>
  <c r="D2432" i="1"/>
  <c r="F2432" i="1" s="1"/>
  <c r="D2433" i="1"/>
  <c r="F2433" i="1" s="1"/>
  <c r="D2434" i="1"/>
  <c r="F2434" i="1" s="1"/>
  <c r="D2435" i="1"/>
  <c r="F2435" i="1" s="1"/>
  <c r="D2436" i="1"/>
  <c r="F2436" i="1" s="1"/>
  <c r="D2437" i="1"/>
  <c r="F2437" i="1" s="1"/>
  <c r="D2438" i="1"/>
  <c r="F2438" i="1" s="1"/>
  <c r="D2439" i="1"/>
  <c r="F2439" i="1" s="1"/>
  <c r="D2440" i="1"/>
  <c r="F2440" i="1" s="1"/>
  <c r="D2441" i="1"/>
  <c r="F2441" i="1" s="1"/>
  <c r="D2442" i="1"/>
  <c r="F2442" i="1" s="1"/>
  <c r="D2443" i="1"/>
  <c r="F2443" i="1" s="1"/>
  <c r="D2444" i="1"/>
  <c r="F2444" i="1" s="1"/>
  <c r="D2445" i="1"/>
  <c r="F2445" i="1" s="1"/>
  <c r="D2446" i="1"/>
  <c r="F2446" i="1" s="1"/>
  <c r="D2447" i="1"/>
  <c r="F2447" i="1" s="1"/>
  <c r="D2448" i="1"/>
  <c r="F2448" i="1" s="1"/>
  <c r="D2449" i="1"/>
  <c r="F2449" i="1" s="1"/>
  <c r="D2450" i="1"/>
  <c r="F2450" i="1" s="1"/>
  <c r="D2451" i="1"/>
  <c r="F2451" i="1" s="1"/>
  <c r="D2452" i="1"/>
  <c r="F2452" i="1" s="1"/>
  <c r="D2453" i="1"/>
  <c r="F2453" i="1" s="1"/>
  <c r="D2454" i="1"/>
  <c r="F2454" i="1" s="1"/>
  <c r="D2455" i="1"/>
  <c r="F2455" i="1" s="1"/>
  <c r="D2456" i="1"/>
  <c r="F2456" i="1" s="1"/>
  <c r="D2457" i="1"/>
  <c r="F2457" i="1" s="1"/>
  <c r="D2458" i="1"/>
  <c r="F2458" i="1" s="1"/>
  <c r="D2459" i="1"/>
  <c r="F2459" i="1" s="1"/>
  <c r="D2460" i="1"/>
  <c r="F2460" i="1" s="1"/>
  <c r="D2461" i="1"/>
  <c r="F2461" i="1" s="1"/>
  <c r="D2462" i="1"/>
  <c r="F2462" i="1" s="1"/>
  <c r="D2463" i="1"/>
  <c r="F2463" i="1" s="1"/>
  <c r="D2464" i="1"/>
  <c r="F2464" i="1" s="1"/>
  <c r="D2465" i="1"/>
  <c r="F2465" i="1" s="1"/>
  <c r="D2466" i="1"/>
  <c r="F2466" i="1" s="1"/>
  <c r="D2467" i="1"/>
  <c r="F2467" i="1" s="1"/>
  <c r="D2468" i="1"/>
  <c r="F2468" i="1" s="1"/>
  <c r="D2469" i="1"/>
  <c r="F2469" i="1" s="1"/>
  <c r="D2470" i="1"/>
  <c r="F2470" i="1" s="1"/>
  <c r="D2471" i="1"/>
  <c r="F2471" i="1" s="1"/>
  <c r="D2472" i="1"/>
  <c r="F2472" i="1" s="1"/>
  <c r="D2473" i="1"/>
  <c r="F2473" i="1" s="1"/>
  <c r="D2474" i="1"/>
  <c r="F2474" i="1" s="1"/>
  <c r="D2475" i="1"/>
  <c r="F2475" i="1" s="1"/>
  <c r="D2476" i="1"/>
  <c r="F2476" i="1" s="1"/>
  <c r="D2477" i="1"/>
  <c r="F2477" i="1" s="1"/>
  <c r="D2478" i="1"/>
  <c r="F2478" i="1" s="1"/>
  <c r="D2479" i="1"/>
  <c r="F2479" i="1" s="1"/>
  <c r="D2480" i="1"/>
  <c r="F2480" i="1" s="1"/>
  <c r="D2481" i="1"/>
  <c r="F2481" i="1" s="1"/>
  <c r="D2482" i="1"/>
  <c r="F2482" i="1" s="1"/>
  <c r="D2483" i="1"/>
  <c r="F2483" i="1" s="1"/>
  <c r="D2484" i="1"/>
  <c r="F2484" i="1" s="1"/>
  <c r="D2485" i="1"/>
  <c r="F2485" i="1" s="1"/>
  <c r="D2486" i="1"/>
  <c r="F2486" i="1" s="1"/>
  <c r="D2487" i="1"/>
  <c r="F2487" i="1" s="1"/>
  <c r="D2488" i="1"/>
  <c r="F2488" i="1" s="1"/>
  <c r="D2489" i="1"/>
  <c r="F2489" i="1" s="1"/>
  <c r="D2490" i="1"/>
  <c r="F2490" i="1" s="1"/>
  <c r="D2491" i="1"/>
  <c r="F2491" i="1" s="1"/>
  <c r="D2492" i="1"/>
  <c r="F2492" i="1" s="1"/>
  <c r="D2493" i="1"/>
  <c r="F2493" i="1" s="1"/>
  <c r="D2494" i="1"/>
  <c r="F2494" i="1" s="1"/>
  <c r="D2495" i="1"/>
  <c r="F2495" i="1" s="1"/>
  <c r="D2496" i="1"/>
  <c r="F2496" i="1" s="1"/>
  <c r="D2497" i="1"/>
  <c r="F2497" i="1" s="1"/>
  <c r="D2498" i="1"/>
  <c r="F2498" i="1" s="1"/>
  <c r="D2499" i="1"/>
  <c r="F2499" i="1" s="1"/>
  <c r="D2500" i="1"/>
  <c r="F2500" i="1" s="1"/>
  <c r="D2501" i="1"/>
  <c r="F2501" i="1" s="1"/>
  <c r="D2502" i="1"/>
  <c r="F2502" i="1" s="1"/>
  <c r="D2503" i="1"/>
  <c r="F2503" i="1" s="1"/>
  <c r="D2504" i="1"/>
  <c r="F2504" i="1" s="1"/>
  <c r="D2505" i="1"/>
  <c r="F2505" i="1" s="1"/>
  <c r="D2506" i="1"/>
  <c r="F2506" i="1" s="1"/>
  <c r="D2507" i="1"/>
  <c r="F2507" i="1" s="1"/>
  <c r="D2508" i="1"/>
  <c r="F2508" i="1" s="1"/>
  <c r="D2509" i="1"/>
  <c r="F2509" i="1" s="1"/>
  <c r="D2510" i="1"/>
  <c r="F2510" i="1" s="1"/>
  <c r="D2511" i="1"/>
  <c r="F2511" i="1" s="1"/>
  <c r="D2512" i="1"/>
  <c r="F2512" i="1" s="1"/>
  <c r="D2513" i="1"/>
  <c r="F2513" i="1" s="1"/>
  <c r="D2514" i="1"/>
  <c r="F2514" i="1" s="1"/>
  <c r="D2515" i="1"/>
  <c r="F2515" i="1" s="1"/>
  <c r="D2516" i="1"/>
  <c r="F2516" i="1" s="1"/>
  <c r="D2517" i="1"/>
  <c r="F2517" i="1" s="1"/>
  <c r="D2518" i="1"/>
  <c r="F2518" i="1" s="1"/>
  <c r="D2519" i="1"/>
  <c r="F2519" i="1" s="1"/>
  <c r="D2520" i="1"/>
  <c r="F2520" i="1" s="1"/>
  <c r="D2521" i="1"/>
  <c r="F2521" i="1" s="1"/>
  <c r="D2522" i="1"/>
  <c r="F2522" i="1" s="1"/>
  <c r="D2523" i="1"/>
  <c r="F2523" i="1" s="1"/>
  <c r="D2524" i="1"/>
  <c r="F2524" i="1" s="1"/>
  <c r="D2525" i="1"/>
  <c r="F2525" i="1" s="1"/>
  <c r="D2526" i="1"/>
  <c r="F2526" i="1" s="1"/>
  <c r="D2527" i="1"/>
  <c r="F2527" i="1" s="1"/>
  <c r="D2528" i="1"/>
  <c r="F2528" i="1" s="1"/>
  <c r="D2529" i="1"/>
  <c r="F2529" i="1" s="1"/>
  <c r="D2530" i="1"/>
  <c r="F2530" i="1" s="1"/>
  <c r="D2531" i="1"/>
  <c r="F2531" i="1" s="1"/>
  <c r="D2532" i="1"/>
  <c r="F2532" i="1" s="1"/>
  <c r="D2533" i="1"/>
  <c r="F2533" i="1" s="1"/>
  <c r="D2534" i="1"/>
  <c r="F2534" i="1" s="1"/>
  <c r="D2535" i="1"/>
  <c r="F2535" i="1" s="1"/>
  <c r="D2536" i="1"/>
  <c r="F2536" i="1" s="1"/>
  <c r="D2537" i="1"/>
  <c r="F2537" i="1" s="1"/>
  <c r="D2538" i="1"/>
  <c r="F2538" i="1" s="1"/>
  <c r="D2539" i="1"/>
  <c r="F2539" i="1" s="1"/>
  <c r="D2540" i="1"/>
  <c r="F2540" i="1" s="1"/>
  <c r="D2541" i="1"/>
  <c r="F2541" i="1" s="1"/>
  <c r="D2542" i="1"/>
  <c r="F2542" i="1" s="1"/>
  <c r="D2543" i="1"/>
  <c r="F2543" i="1" s="1"/>
  <c r="D2544" i="1"/>
  <c r="F2544" i="1" s="1"/>
  <c r="D2545" i="1"/>
  <c r="F2545" i="1" s="1"/>
  <c r="D2546" i="1"/>
  <c r="F2546" i="1" s="1"/>
  <c r="D2547" i="1"/>
  <c r="F2547" i="1" s="1"/>
  <c r="D2548" i="1"/>
  <c r="F2548" i="1" s="1"/>
  <c r="D2549" i="1"/>
  <c r="F2549" i="1" s="1"/>
  <c r="D2550" i="1"/>
  <c r="F2550" i="1" s="1"/>
  <c r="D2551" i="1"/>
  <c r="F2551" i="1" s="1"/>
  <c r="D2552" i="1"/>
  <c r="F2552" i="1" s="1"/>
  <c r="D2553" i="1"/>
  <c r="F2553" i="1" s="1"/>
  <c r="D2554" i="1"/>
  <c r="F2554" i="1" s="1"/>
  <c r="D2555" i="1"/>
  <c r="F2555" i="1" s="1"/>
  <c r="D2556" i="1"/>
  <c r="F2556" i="1" s="1"/>
  <c r="D2557" i="1"/>
  <c r="F2557" i="1" s="1"/>
  <c r="D2558" i="1"/>
  <c r="F2558" i="1" s="1"/>
  <c r="D2559" i="1"/>
  <c r="F2559" i="1" s="1"/>
  <c r="D2560" i="1"/>
  <c r="F2560" i="1" s="1"/>
  <c r="D2561" i="1"/>
  <c r="F2561" i="1" s="1"/>
  <c r="D2562" i="1"/>
  <c r="F2562" i="1" s="1"/>
  <c r="D2563" i="1"/>
  <c r="F2563" i="1" s="1"/>
  <c r="D2564" i="1"/>
  <c r="F2564" i="1" s="1"/>
  <c r="D2565" i="1"/>
  <c r="F2565" i="1" s="1"/>
  <c r="D2566" i="1"/>
  <c r="F2566" i="1" s="1"/>
  <c r="D2567" i="1"/>
  <c r="F2567" i="1" s="1"/>
</calcChain>
</file>

<file path=xl/sharedStrings.xml><?xml version="1.0" encoding="utf-8"?>
<sst xmlns="http://schemas.openxmlformats.org/spreadsheetml/2006/main" count="8185" uniqueCount="5453">
  <si>
    <t>Direct parent name</t>
  </si>
  <si>
    <t>Direct parent ID</t>
  </si>
  <si>
    <t>Pyranodioxins</t>
  </si>
  <si>
    <t>CHEMONTID:0002011</t>
  </si>
  <si>
    <t>Phosphatidylglycerols</t>
  </si>
  <si>
    <t>CHEMONTID:0001358</t>
  </si>
  <si>
    <t>Kaurane diterpenoids</t>
  </si>
  <si>
    <t>CHEMONTID:0003782</t>
  </si>
  <si>
    <t>Cardenolide glycosides and derivatives</t>
  </si>
  <si>
    <t>CHEMONTID:0001559</t>
  </si>
  <si>
    <t>Cyclic depsipeptides</t>
  </si>
  <si>
    <t>CHEMONTID:0001994</t>
  </si>
  <si>
    <t>Alkylglucosinolates</t>
  </si>
  <si>
    <t>CHEMONTID:0003925</t>
  </si>
  <si>
    <t>Phosphatidylcholines</t>
  </si>
  <si>
    <t>CHEMONTID:0001408</t>
  </si>
  <si>
    <t>Bicyclic monoterpenoids</t>
  </si>
  <si>
    <t>CHEMONTID:0001564</t>
  </si>
  <si>
    <t>Hexoses</t>
  </si>
  <si>
    <t>CHEMONTID:0001498</t>
  </si>
  <si>
    <t>Pentose phosphates</t>
  </si>
  <si>
    <t>CHEMONTID:0002259</t>
  </si>
  <si>
    <t>Pyranones and derivatives</t>
  </si>
  <si>
    <t>CHEMONTID:0000481</t>
  </si>
  <si>
    <t>Arylnaphthalene lignans</t>
  </si>
  <si>
    <t>CHEMONTID:0001610</t>
  </si>
  <si>
    <t>Pyrazine carboxylic acids</t>
  </si>
  <si>
    <t>CHEMONTID:0002413</t>
  </si>
  <si>
    <t>Hybrid peptides</t>
  </si>
  <si>
    <t>CHEMONTID:0002010</t>
  </si>
  <si>
    <t>N-phenylureas</t>
  </si>
  <si>
    <t>CHEMONTID:0001935</t>
  </si>
  <si>
    <t>Cardiolipins</t>
  </si>
  <si>
    <t>CHEMONTID:0001233</t>
  </si>
  <si>
    <t>6-oxopurines</t>
  </si>
  <si>
    <t>CHEMONTID:0001505</t>
  </si>
  <si>
    <t>Triacylglycerols</t>
  </si>
  <si>
    <t>CHEMONTID:0001135</t>
  </si>
  <si>
    <t>Fatty alcohol esters</t>
  </si>
  <si>
    <t>CHEMONTID:0001722</t>
  </si>
  <si>
    <t>Fatty acyl thioesters</t>
  </si>
  <si>
    <t>CHEMONTID:0003327</t>
  </si>
  <si>
    <t>Pyranoxanthones</t>
  </si>
  <si>
    <t>CHEMONTID:0003521</t>
  </si>
  <si>
    <t>Sesquaterpenoids</t>
  </si>
  <si>
    <t>CHEMONTID:0000357</t>
  </si>
  <si>
    <t>Anthraquinones</t>
  </si>
  <si>
    <t>CHEMONTID:0000151</t>
  </si>
  <si>
    <t>Androgens and derivatives</t>
  </si>
  <si>
    <t>CHEMONTID:0001467</t>
  </si>
  <si>
    <t>N-phenylthioureas</t>
  </si>
  <si>
    <t>CHEMONTID:0002980</t>
  </si>
  <si>
    <t>Terpene glycosides</t>
  </si>
  <si>
    <t>CHEMONTID:0002049</t>
  </si>
  <si>
    <t>3-alkylindoles</t>
  </si>
  <si>
    <t>CHEMONTID:0004196</t>
  </si>
  <si>
    <t>Phthalimides</t>
  </si>
  <si>
    <t>CHEMONTID:0004749</t>
  </si>
  <si>
    <t>Ibogan-type alkaloids</t>
  </si>
  <si>
    <t>CHEMONTID:0002748</t>
  </si>
  <si>
    <t>Acyl CoAs</t>
  </si>
  <si>
    <t>CHEMONTID:0001090</t>
  </si>
  <si>
    <t>Gluco/mineralocorticoids, progestogins and derivatives</t>
  </si>
  <si>
    <t>CHEMONTID:0001468</t>
  </si>
  <si>
    <t>Benzofurans</t>
  </si>
  <si>
    <t>CHEMONTID:0000301</t>
  </si>
  <si>
    <t>2-prenylated xanthones</t>
  </si>
  <si>
    <t>CHEMONTID:0003517</t>
  </si>
  <si>
    <t>Anisoles</t>
  </si>
  <si>
    <t>CHEMONTID:0000138</t>
  </si>
  <si>
    <t>17-hydroxysteroids</t>
  </si>
  <si>
    <t>CHEMONTID:0003236</t>
  </si>
  <si>
    <t>Epoxides</t>
  </si>
  <si>
    <t>CHEMONTID:0000159</t>
  </si>
  <si>
    <t>Macrolides and analogues</t>
  </si>
  <si>
    <t>CHEMONTID:0000147</t>
  </si>
  <si>
    <t>3-hydroxyacyl CoAs</t>
  </si>
  <si>
    <t>CHEMONTID:0002960</t>
  </si>
  <si>
    <t>1,4-benzodiazepines</t>
  </si>
  <si>
    <t>CHEMONTID:0004097</t>
  </si>
  <si>
    <t>Iridoids and derivatives</t>
  </si>
  <si>
    <t>CHEMONTID:0001565</t>
  </si>
  <si>
    <t>Triphenyl compounds</t>
  </si>
  <si>
    <t>CHEMONTID:0004524</t>
  </si>
  <si>
    <t>Pterocarpans</t>
  </si>
  <si>
    <t>CHEMONTID:0001608</t>
  </si>
  <si>
    <t>Flavonols</t>
  </si>
  <si>
    <t>CHEMONTID:0001136</t>
  </si>
  <si>
    <t>Curcuminoids</t>
  </si>
  <si>
    <t>CHEMONTID:0000356</t>
  </si>
  <si>
    <t>Imidazole ribonucleosides and ribonucleotides</t>
  </si>
  <si>
    <t>CHEMONTID:0001997</t>
  </si>
  <si>
    <t>Triterpene saponins</t>
  </si>
  <si>
    <t>CHEMONTID:0002358</t>
  </si>
  <si>
    <t>Triterpenoids</t>
  </si>
  <si>
    <t>CHEMONTID:0001553</t>
  </si>
  <si>
    <t>Quinolizines</t>
  </si>
  <si>
    <t>CHEMONTID:0000222</t>
  </si>
  <si>
    <t>Primary alcohols</t>
  </si>
  <si>
    <t>CHEMONTID:0000286</t>
  </si>
  <si>
    <t>Oligosaccharides</t>
  </si>
  <si>
    <t>CHEMONTID:0000198</t>
  </si>
  <si>
    <t>Benzopyrans</t>
  </si>
  <si>
    <t>CHEMONTID:0000123</t>
  </si>
  <si>
    <t>Phenylacetamides</t>
  </si>
  <si>
    <t>CHEMONTID:0002363</t>
  </si>
  <si>
    <t>Benzodioxoles</t>
  </si>
  <si>
    <t>CHEMONTID:0000296</t>
  </si>
  <si>
    <t>Sesquiterpenoids</t>
  </si>
  <si>
    <t>CHEMONTID:0001550</t>
  </si>
  <si>
    <t>Sesquiterpene lactones</t>
  </si>
  <si>
    <t>CHEMONTID:0001543</t>
  </si>
  <si>
    <t>Phosphatidylinositols</t>
  </si>
  <si>
    <t>CHEMONTID:0001344</t>
  </si>
  <si>
    <t>Guaianes</t>
  </si>
  <si>
    <t>CHEMONTID:0002874</t>
  </si>
  <si>
    <t>4-hydroxy-6,7-benzomorphans</t>
  </si>
  <si>
    <t>CHEMONTID:0004822</t>
  </si>
  <si>
    <t>Oligopeptides</t>
  </si>
  <si>
    <t>CHEMONTID:0004831</t>
  </si>
  <si>
    <t>Dimethoxybenzenes</t>
  </si>
  <si>
    <t>CHEMONTID:0004111</t>
  </si>
  <si>
    <t>Leucoanthocyanidins</t>
  </si>
  <si>
    <t>CHEMONTID:0001138</t>
  </si>
  <si>
    <t>Limonoids</t>
  </si>
  <si>
    <t>CHEMONTID:0002380</t>
  </si>
  <si>
    <t>Pentahydroxy bile acids, alcohols and derivatives</t>
  </si>
  <si>
    <t>CHEMONTID:0002198</t>
  </si>
  <si>
    <t>Oxacyclic compounds</t>
  </si>
  <si>
    <t>CHEMONTID:0004140</t>
  </si>
  <si>
    <t>Oxazolidinones</t>
  </si>
  <si>
    <t>CHEMONTID:0000196</t>
  </si>
  <si>
    <t>4-prenylated flavans</t>
  </si>
  <si>
    <t>CHEMONTID:0003640</t>
  </si>
  <si>
    <t>2,4,5-trisubstituted imidazoles</t>
  </si>
  <si>
    <t>CHEMONTID:0002631</t>
  </si>
  <si>
    <t>Tetraterpenoids</t>
  </si>
  <si>
    <t>CHEMONTID:0001554</t>
  </si>
  <si>
    <t>2-arylbenzofuran flavonoids</t>
  </si>
  <si>
    <t>CHEMONTID:0003405</t>
  </si>
  <si>
    <t>Phosphosphingolipids</t>
  </si>
  <si>
    <t>CHEMONTID:0003392</t>
  </si>
  <si>
    <t>Alkaloids and derivatives</t>
  </si>
  <si>
    <t>CHEMONTID:0000279</t>
  </si>
  <si>
    <t>Catechins</t>
  </si>
  <si>
    <t>CHEMONTID:0001584</t>
  </si>
  <si>
    <t>1-alkyl,2-acylglycero-3-phosphocholines</t>
  </si>
  <si>
    <t>CHEMONTID:0003829</t>
  </si>
  <si>
    <t>M-methoxybenzoic acids and derivatives</t>
  </si>
  <si>
    <t>CHEMONTID:0002347</t>
  </si>
  <si>
    <t>Piperidines</t>
  </si>
  <si>
    <t>CHEMONTID:0000195</t>
  </si>
  <si>
    <t>Bi- and oligothiophenes</t>
  </si>
  <si>
    <t>CHEMONTID:0002021</t>
  </si>
  <si>
    <t>2,2-dimethyl-1-benzopyrans</t>
  </si>
  <si>
    <t>CHEMONTID:0003522</t>
  </si>
  <si>
    <t>Tertiary alcohols</t>
  </si>
  <si>
    <t>CHEMONTID:0001670</t>
  </si>
  <si>
    <t>Phenanthrenes and derivatives</t>
  </si>
  <si>
    <t>CHEMONTID:0000025</t>
  </si>
  <si>
    <t>Long-chain fatty acids</t>
  </si>
  <si>
    <t>CHEMONTID:0002949</t>
  </si>
  <si>
    <t>Imidazoles</t>
  </si>
  <si>
    <t>CHEMONTID:0000078</t>
  </si>
  <si>
    <t>Chromones</t>
  </si>
  <si>
    <t>CHEMONTID:0000144</t>
  </si>
  <si>
    <t>Saccharolipids</t>
  </si>
  <si>
    <t>CHEMONTID:0003918</t>
  </si>
  <si>
    <t>Long-chain fatty alcohols</t>
  </si>
  <si>
    <t>CHEMONTID:0002951</t>
  </si>
  <si>
    <t>Phenylpropanoic acids</t>
  </si>
  <si>
    <t>CHEMONTID:0002551</t>
  </si>
  <si>
    <t>Heteroaromatic compounds</t>
  </si>
  <si>
    <t>CHEMONTID:0004144</t>
  </si>
  <si>
    <t>Phosphocholines</t>
  </si>
  <si>
    <t>CHEMONTID:0001250</t>
  </si>
  <si>
    <t>Cyclohexenones</t>
  </si>
  <si>
    <t>CHEMONTID:0004325</t>
  </si>
  <si>
    <t>Medium-chain fatty acids</t>
  </si>
  <si>
    <t>CHEMONTID:0003086</t>
  </si>
  <si>
    <t>Tropane alkaloids</t>
  </si>
  <si>
    <t>CHEMONTID:0000492</t>
  </si>
  <si>
    <t>1-acyl-sn-glycerol-3-phosphoinositols</t>
  </si>
  <si>
    <t>CHEMONTID:0002101</t>
  </si>
  <si>
    <t>Neoflavones</t>
  </si>
  <si>
    <t>CHEMONTID:0001389</t>
  </si>
  <si>
    <t>Alpha amino acids</t>
  </si>
  <si>
    <t>CHEMONTID:0002404</t>
  </si>
  <si>
    <t>2,3,4-saturated fatty acyl CoAs</t>
  </si>
  <si>
    <t>CHEMONTID:0003208</t>
  </si>
  <si>
    <t>Cinnamylphenols</t>
  </si>
  <si>
    <t>CHEMONTID:0003496</t>
  </si>
  <si>
    <t>Corynanthean-type alkaloids</t>
  </si>
  <si>
    <t>CHEMONTID:0002750</t>
  </si>
  <si>
    <t>O-glycosyl compounds</t>
  </si>
  <si>
    <t>CHEMONTID:0002207</t>
  </si>
  <si>
    <t>1-acyl,2-(1Z-alkenyl)-glycerophosphocholines</t>
  </si>
  <si>
    <t>CHEMONTID:0003826</t>
  </si>
  <si>
    <t>N-acyl amines</t>
  </si>
  <si>
    <t>CHEMONTID:0001096</t>
  </si>
  <si>
    <t>Gamma butyrolactones</t>
  </si>
  <si>
    <t>CHEMONTID:0001245</t>
  </si>
  <si>
    <t>Coumaric acids and derivatives</t>
  </si>
  <si>
    <t>CHEMONTID:0000059</t>
  </si>
  <si>
    <t>Diphenylmethanes</t>
  </si>
  <si>
    <t>CHEMONTID:0000369</t>
  </si>
  <si>
    <t>Polyprenyl phospho carbohydrates</t>
  </si>
  <si>
    <t>CHEMONTID:0001117</t>
  </si>
  <si>
    <t>Peptides</t>
  </si>
  <si>
    <t>CHEMONTID:0000348</t>
  </si>
  <si>
    <t>Glutamic acid and derivatives</t>
  </si>
  <si>
    <t>CHEMONTID:0004323</t>
  </si>
  <si>
    <t>Phosphatidylserines</t>
  </si>
  <si>
    <t>CHEMONTID:0001367</t>
  </si>
  <si>
    <t>Prostaglandins and related compounds</t>
  </si>
  <si>
    <t>CHEMONTID:0000514</t>
  </si>
  <si>
    <t>Cyclic peptides</t>
  </si>
  <si>
    <t>CHEMONTID:0001995</t>
  </si>
  <si>
    <t>Naphthofurans</t>
  </si>
  <si>
    <t>CHEMONTID:0001634</t>
  </si>
  <si>
    <t>Flavonoid-3-O-glycosides</t>
  </si>
  <si>
    <t>CHEMONTID:0003531</t>
  </si>
  <si>
    <t>Cyclosporins</t>
  </si>
  <si>
    <t>CHEMONTID:0001601</t>
  </si>
  <si>
    <t>Fatty acid esters</t>
  </si>
  <si>
    <t>CHEMONTID:0000324</t>
  </si>
  <si>
    <t>Tetracyclines</t>
  </si>
  <si>
    <t>CHEMONTID:0000181</t>
  </si>
  <si>
    <t>Alpha amino acids and derivatives</t>
  </si>
  <si>
    <t>CHEMONTID:0000060</t>
  </si>
  <si>
    <t>Annonaceous acetogenins</t>
  </si>
  <si>
    <t>CHEMONTID:0002518</t>
  </si>
  <si>
    <t>Biflavonoids and polyflavonoids</t>
  </si>
  <si>
    <t>CHEMONTID:0001586</t>
  </si>
  <si>
    <t>Acyclic diterpenoids</t>
  </si>
  <si>
    <t>CHEMONTID:0001357</t>
  </si>
  <si>
    <t>Phenylalanine and derivatives</t>
  </si>
  <si>
    <t>CHEMONTID:0004321</t>
  </si>
  <si>
    <t>Triazoles</t>
  </si>
  <si>
    <t>CHEMONTID:0000099</t>
  </si>
  <si>
    <t>2,4-disubstituted thiazoles</t>
  </si>
  <si>
    <t>CHEMONTID:0002634</t>
  </si>
  <si>
    <t>Pyrimidodiazepines</t>
  </si>
  <si>
    <t>CHEMONTID:0001132</t>
  </si>
  <si>
    <t>Germacranolides and derivatives</t>
  </si>
  <si>
    <t>CHEMONTID:0001771</t>
  </si>
  <si>
    <t>Anilides</t>
  </si>
  <si>
    <t>CHEMONTID:0000285</t>
  </si>
  <si>
    <t>2-heteroaryl carboxamides</t>
  </si>
  <si>
    <t>CHEMONTID:0004817</t>
  </si>
  <si>
    <t>Tetrahydroisoquinolines</t>
  </si>
  <si>
    <t>CHEMONTID:0002955</t>
  </si>
  <si>
    <t>Dibenzoxepines</t>
  </si>
  <si>
    <t>CHEMONTID:0001988</t>
  </si>
  <si>
    <t>Nitronaphthalenes</t>
  </si>
  <si>
    <t>CHEMONTID:0002275</t>
  </si>
  <si>
    <t>Macrolide lactams</t>
  </si>
  <si>
    <t>CHEMONTID:0001900</t>
  </si>
  <si>
    <t>C-glycosyl compounds</t>
  </si>
  <si>
    <t>CHEMONTID:0002204</t>
  </si>
  <si>
    <t>Phenanthridines and derivatives</t>
  </si>
  <si>
    <t>CHEMONTID:0000100</t>
  </si>
  <si>
    <t>1-(1Z-alkenyl),2-acyl-glycerophosphocholines</t>
  </si>
  <si>
    <t>CHEMONTID:0003827</t>
  </si>
  <si>
    <t>Isoindoles</t>
  </si>
  <si>
    <t>CHEMONTID:0000127</t>
  </si>
  <si>
    <t>Benzenesulfonamides</t>
  </si>
  <si>
    <t>CHEMONTID:0000031</t>
  </si>
  <si>
    <t>Benzyl alcohols</t>
  </si>
  <si>
    <t>CHEMONTID:0000033</t>
  </si>
  <si>
    <t>Tetrapyrroles and derivatives</t>
  </si>
  <si>
    <t>CHEMONTID:0001455</t>
  </si>
  <si>
    <t>Secondary alcohols</t>
  </si>
  <si>
    <t>CHEMONTID:0001661</t>
  </si>
  <si>
    <t>Phenyl-1,2,3-triazoles</t>
  </si>
  <si>
    <t>CHEMONTID:0003315</t>
  </si>
  <si>
    <t>Steroidal saponins</t>
  </si>
  <si>
    <t>CHEMONTID:0002364</t>
  </si>
  <si>
    <t>Resorcinols</t>
  </si>
  <si>
    <t>CHEMONTID:0000137</t>
  </si>
  <si>
    <t>Sugar acids and derivatives</t>
  </si>
  <si>
    <t>CHEMONTID:0000215</t>
  </si>
  <si>
    <t>Steroidal glycosides</t>
  </si>
  <si>
    <t>CHEMONTID:0001013</t>
  </si>
  <si>
    <t>Hydroxyanthraquinones</t>
  </si>
  <si>
    <t>CHEMONTID:0001598</t>
  </si>
  <si>
    <t>Disaccharide phosphates</t>
  </si>
  <si>
    <t>CHEMONTID:0001599</t>
  </si>
  <si>
    <t>Short-chain keto acids and derivatives</t>
  </si>
  <si>
    <t>CHEMONTID:0001416</t>
  </si>
  <si>
    <t>Carbamate esters</t>
  </si>
  <si>
    <t>CHEMONTID:0001162</t>
  </si>
  <si>
    <t>Arylsulfates</t>
  </si>
  <si>
    <t>CHEMONTID:0004258</t>
  </si>
  <si>
    <t>Xanthophylls</t>
  </si>
  <si>
    <t>CHEMONTID:0001410</t>
  </si>
  <si>
    <t>Coumarins and derivatives</t>
  </si>
  <si>
    <t>CHEMONTID:0000145</t>
  </si>
  <si>
    <t>Coenzyme A and derivatives</t>
  </si>
  <si>
    <t>CHEMONTID:0001143</t>
  </si>
  <si>
    <t>Quassinoids</t>
  </si>
  <si>
    <t>CHEMONTID:0002119</t>
  </si>
  <si>
    <t>Yohimbine alkaloids</t>
  </si>
  <si>
    <t>CHEMONTID:0001786</t>
  </si>
  <si>
    <t>Estrane steroids</t>
  </si>
  <si>
    <t>CHEMONTID:0001466</t>
  </si>
  <si>
    <t>Thia fatty acids</t>
  </si>
  <si>
    <t>CHEMONTID:0001423</t>
  </si>
  <si>
    <t>Salicylamides</t>
  </si>
  <si>
    <t>CHEMONTID:0002515</t>
  </si>
  <si>
    <t>Hydrolyzable tannins</t>
  </si>
  <si>
    <t>CHEMONTID:0001710</t>
  </si>
  <si>
    <t>Diterpenoids</t>
  </si>
  <si>
    <t>CHEMONTID:0001551</t>
  </si>
  <si>
    <t>Aristolactams</t>
  </si>
  <si>
    <t>CHEMONTID:0002663</t>
  </si>
  <si>
    <t>Beta amino acids and derivatives</t>
  </si>
  <si>
    <t>CHEMONTID:0001878</t>
  </si>
  <si>
    <t>Alkyl-phenylketones</t>
  </si>
  <si>
    <t>CHEMONTID:0004298</t>
  </si>
  <si>
    <t>Quinolones and derivatives</t>
  </si>
  <si>
    <t>CHEMONTID:0000056</t>
  </si>
  <si>
    <t>Aryltetralin lignans</t>
  </si>
  <si>
    <t>CHEMONTID:0003425</t>
  </si>
  <si>
    <t>Long-chain fatty acyl CoAs</t>
  </si>
  <si>
    <t>CHEMONTID:0001653</t>
  </si>
  <si>
    <t>Cyclohexanols</t>
  </si>
  <si>
    <t>CHEMONTID:0002647</t>
  </si>
  <si>
    <t>Flavonoid C-glycosides</t>
  </si>
  <si>
    <t>CHEMONTID:0001737</t>
  </si>
  <si>
    <t>Phenanthroindolizidines</t>
  </si>
  <si>
    <t>CHEMONTID:0001906</t>
  </si>
  <si>
    <t>Stilbenes</t>
  </si>
  <si>
    <t>CHEMONTID:0000253</t>
  </si>
  <si>
    <t>Trichothecenes</t>
  </si>
  <si>
    <t>CHEMONTID:0001789</t>
  </si>
  <si>
    <t>Glycerophospholipids</t>
  </si>
  <si>
    <t>CHEMONTID:0000256</t>
  </si>
  <si>
    <t>Butyrophenones</t>
  </si>
  <si>
    <t>CHEMONTID:0000350</t>
  </si>
  <si>
    <t>Cucurbitacin glycosides</t>
  </si>
  <si>
    <t>CHEMONTID:0001687</t>
  </si>
  <si>
    <t>Aromatic monoterpenoids</t>
  </si>
  <si>
    <t>CHEMONTID:0000051</t>
  </si>
  <si>
    <t>Fatty alcohols</t>
  </si>
  <si>
    <t>CHEMONTID:0001334</t>
  </si>
  <si>
    <t>Azobenzenes</t>
  </si>
  <si>
    <t>CHEMONTID:0003370</t>
  </si>
  <si>
    <t>Beta hydroxy acids and derivatives</t>
  </si>
  <si>
    <t>CHEMONTID:0001713</t>
  </si>
  <si>
    <t>Diterpene lactones</t>
  </si>
  <si>
    <t>CHEMONTID:0001538</t>
  </si>
  <si>
    <t>Macrolactams</t>
  </si>
  <si>
    <t>CHEMONTID:0000064</t>
  </si>
  <si>
    <t>7-O-methylisoflavones</t>
  </si>
  <si>
    <t>CHEMONTID:0002689</t>
  </si>
  <si>
    <t>Phenanthrols</t>
  </si>
  <si>
    <t>CHEMONTID:0003007</t>
  </si>
  <si>
    <t>Hybrid glycopeptides</t>
  </si>
  <si>
    <t>CHEMONTID:0002009</t>
  </si>
  <si>
    <t>2-halopyridines</t>
  </si>
  <si>
    <t>CHEMONTID:0004532</t>
  </si>
  <si>
    <t>S-alkyl-CoAs</t>
  </si>
  <si>
    <t>CHEMONTID:0003440</t>
  </si>
  <si>
    <t>Hexacarboxylic acids and derivatives</t>
  </si>
  <si>
    <t>CHEMONTID:0002967</t>
  </si>
  <si>
    <t>Aspartic acid and derivatives</t>
  </si>
  <si>
    <t>CHEMONTID:0004317</t>
  </si>
  <si>
    <t>Fluorenes</t>
  </si>
  <si>
    <t>CHEMONTID:0000020</t>
  </si>
  <si>
    <t>Very long-chain fatty acids</t>
  </si>
  <si>
    <t>CHEMONTID:0002950</t>
  </si>
  <si>
    <t>Ergosterols and derivatives</t>
  </si>
  <si>
    <t>CHEMONTID:0001403</t>
  </si>
  <si>
    <t>Phenolic glycosides</t>
  </si>
  <si>
    <t>CHEMONTID:0004165</t>
  </si>
  <si>
    <t>Monomethylphosphatidylethanolamines</t>
  </si>
  <si>
    <t>CHEMONTID:0003402</t>
  </si>
  <si>
    <t>3-prenylated flavans</t>
  </si>
  <si>
    <t>CHEMONTID:0003639</t>
  </si>
  <si>
    <t>Aminoglycosides</t>
  </si>
  <si>
    <t>CHEMONTID:0000282</t>
  </si>
  <si>
    <t>Monoalkyl phosphates</t>
  </si>
  <si>
    <t>CHEMONTID:0003458</t>
  </si>
  <si>
    <t>Dihydroisoquinolines</t>
  </si>
  <si>
    <t>CHEMONTID:0002958</t>
  </si>
  <si>
    <t>Ketals</t>
  </si>
  <si>
    <t>CHEMONTID:0004472</t>
  </si>
  <si>
    <t>Phenylpiperazines</t>
  </si>
  <si>
    <t>CHEMONTID:0001984</t>
  </si>
  <si>
    <t>Hexose phosphates</t>
  </si>
  <si>
    <t>CHEMONTID:0002260</t>
  </si>
  <si>
    <t>Biopterins and derivatives</t>
  </si>
  <si>
    <t>CHEMONTID:0001651</t>
  </si>
  <si>
    <t>Dipeptides</t>
  </si>
  <si>
    <t>CHEMONTID:0004830</t>
  </si>
  <si>
    <t>Tricarboxylic acids and derivatives</t>
  </si>
  <si>
    <t>CHEMONTID:0001986</t>
  </si>
  <si>
    <t>Hydroxyindoles</t>
  </si>
  <si>
    <t>CHEMONTID:0004162</t>
  </si>
  <si>
    <t>O-glucuronides</t>
  </si>
  <si>
    <t>CHEMONTID:0002813</t>
  </si>
  <si>
    <t>Methylthio-s-triazines</t>
  </si>
  <si>
    <t>CHEMONTID:0004735</t>
  </si>
  <si>
    <t>Crinine- and Haemanthamine-type amaryllidaceae alkaloids</t>
  </si>
  <si>
    <t>CHEMONTID:0004123</t>
  </si>
  <si>
    <t>Cycloartanols and derivatives</t>
  </si>
  <si>
    <t>CHEMONTID:0002321</t>
  </si>
  <si>
    <t>Chlorohydrins</t>
  </si>
  <si>
    <t>CHEMONTID:0002608</t>
  </si>
  <si>
    <t>Steroid esters</t>
  </si>
  <si>
    <t>CHEMONTID:0001691</t>
  </si>
  <si>
    <t>16-hydroxysteroids</t>
  </si>
  <si>
    <t>CHEMONTID:0003229</t>
  </si>
  <si>
    <t>Aminocyclitol glycosides</t>
  </si>
  <si>
    <t>CHEMONTID:0001675</t>
  </si>
  <si>
    <t>7-hydroxycoumarins</t>
  </si>
  <si>
    <t>CHEMONTID:0002909</t>
  </si>
  <si>
    <t>N-benzoyl-N'-phenylureas</t>
  </si>
  <si>
    <t>CHEMONTID:0004513</t>
  </si>
  <si>
    <t>Taxanes and derivatives</t>
  </si>
  <si>
    <t>CHEMONTID:0000676</t>
  </si>
  <si>
    <t>1,2-diacylglycerols</t>
  </si>
  <si>
    <t>CHEMONTID:0001644</t>
  </si>
  <si>
    <t>Anthraquinone glycosides</t>
  </si>
  <si>
    <t>CHEMONTID:0001600</t>
  </si>
  <si>
    <t>Plumeran-type alkaloids</t>
  </si>
  <si>
    <t>CHEMONTID:0002672</t>
  </si>
  <si>
    <t>Glycerol ethers</t>
  </si>
  <si>
    <t>CHEMONTID:0002391</t>
  </si>
  <si>
    <t>Medium-chain keto acids and derivatives</t>
  </si>
  <si>
    <t>CHEMONTID:0001415</t>
  </si>
  <si>
    <t>Monocyclic acetylenes</t>
  </si>
  <si>
    <t>CHEMONTID:0002848</t>
  </si>
  <si>
    <t>Carbocyclic fatty acids</t>
  </si>
  <si>
    <t>CHEMONTID:0000495</t>
  </si>
  <si>
    <t>Anthracenes</t>
  </si>
  <si>
    <t>CHEMONTID:0000018</t>
  </si>
  <si>
    <t>Alpha-amino ketones</t>
  </si>
  <si>
    <t>CHEMONTID:0000122</t>
  </si>
  <si>
    <t>Lignans, neolignans and related compounds</t>
  </si>
  <si>
    <t>CHEMONTID:0001392</t>
  </si>
  <si>
    <t>Tetracenequinones</t>
  </si>
  <si>
    <t>CHEMONTID:0000155</t>
  </si>
  <si>
    <t>Androstane steroids</t>
  </si>
  <si>
    <t>CHEMONTID:0003568</t>
  </si>
  <si>
    <t>1-(1Z-alkenyl)-glycero-3-phosphocholines</t>
  </si>
  <si>
    <t>CHEMONTID:0001847</t>
  </si>
  <si>
    <t>Homolycorine-type amaryllidaceae alkaloids</t>
  </si>
  <si>
    <t>CHEMONTID:0004122</t>
  </si>
  <si>
    <t>Branched fatty acids</t>
  </si>
  <si>
    <t>CHEMONTID:0000338</t>
  </si>
  <si>
    <t>Alpha amino acid esters</t>
  </si>
  <si>
    <t>CHEMONTID:0000394</t>
  </si>
  <si>
    <t>Benzanilides</t>
  </si>
  <si>
    <t>CHEMONTID:0004713</t>
  </si>
  <si>
    <t>Methoxyphenols</t>
  </si>
  <si>
    <t>CHEMONTID:0000190</t>
  </si>
  <si>
    <t>Isoflavanols</t>
  </si>
  <si>
    <t>CHEMONTID:0001828</t>
  </si>
  <si>
    <t>21-hydroxysteroids</t>
  </si>
  <si>
    <t>CHEMONTID:0003095</t>
  </si>
  <si>
    <t>Indolecarboxamides and derivatives</t>
  </si>
  <si>
    <t>CHEMONTID:0002014</t>
  </si>
  <si>
    <t>Styrenes</t>
  </si>
  <si>
    <t>CHEMONTID:0000037</t>
  </si>
  <si>
    <t>Hydroxycinnamic acids and derivatives</t>
  </si>
  <si>
    <t>CHEMONTID:0001391</t>
  </si>
  <si>
    <t>Guaianolides and derivatives</t>
  </si>
  <si>
    <t>CHEMONTID:0001770</t>
  </si>
  <si>
    <t>1-hydroxy-4-unsubstituted benzenoids</t>
  </si>
  <si>
    <t>CHEMONTID:0004647</t>
  </si>
  <si>
    <t>Phenylpyrrolidines</t>
  </si>
  <si>
    <t>CHEMONTID:0002336</t>
  </si>
  <si>
    <t>Lignan glycosides</t>
  </si>
  <si>
    <t>CHEMONTID:0001511</t>
  </si>
  <si>
    <t>Oxepanes</t>
  </si>
  <si>
    <t>CHEMONTID:0001729</t>
  </si>
  <si>
    <t>Flavonoid O-glycosides</t>
  </si>
  <si>
    <t>CHEMONTID:0001583</t>
  </si>
  <si>
    <t>Hydropyrimidines</t>
  </si>
  <si>
    <t>CHEMONTID:0002202</t>
  </si>
  <si>
    <t>Matrine alkaloids</t>
  </si>
  <si>
    <t>CHEMONTID:0002720</t>
  </si>
  <si>
    <t>Hydroxyquinolones</t>
  </si>
  <si>
    <t>CHEMONTID:0001714</t>
  </si>
  <si>
    <t>8-prenylated flavones</t>
  </si>
  <si>
    <t>CHEMONTID:0003504</t>
  </si>
  <si>
    <t>Tetralins</t>
  </si>
  <si>
    <t>CHEMONTID:0000048</t>
  </si>
  <si>
    <t>Diphenylethers</t>
  </si>
  <si>
    <t>CHEMONTID:0004155</t>
  </si>
  <si>
    <t>1-hydroxy-2-unsubstituted benzenoids</t>
  </si>
  <si>
    <t>CHEMONTID:0004646</t>
  </si>
  <si>
    <t>Scalarane sesterterpenoids</t>
  </si>
  <si>
    <t>CHEMONTID:0002883</t>
  </si>
  <si>
    <t>Aminotoluenes</t>
  </si>
  <si>
    <t>CHEMONTID:0003964</t>
  </si>
  <si>
    <t>5-O-methylated flavonoids</t>
  </si>
  <si>
    <t>CHEMONTID:0002590</t>
  </si>
  <si>
    <t>Very long-chain fatty acyl CoAs</t>
  </si>
  <si>
    <t>CHEMONTID:0003175</t>
  </si>
  <si>
    <t>N-acyl-alpha amino acids and derivatives</t>
  </si>
  <si>
    <t>CHEMONTID:0001189</t>
  </si>
  <si>
    <t>Polypeptides</t>
  </si>
  <si>
    <t>CHEMONTID:0003298</t>
  </si>
  <si>
    <t>Rotenones</t>
  </si>
  <si>
    <t>CHEMONTID:0003528</t>
  </si>
  <si>
    <t>O-acylglycerone-phosphates</t>
  </si>
  <si>
    <t>CHEMONTID:0003448</t>
  </si>
  <si>
    <t>Flavonoid 8-C-glycosides</t>
  </si>
  <si>
    <t>CHEMONTID:0003535</t>
  </si>
  <si>
    <t>Angular triquinanes</t>
  </si>
  <si>
    <t>CHEMONTID:0003582</t>
  </si>
  <si>
    <t>Polyterpenoids</t>
  </si>
  <si>
    <t>CHEMONTID:0001825</t>
  </si>
  <si>
    <t>Sesterterpenoids</t>
  </si>
  <si>
    <t>CHEMONTID:0001552</t>
  </si>
  <si>
    <t>Pyrazines</t>
  </si>
  <si>
    <t>CHEMONTID:0000067</t>
  </si>
  <si>
    <t>Naphthalenes</t>
  </si>
  <si>
    <t>CHEMONTID:0000023</t>
  </si>
  <si>
    <t>Naphthopyranones</t>
  </si>
  <si>
    <t>CHEMONTID:0001641</t>
  </si>
  <si>
    <t>Purine nucleotide sugars</t>
  </si>
  <si>
    <t>CHEMONTID:0001293</t>
  </si>
  <si>
    <t>Diterpene glycosides</t>
  </si>
  <si>
    <t>CHEMONTID:0001755</t>
  </si>
  <si>
    <t>Flavonoid-7-O-glycosides</t>
  </si>
  <si>
    <t>CHEMONTID:0003533</t>
  </si>
  <si>
    <t>Nucleoside and nucleotide analogues</t>
  </si>
  <si>
    <t>CHEMONTID:0003737</t>
  </si>
  <si>
    <t>Glycosyl-N-acylsphingosines</t>
  </si>
  <si>
    <t>CHEMONTID:0004305</t>
  </si>
  <si>
    <t>Naphthopyrans</t>
  </si>
  <si>
    <t>CHEMONTID:0001640</t>
  </si>
  <si>
    <t>Terpene lactones</t>
  </si>
  <si>
    <t>CHEMONTID:0001283</t>
  </si>
  <si>
    <t>Phenylpyrazoles</t>
  </si>
  <si>
    <t>CHEMONTID:0002019</t>
  </si>
  <si>
    <t>Benzophenones</t>
  </si>
  <si>
    <t>CHEMONTID:0000120</t>
  </si>
  <si>
    <t>Aryl alkyl ketones</t>
  </si>
  <si>
    <t>CHEMONTID:0003671</t>
  </si>
  <si>
    <t>Galloyl esters</t>
  </si>
  <si>
    <t>CHEMONTID:0003539</t>
  </si>
  <si>
    <t>Benzoxazinones</t>
  </si>
  <si>
    <t>CHEMONTID:0001437</t>
  </si>
  <si>
    <t>Polychlorinated dibenzofurans</t>
  </si>
  <si>
    <t>CHEMONTID:0003029</t>
  </si>
  <si>
    <t>Medium-chain aldehydes</t>
  </si>
  <si>
    <t>CHEMONTID:0002229</t>
  </si>
  <si>
    <t>Cyclic alcohols and derivatives</t>
  </si>
  <si>
    <t>CHEMONTID:0001292</t>
  </si>
  <si>
    <t>3'-O-methylated flavonoids</t>
  </si>
  <si>
    <t>CHEMONTID:0002595</t>
  </si>
  <si>
    <t>Fatty acyl glycosides of mono- and disaccharides</t>
  </si>
  <si>
    <t>CHEMONTID:0003861</t>
  </si>
  <si>
    <t>Pyrrolidinylpyridines</t>
  </si>
  <si>
    <t>CHEMONTID:0001975</t>
  </si>
  <si>
    <t>Aminocyclitols and derivatives</t>
  </si>
  <si>
    <t>CHEMONTID:0002510</t>
  </si>
  <si>
    <t>Isoprenoid phosphates</t>
  </si>
  <si>
    <t>CHEMONTID:0001311</t>
  </si>
  <si>
    <t>Pyridazinones</t>
  </si>
  <si>
    <t>CHEMONTID:0000208</t>
  </si>
  <si>
    <t>Colensane and clerodane diterpenoids</t>
  </si>
  <si>
    <t>CHEMONTID:0001757</t>
  </si>
  <si>
    <t>Pyrrolizines</t>
  </si>
  <si>
    <t>CHEMONTID:0000219</t>
  </si>
  <si>
    <t>7-hydroxyflavonoids</t>
  </si>
  <si>
    <t>CHEMONTID:0002993</t>
  </si>
  <si>
    <t>Cucurbitacins</t>
  </si>
  <si>
    <t>CHEMONTID:0001686</t>
  </si>
  <si>
    <t>Furanoquinolines</t>
  </si>
  <si>
    <t>CHEMONTID:0002374</t>
  </si>
  <si>
    <t>Straight chain fatty acids</t>
  </si>
  <si>
    <t>CHEMONTID:0000333</t>
  </si>
  <si>
    <t>Flavonoid O-glucuronides</t>
  </si>
  <si>
    <t>CHEMONTID:0002934</t>
  </si>
  <si>
    <t>Phenylpropanes</t>
  </si>
  <si>
    <t>CHEMONTID:0002811</t>
  </si>
  <si>
    <t>Quinic acids and derivatives</t>
  </si>
  <si>
    <t>CHEMONTID:0002512</t>
  </si>
  <si>
    <t>Aminoquinolines and derivatives</t>
  </si>
  <si>
    <t>CHEMONTID:0000053</t>
  </si>
  <si>
    <t>Phosphatidylethanolamines</t>
  </si>
  <si>
    <t>CHEMONTID:0001393</t>
  </si>
  <si>
    <t>Hetisine-type diterpenoid alkaloids</t>
  </si>
  <si>
    <t>CHEMONTID:0003780</t>
  </si>
  <si>
    <t>Menthane monoterpenoids</t>
  </si>
  <si>
    <t>CHEMONTID:0001401</t>
  </si>
  <si>
    <t>Benzenesulfonate esters</t>
  </si>
  <si>
    <t>CHEMONTID:0004309</t>
  </si>
  <si>
    <t>Dihydroxy bile acids, alcohols and derivatives</t>
  </si>
  <si>
    <t>CHEMONTID:0000516</t>
  </si>
  <si>
    <t>Flavanones</t>
  </si>
  <si>
    <t>CHEMONTID:0001632</t>
  </si>
  <si>
    <t>2-naphthalene sulfonates</t>
  </si>
  <si>
    <t>CHEMONTID:0003601</t>
  </si>
  <si>
    <t>Xanthones</t>
  </si>
  <si>
    <t>CHEMONTID:0000204</t>
  </si>
  <si>
    <t>2,6-dimethyl-3-benzazocines</t>
  </si>
  <si>
    <t>CHEMONTID:0004823</t>
  </si>
  <si>
    <t>Indolocarbazoles</t>
  </si>
  <si>
    <t>CHEMONTID:0001866</t>
  </si>
  <si>
    <t>Acylaminosugars</t>
  </si>
  <si>
    <t>CHEMONTID:0000146</t>
  </si>
  <si>
    <t>Pyranoflavonoids</t>
  </si>
  <si>
    <t>CHEMONTID:0003520</t>
  </si>
  <si>
    <t>Diazinanes</t>
  </si>
  <si>
    <t>CHEMONTID:0002389</t>
  </si>
  <si>
    <t>Phenylsulfates</t>
  </si>
  <si>
    <t>CHEMONTID:0002626</t>
  </si>
  <si>
    <t>Gorgostanes and derivatives</t>
  </si>
  <si>
    <t>CHEMONTID:0002039</t>
  </si>
  <si>
    <t>1,2-aminoalcohols</t>
  </si>
  <si>
    <t>CHEMONTID:0001897</t>
  </si>
  <si>
    <t>Delta valerolactones</t>
  </si>
  <si>
    <t>CHEMONTID:0001244</t>
  </si>
  <si>
    <t>Hemiacetals</t>
  </si>
  <si>
    <t>CHEMONTID:0001092</t>
  </si>
  <si>
    <t>Naphthoquinones</t>
  </si>
  <si>
    <t>CHEMONTID:0000153</t>
  </si>
  <si>
    <t>Monohydroxy bile acids, alcohols and derivatives</t>
  </si>
  <si>
    <t>CHEMONTID:0000260</t>
  </si>
  <si>
    <t>Cyclic ketones</t>
  </si>
  <si>
    <t>CHEMONTID:0003487</t>
  </si>
  <si>
    <t>Protopine alkaloids</t>
  </si>
  <si>
    <t>CHEMONTID:0002743</t>
  </si>
  <si>
    <t>Phenylbutylamines</t>
  </si>
  <si>
    <t>CHEMONTID:0000014</t>
  </si>
  <si>
    <t>Organic N-nitroso compounds</t>
  </si>
  <si>
    <t>CHEMONTID:0004777</t>
  </si>
  <si>
    <t>Strychnos alkaloids</t>
  </si>
  <si>
    <t>CHEMONTID:0002749</t>
  </si>
  <si>
    <t>3-oxo-acyl CoAs</t>
  </si>
  <si>
    <t>CHEMONTID:0001328</t>
  </si>
  <si>
    <t>1,2-dioxanes</t>
  </si>
  <si>
    <t>CHEMONTID:0001312</t>
  </si>
  <si>
    <t>Phenylbenzo-1,4-dioxanes</t>
  </si>
  <si>
    <t>CHEMONTID:0002707</t>
  </si>
  <si>
    <t>Benzoic acid esters</t>
  </si>
  <si>
    <t>CHEMONTID:0001350</t>
  </si>
  <si>
    <t>Phenanthrolines</t>
  </si>
  <si>
    <t>CHEMONTID:0001626</t>
  </si>
  <si>
    <t>Medium-chain 2-enoyl CoAs</t>
  </si>
  <si>
    <t>CHEMONTID:0003207</t>
  </si>
  <si>
    <t>Jasmonic acids</t>
  </si>
  <si>
    <t>CHEMONTID:0000512</t>
  </si>
  <si>
    <t>Vitamin D and derivatives</t>
  </si>
  <si>
    <t>CHEMONTID:0001460</t>
  </si>
  <si>
    <t>Alpha amino acid amides</t>
  </si>
  <si>
    <t>CHEMONTID:0002309</t>
  </si>
  <si>
    <t>Phenylpiperidines</t>
  </si>
  <si>
    <t>CHEMONTID:0000303</t>
  </si>
  <si>
    <t>Benzyloxycarbonyls</t>
  </si>
  <si>
    <t>CHEMONTID:0001097</t>
  </si>
  <si>
    <t>Depsides and depsidones</t>
  </si>
  <si>
    <t>CHEMONTID:0001645</t>
  </si>
  <si>
    <t>Coumestans</t>
  </si>
  <si>
    <t>CHEMONTID:0000354</t>
  </si>
  <si>
    <t>Glycerophosphocholines</t>
  </si>
  <si>
    <t>CHEMONTID:0002213</t>
  </si>
  <si>
    <t>Streptamine aminoglycosides</t>
  </si>
  <si>
    <t>CHEMONTID:0003576</t>
  </si>
  <si>
    <t>Quinazolinamines</t>
  </si>
  <si>
    <t>CHEMONTID:0002314</t>
  </si>
  <si>
    <t>7,7'-epoxylignans</t>
  </si>
  <si>
    <t>CHEMONTID:0003423</t>
  </si>
  <si>
    <t>Flavonoid-7-O-glucuronides</t>
  </si>
  <si>
    <t>CHEMONTID:0003534</t>
  </si>
  <si>
    <t>Pyranoisoflavonoids</t>
  </si>
  <si>
    <t>CHEMONTID:0003530</t>
  </si>
  <si>
    <t>Linear diarylheptanoids</t>
  </si>
  <si>
    <t>CHEMONTID:0002651</t>
  </si>
  <si>
    <t>Depsipeptides</t>
  </si>
  <si>
    <t>CHEMONTID:0001961</t>
  </si>
  <si>
    <t>Kainoids</t>
  </si>
  <si>
    <t>CHEMONTID:0001801</t>
  </si>
  <si>
    <t>Cholesterols and derivatives</t>
  </si>
  <si>
    <t>CHEMONTID:0001469</t>
  </si>
  <si>
    <t>Organic oxides</t>
  </si>
  <si>
    <t>CHEMONTID:0003940</t>
  </si>
  <si>
    <t>Dibenzofurans</t>
  </si>
  <si>
    <t>CHEMONTID:0000015</t>
  </si>
  <si>
    <t>Histidine and derivatives</t>
  </si>
  <si>
    <t>CHEMONTID:0004311</t>
  </si>
  <si>
    <t>Estrogens and derivatives</t>
  </si>
  <si>
    <t>CHEMONTID:0003570</t>
  </si>
  <si>
    <t>Monocyclic monoterpenoids</t>
  </si>
  <si>
    <t>CHEMONTID:0001563</t>
  </si>
  <si>
    <t>20-oxosteroids</t>
  </si>
  <si>
    <t>CHEMONTID:0003058</t>
  </si>
  <si>
    <t>Toluenes</t>
  </si>
  <si>
    <t>CHEMONTID:0001091</t>
  </si>
  <si>
    <t>Polychlorinated biphenyls</t>
  </si>
  <si>
    <t>CHEMONTID:0003030</t>
  </si>
  <si>
    <t>Tetrahydroxy bile acids, alcohols and derivatives</t>
  </si>
  <si>
    <t>CHEMONTID:0001110</t>
  </si>
  <si>
    <t>Ceramides</t>
  </si>
  <si>
    <t>CHEMONTID:0001418</t>
  </si>
  <si>
    <t>Acylaminobenzoic acid and derivatives</t>
  </si>
  <si>
    <t>CHEMONTID:0004361</t>
  </si>
  <si>
    <t>Indoles and derivatives</t>
  </si>
  <si>
    <t>CHEMONTID:0000211</t>
  </si>
  <si>
    <t>3'-prenylated isoflavanones</t>
  </si>
  <si>
    <t>CHEMONTID:0003525</t>
  </si>
  <si>
    <t>Penicillins</t>
  </si>
  <si>
    <t>CHEMONTID:0000174</t>
  </si>
  <si>
    <t>Indolecarboxylic acids and derivatives</t>
  </si>
  <si>
    <t>CHEMONTID:0002013</t>
  </si>
  <si>
    <t>Guanidines</t>
  </si>
  <si>
    <t>CHEMONTID:0000375</t>
  </si>
  <si>
    <t>Germacrane sesquiterpenoids</t>
  </si>
  <si>
    <t>CHEMONTID:0002456</t>
  </si>
  <si>
    <t>Naphthyridines</t>
  </si>
  <si>
    <t>CHEMONTID:0001857</t>
  </si>
  <si>
    <t>1,3-aminoalcohols</t>
  </si>
  <si>
    <t>CHEMONTID:0001852</t>
  </si>
  <si>
    <t>Hydroxyquinolines</t>
  </si>
  <si>
    <t>CHEMONTID:0000057</t>
  </si>
  <si>
    <t>N-substituted imidazoles</t>
  </si>
  <si>
    <t>CHEMONTID:0002311</t>
  </si>
  <si>
    <t>1-monoacylglycerols</t>
  </si>
  <si>
    <t>CHEMONTID:0001597</t>
  </si>
  <si>
    <t>Naphthalenecarboxylic acids and derivatives</t>
  </si>
  <si>
    <t>CHEMONTID:0001871</t>
  </si>
  <si>
    <t>Arginine and derivatives</t>
  </si>
  <si>
    <t>CHEMONTID:0004320</t>
  </si>
  <si>
    <t>Secobenzophenanthridine alkaloids</t>
  </si>
  <si>
    <t>CHEMONTID:0002670</t>
  </si>
  <si>
    <t>Pregnane steroids</t>
  </si>
  <si>
    <t>CHEMONTID:0003569</t>
  </si>
  <si>
    <t>Retro-dihydrochalcones</t>
  </si>
  <si>
    <t>CHEMONTID:0003475</t>
  </si>
  <si>
    <t>Pyrazolones</t>
  </si>
  <si>
    <t>CHEMONTID:0000205</t>
  </si>
  <si>
    <t>5'-acylphosphoadenosines</t>
  </si>
  <si>
    <t>CHEMONTID:0004547</t>
  </si>
  <si>
    <t>Oxosteroids</t>
  </si>
  <si>
    <t>CHEMONTID:0001194</t>
  </si>
  <si>
    <t>N-acyl-alpha amino acids</t>
  </si>
  <si>
    <t>CHEMONTID:0002402</t>
  </si>
  <si>
    <t>Catechols</t>
  </si>
  <si>
    <t>CHEMONTID:0000135</t>
  </si>
  <si>
    <t>Aromatic anilides</t>
  </si>
  <si>
    <t>CHEMONTID:0004712</t>
  </si>
  <si>
    <t>Stilbenolignans</t>
  </si>
  <si>
    <t>CHEMONTID:0003495</t>
  </si>
  <si>
    <t>Biphenyls and derivatives</t>
  </si>
  <si>
    <t>CHEMONTID:0000041</t>
  </si>
  <si>
    <t>Cyanogenic glycosides</t>
  </si>
  <si>
    <t>CHEMONTID:0002365</t>
  </si>
  <si>
    <t>C20-gibberellins</t>
  </si>
  <si>
    <t>CHEMONTID:0002999</t>
  </si>
  <si>
    <t>Aporphines</t>
  </si>
  <si>
    <t>CHEMONTID:0000381</t>
  </si>
  <si>
    <t>Dihydropyranones</t>
  </si>
  <si>
    <t>CHEMONTID:0001211</t>
  </si>
  <si>
    <t>Dolabellane and neodolabellane diterpenoids</t>
  </si>
  <si>
    <t>CHEMONTID:0001760</t>
  </si>
  <si>
    <t>Isoflavonoid O-glycosides</t>
  </si>
  <si>
    <t>CHEMONTID:0000507</t>
  </si>
  <si>
    <t>Thiochromenes</t>
  </si>
  <si>
    <t>CHEMONTID:0002499</t>
  </si>
  <si>
    <t>Linear 1,3-diarylpropanoids</t>
  </si>
  <si>
    <t>CHEMONTID:0003467</t>
  </si>
  <si>
    <t>Xanthenes</t>
  </si>
  <si>
    <t>CHEMONTID:0000200</t>
  </si>
  <si>
    <t>1,2,4-oxadiazoles</t>
  </si>
  <si>
    <t>CHEMONTID:0002924</t>
  </si>
  <si>
    <t>Coumarans</t>
  </si>
  <si>
    <t>CHEMONTID:0004189</t>
  </si>
  <si>
    <t>Pyrenes</t>
  </si>
  <si>
    <t>CHEMONTID:0001851</t>
  </si>
  <si>
    <t>Carbazoles</t>
  </si>
  <si>
    <t>CHEMONTID:0000210</t>
  </si>
  <si>
    <t>Naphthols and derivatives</t>
  </si>
  <si>
    <t>CHEMONTID:0002441</t>
  </si>
  <si>
    <t>Solanidines and derivatives</t>
  </si>
  <si>
    <t>CHEMONTID:0001703</t>
  </si>
  <si>
    <t>1-benzopyrans</t>
  </si>
  <si>
    <t>CHEMONTID:0003410</t>
  </si>
  <si>
    <t>Furanoflavones</t>
  </si>
  <si>
    <t>CHEMONTID:0001759</t>
  </si>
  <si>
    <t>Aminobenzoic acids and derivatives</t>
  </si>
  <si>
    <t>CHEMONTID:0000281</t>
  </si>
  <si>
    <t>Imidazopyridines</t>
  </si>
  <si>
    <t>CHEMONTID:0000328</t>
  </si>
  <si>
    <t>N-benzylbenzamides</t>
  </si>
  <si>
    <t>CHEMONTID:0003469</t>
  </si>
  <si>
    <t>L-alpha-amino acids</t>
  </si>
  <si>
    <t>CHEMONTID:0004146</t>
  </si>
  <si>
    <t>Steroid lactones</t>
  </si>
  <si>
    <t>CHEMONTID:0001125</t>
  </si>
  <si>
    <t>Phenol ethers</t>
  </si>
  <si>
    <t>CHEMONTID:0002341</t>
  </si>
  <si>
    <t>Phytoceramides</t>
  </si>
  <si>
    <t>CHEMONTID:0002963</t>
  </si>
  <si>
    <t>1,4-oxazepines</t>
  </si>
  <si>
    <t>CHEMONTID:0001339</t>
  </si>
  <si>
    <t>Phenothiazines</t>
  </si>
  <si>
    <t>CHEMONTID:0000310</t>
  </si>
  <si>
    <t>Benzacridines</t>
  </si>
  <si>
    <t>CHEMONTID:0003017</t>
  </si>
  <si>
    <t>Anthocyanidin 7-O-6-p-coumaroyl glycosides</t>
  </si>
  <si>
    <t>CHEMONTID:0003554</t>
  </si>
  <si>
    <t>2-enoyl CoAs</t>
  </si>
  <si>
    <t>CHEMONTID:0003181</t>
  </si>
  <si>
    <t>3-sulfated flavonoids</t>
  </si>
  <si>
    <t>CHEMONTID:0004181</t>
  </si>
  <si>
    <t>Aconitane-type diterpenoid alkaloids</t>
  </si>
  <si>
    <t>CHEMONTID:0003788</t>
  </si>
  <si>
    <t>Alpha-hydrogen aldehydes</t>
  </si>
  <si>
    <t>CHEMONTID:0002434</t>
  </si>
  <si>
    <t>Pyrimidine nucleotide sugars</t>
  </si>
  <si>
    <t>CHEMONTID:0001296</t>
  </si>
  <si>
    <t>Thiocarbamic acid derivatives</t>
  </si>
  <si>
    <t>CHEMONTID:0001368</t>
  </si>
  <si>
    <t>Isoindolones</t>
  </si>
  <si>
    <t>CHEMONTID:0001820</t>
  </si>
  <si>
    <t>Tetracarboxylic acids and derivatives</t>
  </si>
  <si>
    <t>CHEMONTID:0002966</t>
  </si>
  <si>
    <t>Ketimines</t>
  </si>
  <si>
    <t>CHEMONTID:0001673</t>
  </si>
  <si>
    <t>Furanoid amino acids and derivatives</t>
  </si>
  <si>
    <t>CHEMONTID:0001696</t>
  </si>
  <si>
    <t>Purine ribonucleoside triphosphates</t>
  </si>
  <si>
    <t>CHEMONTID:0001619</t>
  </si>
  <si>
    <t>Tropones</t>
  </si>
  <si>
    <t>CHEMONTID:0001650</t>
  </si>
  <si>
    <t>Naphthalenecarboxylic acids</t>
  </si>
  <si>
    <t>CHEMONTID:0002421</t>
  </si>
  <si>
    <t>2-nitrothiophenes</t>
  </si>
  <si>
    <t>CHEMONTID:0004337</t>
  </si>
  <si>
    <t>Dichlorobenzenes</t>
  </si>
  <si>
    <t>CHEMONTID:0002564</t>
  </si>
  <si>
    <t>Trifluoromethylbenzenes</t>
  </si>
  <si>
    <t>CHEMONTID:0004551</t>
  </si>
  <si>
    <t>Benzoic acids</t>
  </si>
  <si>
    <t>CHEMONTID:0002565</t>
  </si>
  <si>
    <t>Ergostane steroids</t>
  </si>
  <si>
    <t>CHEMONTID:0003567</t>
  </si>
  <si>
    <t>Cyclopentanols</t>
  </si>
  <si>
    <t>CHEMONTID:0002938</t>
  </si>
  <si>
    <t>Diarylethers</t>
  </si>
  <si>
    <t>CHEMONTID:0002463</t>
  </si>
  <si>
    <t>Trihydroxy bile acids, alcohols and derivatives</t>
  </si>
  <si>
    <t>CHEMONTID:0001104</t>
  </si>
  <si>
    <t>Acridines</t>
  </si>
  <si>
    <t>CHEMONTID:0000274</t>
  </si>
  <si>
    <t>Pyrans</t>
  </si>
  <si>
    <t>CHEMONTID:0000086</t>
  </si>
  <si>
    <t>Phenylcarbamic acids</t>
  </si>
  <si>
    <t>CHEMONTID:0000467</t>
  </si>
  <si>
    <t>Organic disulfides</t>
  </si>
  <si>
    <t>CHEMONTID:0002800</t>
  </si>
  <si>
    <t>Vitamin E compounds</t>
  </si>
  <si>
    <t>CHEMONTID:0001546</t>
  </si>
  <si>
    <t>Angular pyranocoumarins</t>
  </si>
  <si>
    <t>CHEMONTID:0003485</t>
  </si>
  <si>
    <t>Pyrroloazepines</t>
  </si>
  <si>
    <t>CHEMONTID:0001990</t>
  </si>
  <si>
    <t>Purine ribonucleoside monophosphates</t>
  </si>
  <si>
    <t>CHEMONTID:0001617</t>
  </si>
  <si>
    <t>Cholesteryl esters</t>
  </si>
  <si>
    <t>CHEMONTID:0001490</t>
  </si>
  <si>
    <t>Benzazepines</t>
  </si>
  <si>
    <t>CHEMONTID:0000293</t>
  </si>
  <si>
    <t>Benzothiazines</t>
  </si>
  <si>
    <t>CHEMONTID:0000309</t>
  </si>
  <si>
    <t>Trialkylheterosilanes</t>
  </si>
  <si>
    <t>CHEMONTID:0004479</t>
  </si>
  <si>
    <t>Agarofurans</t>
  </si>
  <si>
    <t>CHEMONTID:0002051</t>
  </si>
  <si>
    <t>Secondary carboxylic acid amides</t>
  </si>
  <si>
    <t>CHEMONTID:0001663</t>
  </si>
  <si>
    <t>Gamma-keto acids and derivatives</t>
  </si>
  <si>
    <t>CHEMONTID:0001115</t>
  </si>
  <si>
    <t>Sulfuric acid diesters</t>
  </si>
  <si>
    <t>CHEMONTID:0001184</t>
  </si>
  <si>
    <t>Nicotinamide nucleotides</t>
  </si>
  <si>
    <t>CHEMONTID:0001268</t>
  </si>
  <si>
    <t>Benzothiadiazoles</t>
  </si>
  <si>
    <t>CHEMONTID:0002323</t>
  </si>
  <si>
    <t>Sulfinylbenzimidazoles</t>
  </si>
  <si>
    <t>CHEMONTID:0001891</t>
  </si>
  <si>
    <t>Anthracyclines</t>
  </si>
  <si>
    <t>CHEMONTID:0002106</t>
  </si>
  <si>
    <t>Indanediones</t>
  </si>
  <si>
    <t>CHEMONTID:0000040</t>
  </si>
  <si>
    <t>Brevetoxins and derivatives</t>
  </si>
  <si>
    <t>CHEMONTID:0001304</t>
  </si>
  <si>
    <t>Organic pyrophosphates</t>
  </si>
  <si>
    <t>CHEMONTID:0001804</t>
  </si>
  <si>
    <t>Tetrahydrofurans</t>
  </si>
  <si>
    <t>CHEMONTID:0002648</t>
  </si>
  <si>
    <t>Quinoline carboxylic acids</t>
  </si>
  <si>
    <t>CHEMONTID:0002552</t>
  </si>
  <si>
    <t>Pyrido[2,3,4-kl]acridines</t>
  </si>
  <si>
    <t>CHEMONTID:0002827</t>
  </si>
  <si>
    <t>1,2-diacylglycerol-3-phosphates</t>
  </si>
  <si>
    <t>CHEMONTID:0001299</t>
  </si>
  <si>
    <t>C-glucuronides</t>
  </si>
  <si>
    <t>CHEMONTID:0002815</t>
  </si>
  <si>
    <t>Aryl phosphomonoesters</t>
  </si>
  <si>
    <t>CHEMONTID:0004617</t>
  </si>
  <si>
    <t>Phenylmethylamines</t>
  </si>
  <si>
    <t>CHEMONTID:0000185</t>
  </si>
  <si>
    <t>Eburnan-type alkaloids</t>
  </si>
  <si>
    <t>CHEMONTID:0002671</t>
  </si>
  <si>
    <t>Tetraalkylammonium salts</t>
  </si>
  <si>
    <t>CHEMONTID:0004225</t>
  </si>
  <si>
    <t>Perimidines</t>
  </si>
  <si>
    <t>CHEMONTID:0004167</t>
  </si>
  <si>
    <t>4,5-disubstituted 2-deoxystreptamines</t>
  </si>
  <si>
    <t>CHEMONTID:0003573</t>
  </si>
  <si>
    <t>C19-gibberellin 6-carboxylic acids</t>
  </si>
  <si>
    <t>CHEMONTID:0004013</t>
  </si>
  <si>
    <t>Quinolizidines</t>
  </si>
  <si>
    <t>CHEMONTID:0000221</t>
  </si>
  <si>
    <t>Indoles</t>
  </si>
  <si>
    <t>CHEMONTID:0002497</t>
  </si>
  <si>
    <t>Benzylisoquinolines</t>
  </si>
  <si>
    <t>CHEMONTID:0000054</t>
  </si>
  <si>
    <t>Thioxanthenes</t>
  </si>
  <si>
    <t>CHEMONTID:0000199</t>
  </si>
  <si>
    <t>N-alkylpyrrolidines</t>
  </si>
  <si>
    <t>CHEMONTID:0003449</t>
  </si>
  <si>
    <t>Lineolic acids and derivatives</t>
  </si>
  <si>
    <t>CHEMONTID:0000504</t>
  </si>
  <si>
    <t>Monosaccharides</t>
  </si>
  <si>
    <t>CHEMONTID:0001540</t>
  </si>
  <si>
    <t>Polyprenols</t>
  </si>
  <si>
    <t>CHEMONTID:0001535</t>
  </si>
  <si>
    <t>Glutamine and derivatives</t>
  </si>
  <si>
    <t>CHEMONTID:0004315</t>
  </si>
  <si>
    <t>Withanolides and derivatives</t>
  </si>
  <si>
    <t>CHEMONTID:0001560</t>
  </si>
  <si>
    <t>2'-Hydroxy-dihydrochalcones</t>
  </si>
  <si>
    <t>CHEMONTID:0003473</t>
  </si>
  <si>
    <t>Pterins and derivatives</t>
  </si>
  <si>
    <t>CHEMONTID:0000110</t>
  </si>
  <si>
    <t>Phosphatidylglycerophosphates</t>
  </si>
  <si>
    <t>CHEMONTID:0000332</t>
  </si>
  <si>
    <t>Monosaccharide phosphates</t>
  </si>
  <si>
    <t>CHEMONTID:0001541</t>
  </si>
  <si>
    <t>Glycosphingolipids</t>
  </si>
  <si>
    <t>CHEMONTID:0003258</t>
  </si>
  <si>
    <t>Carboxylic acid esters</t>
  </si>
  <si>
    <t>CHEMONTID:0001238</t>
  </si>
  <si>
    <t>Thienopyrimidines</t>
  </si>
  <si>
    <t>CHEMONTID:0002020</t>
  </si>
  <si>
    <t>Oxime organothiophosphates</t>
  </si>
  <si>
    <t>CHEMONTID:0004765</t>
  </si>
  <si>
    <t>Dolichyl diphosphates</t>
  </si>
  <si>
    <t>CHEMONTID:0003856</t>
  </si>
  <si>
    <t>Sterigmatocystins</t>
  </si>
  <si>
    <t>CHEMONTID:0001817</t>
  </si>
  <si>
    <t>Hydroquinolones</t>
  </si>
  <si>
    <t>CHEMONTID:0001716</t>
  </si>
  <si>
    <t>Quinazolines</t>
  </si>
  <si>
    <t>CHEMONTID:0000485</t>
  </si>
  <si>
    <t>Acyltrehaloses</t>
  </si>
  <si>
    <t>CHEMONTID:0001522</t>
  </si>
  <si>
    <t>Pyrroloindoles</t>
  </si>
  <si>
    <t>CHEMONTID:0001733</t>
  </si>
  <si>
    <t>NA</t>
  </si>
  <si>
    <t>Hydroxyeicosatetraenoic acids</t>
  </si>
  <si>
    <t>CHEMONTID:0000046</t>
  </si>
  <si>
    <t>Mutilane diterpenoids</t>
  </si>
  <si>
    <t>CHEMONTID:0002930</t>
  </si>
  <si>
    <t>Glycosylamines</t>
  </si>
  <si>
    <t>CHEMONTID:0002203</t>
  </si>
  <si>
    <t>Glycosyl-amino acids</t>
  </si>
  <si>
    <t>CHEMONTID:0001812</t>
  </si>
  <si>
    <t>Angucyclines</t>
  </si>
  <si>
    <t>CHEMONTID:0003415</t>
  </si>
  <si>
    <t>Alpha hydroxy acids and derivatives</t>
  </si>
  <si>
    <t>CHEMONTID:0001359</t>
  </si>
  <si>
    <t>Rhamnofolane and daphnane diterpenoids</t>
  </si>
  <si>
    <t>CHEMONTID:0003494</t>
  </si>
  <si>
    <t>Epigallocatechins</t>
  </si>
  <si>
    <t>CHEMONTID:0001594</t>
  </si>
  <si>
    <t>Benzoxazepines</t>
  </si>
  <si>
    <t>CHEMONTID:0000319</t>
  </si>
  <si>
    <t>Flavones</t>
  </si>
  <si>
    <t>CHEMONTID:0001615</t>
  </si>
  <si>
    <t>Dibenzothiophenes</t>
  </si>
  <si>
    <t>CHEMONTID:0002818</t>
  </si>
  <si>
    <t>Sulfanilides</t>
  </si>
  <si>
    <t>CHEMONTID:0000038</t>
  </si>
  <si>
    <t>Ubiquinones</t>
  </si>
  <si>
    <t>CHEMONTID:0001545</t>
  </si>
  <si>
    <t>N-acyl-alpha-hexosamines</t>
  </si>
  <si>
    <t>CHEMONTID:0002276</t>
  </si>
  <si>
    <t>Benzenoids</t>
  </si>
  <si>
    <t>CHEMONTID:0002448</t>
  </si>
  <si>
    <t>Indanones</t>
  </si>
  <si>
    <t>CHEMONTID:0001151</t>
  </si>
  <si>
    <t>Azaphilones</t>
  </si>
  <si>
    <t>CHEMONTID:0003477</t>
  </si>
  <si>
    <t>Bilirubins</t>
  </si>
  <si>
    <t>CHEMONTID:0001593</t>
  </si>
  <si>
    <t>Dialkyl alkylphosphonates</t>
  </si>
  <si>
    <t>CHEMONTID:0004482</t>
  </si>
  <si>
    <t>Aminobenzenesulfonamides</t>
  </si>
  <si>
    <t>CHEMONTID:0001925</t>
  </si>
  <si>
    <t>Retinoids</t>
  </si>
  <si>
    <t>CHEMONTID:0001606</t>
  </si>
  <si>
    <t>Purine ribonucleoside diphosphates</t>
  </si>
  <si>
    <t>CHEMONTID:0001618</t>
  </si>
  <si>
    <t>Flavan-3-ols</t>
  </si>
  <si>
    <t>CHEMONTID:0003012</t>
  </si>
  <si>
    <t>Naphthopyranone glycosides</t>
  </si>
  <si>
    <t>CHEMONTID:0001646</t>
  </si>
  <si>
    <t>Difurocoumarins</t>
  </si>
  <si>
    <t>CHEMONTID:0001536</t>
  </si>
  <si>
    <t>Ajmaline-sarpagine alkaloids</t>
  </si>
  <si>
    <t>CHEMONTID:0001794</t>
  </si>
  <si>
    <t>Very long-chain 2-enoyl CoAs</t>
  </si>
  <si>
    <t>CHEMONTID:0004256</t>
  </si>
  <si>
    <t>3-hydroxysteroids</t>
  </si>
  <si>
    <t>CHEMONTID:0003027</t>
  </si>
  <si>
    <t>Benzimidazole ribonucleosides and ribonucleotides</t>
  </si>
  <si>
    <t>CHEMONTID:0000663</t>
  </si>
  <si>
    <t>Sulfones</t>
  </si>
  <si>
    <t>CHEMONTID:0000505</t>
  </si>
  <si>
    <t>Branched unsaturated hydrocarbons</t>
  </si>
  <si>
    <t>CHEMONTID:0004622</t>
  </si>
  <si>
    <t>Salicylic acids</t>
  </si>
  <si>
    <t>CHEMONTID:0002514</t>
  </si>
  <si>
    <t>1-(1Z-alkenyl),2-acylglycerophosphoglycerols</t>
  </si>
  <si>
    <t>CHEMONTID:0003840</t>
  </si>
  <si>
    <t>Cyclitols and derivatives</t>
  </si>
  <si>
    <t>CHEMONTID:0002509</t>
  </si>
  <si>
    <t>Chamigranes</t>
  </si>
  <si>
    <t>CHEMONTID:0002517</t>
  </si>
  <si>
    <t>Halogen oxides</t>
  </si>
  <si>
    <t>CHEMONTID:0000550</t>
  </si>
  <si>
    <t>P-methoxybenzoic acids and derivatives</t>
  </si>
  <si>
    <t>CHEMONTID:0002346</t>
  </si>
  <si>
    <t>3',5'-cyclic purine nucleotides</t>
  </si>
  <si>
    <t>CHEMONTID:0001502</t>
  </si>
  <si>
    <t>O-methoxybenzoic acids and derivatives</t>
  </si>
  <si>
    <t>CHEMONTID:0002345</t>
  </si>
  <si>
    <t>Benzenesulfonic acids and derivatives</t>
  </si>
  <si>
    <t>CHEMONTID:0000032</t>
  </si>
  <si>
    <t>Naphthacenes</t>
  </si>
  <si>
    <t>CHEMONTID:0000022</t>
  </si>
  <si>
    <t>Milbemycins</t>
  </si>
  <si>
    <t>CHEMONTID:0002902</t>
  </si>
  <si>
    <t>Furanones</t>
  </si>
  <si>
    <t>CHEMONTID:0001982</t>
  </si>
  <si>
    <t>4,6-disubstituted 2-deoxystreptamines</t>
  </si>
  <si>
    <t>CHEMONTID:0003574</t>
  </si>
  <si>
    <t>Indoloquinolines</t>
  </si>
  <si>
    <t>CHEMONTID:0000061</t>
  </si>
  <si>
    <t>Harmala alkaloids</t>
  </si>
  <si>
    <t>CHEMONTID:0001140</t>
  </si>
  <si>
    <t>Pyrimidine 2'-deoxyribonucleoside diphosphates</t>
  </si>
  <si>
    <t>CHEMONTID:0002156</t>
  </si>
  <si>
    <t>Tertiary carboxylic acid amides</t>
  </si>
  <si>
    <t>CHEMONTID:0001664</t>
  </si>
  <si>
    <t>Isocoumarins and derivatives</t>
  </si>
  <si>
    <t>CHEMONTID:0001890</t>
  </si>
  <si>
    <t>Butenolides</t>
  </si>
  <si>
    <t>CHEMONTID:0002223</t>
  </si>
  <si>
    <t>Bipyridines and oligopyridines</t>
  </si>
  <si>
    <t>CHEMONTID:0000326</t>
  </si>
  <si>
    <t>6-prenylated isoflavanones</t>
  </si>
  <si>
    <t>CHEMONTID:0003526</t>
  </si>
  <si>
    <t>Aryl-phenylketones</t>
  </si>
  <si>
    <t>CHEMONTID:0004297</t>
  </si>
  <si>
    <t>Tyrosine and derivatives</t>
  </si>
  <si>
    <t>CHEMONTID:0004319</t>
  </si>
  <si>
    <t>Precorrins</t>
  </si>
  <si>
    <t>CHEMONTID:0001221</t>
  </si>
  <si>
    <t>Benzylethers</t>
  </si>
  <si>
    <t>CHEMONTID:0002542</t>
  </si>
  <si>
    <t>Isoquinolones and derivatives</t>
  </si>
  <si>
    <t>CHEMONTID:0002054</t>
  </si>
  <si>
    <t>Aryl thioethers</t>
  </si>
  <si>
    <t>CHEMONTID:0004631</t>
  </si>
  <si>
    <t>Homoaporphines</t>
  </si>
  <si>
    <t>CHEMONTID:0002661</t>
  </si>
  <si>
    <t>Medium-chain hydroxy acids and derivatives</t>
  </si>
  <si>
    <t>CHEMONTID:0000299</t>
  </si>
  <si>
    <t>Quinolines and derivatives</t>
  </si>
  <si>
    <t>CHEMONTID:0001253</t>
  </si>
  <si>
    <t>2-benzylpiperidines</t>
  </si>
  <si>
    <t>CHEMONTID:0003088</t>
  </si>
  <si>
    <t>Azepanes</t>
  </si>
  <si>
    <t>CHEMONTID:0000307</t>
  </si>
  <si>
    <t>Stilbene glycosides</t>
  </si>
  <si>
    <t>CHEMONTID:0000142</t>
  </si>
  <si>
    <t>Pentacarboxylic acids and derivatives</t>
  </si>
  <si>
    <t>CHEMONTID:0002995</t>
  </si>
  <si>
    <t>Tyrosols and derivatives</t>
  </si>
  <si>
    <t>CHEMONTID:0000139</t>
  </si>
  <si>
    <t>Perylenequinones</t>
  </si>
  <si>
    <t>CHEMONTID:0002903</t>
  </si>
  <si>
    <t>Anthocyanidin-3-O-glycosides</t>
  </si>
  <si>
    <t>CHEMONTID:0002996</t>
  </si>
  <si>
    <t>Heptoses</t>
  </si>
  <si>
    <t>CHEMONTID:0001499</t>
  </si>
  <si>
    <t>Acetanilides</t>
  </si>
  <si>
    <t>CHEMONTID:0001846</t>
  </si>
  <si>
    <t>11-oxosteroids</t>
  </si>
  <si>
    <t>CHEMONTID:0003059</t>
  </si>
  <si>
    <t>Indolecarboxylic acids</t>
  </si>
  <si>
    <t>CHEMONTID:0002406</t>
  </si>
  <si>
    <t>Lactones</t>
  </si>
  <si>
    <t>CHEMONTID:0000050</t>
  </si>
  <si>
    <t>Cytisine and derivatives</t>
  </si>
  <si>
    <t>CHEMONTID:0002722</t>
  </si>
  <si>
    <t>Coumarino-gamma-pyrones</t>
  </si>
  <si>
    <t>CHEMONTID:0003191</t>
  </si>
  <si>
    <t>Betacyanins and derivatives</t>
  </si>
  <si>
    <t>CHEMONTID:0001434</t>
  </si>
  <si>
    <t>(5'-&gt;5')-dinucleotides</t>
  </si>
  <si>
    <t>CHEMONTID:0003468</t>
  </si>
  <si>
    <t>Anthracenecarboxylic acids</t>
  </si>
  <si>
    <t>CHEMONTID:0002424</t>
  </si>
  <si>
    <t>6-prenylated flavones</t>
  </si>
  <si>
    <t>CHEMONTID:0003503</t>
  </si>
  <si>
    <t>Phenoxyacetic acid derivatives</t>
  </si>
  <si>
    <t>CHEMONTID:0000417</t>
  </si>
  <si>
    <t>Phorbol esters</t>
  </si>
  <si>
    <t>CHEMONTID:0002906</t>
  </si>
  <si>
    <t>Other hydroxyeicosapolyenoic acids</t>
  </si>
  <si>
    <t>CHEMONTID:0001422</t>
  </si>
  <si>
    <t>Azaspirodecane derivatives</t>
  </si>
  <si>
    <t>CHEMONTID:0000130</t>
  </si>
  <si>
    <t>Benzene and substituted derivatives</t>
  </si>
  <si>
    <t>CHEMONTID:0002279</t>
  </si>
  <si>
    <t>Carboxylic acids</t>
  </si>
  <si>
    <t>CHEMONTID:0001205</t>
  </si>
  <si>
    <t>Rotenoids</t>
  </si>
  <si>
    <t>CHEMONTID:0001607</t>
  </si>
  <si>
    <t>Gangliosides</t>
  </si>
  <si>
    <t>CHEMONTID:0001439</t>
  </si>
  <si>
    <t>Glycerol vinyl ethers</t>
  </si>
  <si>
    <t>CHEMONTID:0003264</t>
  </si>
  <si>
    <t>Pyridinylpiperazines</t>
  </si>
  <si>
    <t>CHEMONTID:0001976</t>
  </si>
  <si>
    <t>Enones</t>
  </si>
  <si>
    <t>CHEMONTID:0001363</t>
  </si>
  <si>
    <t>Isobenzofurans</t>
  </si>
  <si>
    <t>CHEMONTID:0003408</t>
  </si>
  <si>
    <t>Cerveratrum-type alkaloids</t>
  </si>
  <si>
    <t>CHEMONTID:0002729</t>
  </si>
  <si>
    <t>Thioglycosides</t>
  </si>
  <si>
    <t>CHEMONTID:0002205</t>
  </si>
  <si>
    <t>Pyridines and derivatives</t>
  </si>
  <si>
    <t>CHEMONTID:0000089</t>
  </si>
  <si>
    <t>Anthocyanidin-5-O-glycosides</t>
  </si>
  <si>
    <t>CHEMONTID:0002997</t>
  </si>
  <si>
    <t>Imidothiolactones</t>
  </si>
  <si>
    <t>CHEMONTID:0003885</t>
  </si>
  <si>
    <t>Bromodiphenyl ethers</t>
  </si>
  <si>
    <t>CHEMONTID:0001845</t>
  </si>
  <si>
    <t>Biphenols</t>
  </si>
  <si>
    <t>CHEMONTID:0000325</t>
  </si>
  <si>
    <t>Pyrimidinyl-2-sulfonylureas</t>
  </si>
  <si>
    <t>CHEMONTID:0004705</t>
  </si>
  <si>
    <t>7-O-methylated flavonoids</t>
  </si>
  <si>
    <t>CHEMONTID:0002592</t>
  </si>
  <si>
    <t>Phenazines and derivatives</t>
  </si>
  <si>
    <t>CHEMONTID:0000416</t>
  </si>
  <si>
    <t>Purine ribonucleoside 3',5'-bisphosphates</t>
  </si>
  <si>
    <t>CHEMONTID:0002209</t>
  </si>
  <si>
    <t>Cyclopropanecarboxylic acids and derivatives</t>
  </si>
  <si>
    <t>CHEMONTID:0002524</t>
  </si>
  <si>
    <t>Oxanes</t>
  </si>
  <si>
    <t>CHEMONTID:0002012</t>
  </si>
  <si>
    <t>Ambrosanolides and secoambrosanolides</t>
  </si>
  <si>
    <t>CHEMONTID:0002046</t>
  </si>
  <si>
    <t>Protoberberine alkaloids and derivatives</t>
  </si>
  <si>
    <t>CHEMONTID:0001909</t>
  </si>
  <si>
    <t>O-quinomethanes</t>
  </si>
  <si>
    <t>CHEMONTID:0002122</t>
  </si>
  <si>
    <t>1,3-diacylglycerols</t>
  </si>
  <si>
    <t>CHEMONTID:0001647</t>
  </si>
  <si>
    <t>Organochlorides</t>
  </si>
  <si>
    <t>CHEMONTID:0001516</t>
  </si>
  <si>
    <t>Spatane and 4,10-secospatane diterpenoids</t>
  </si>
  <si>
    <t>CHEMONTID:0001595</t>
  </si>
  <si>
    <t>Plicamine-type amaryllidaceae alkaloids</t>
  </si>
  <si>
    <t>CHEMONTID:0004126</t>
  </si>
  <si>
    <t>Furofurans</t>
  </si>
  <si>
    <t>CHEMONTID:0001816</t>
  </si>
  <si>
    <t>CDP-glycerols</t>
  </si>
  <si>
    <t>CHEMONTID:0001263</t>
  </si>
  <si>
    <t>3-carboxy steroids</t>
  </si>
  <si>
    <t>CHEMONTID:0003368</t>
  </si>
  <si>
    <t>Hydroxyisoflavonoids</t>
  </si>
  <si>
    <t>CHEMONTID:0004154</t>
  </si>
  <si>
    <t>Coumarin glycosides</t>
  </si>
  <si>
    <t>CHEMONTID:0001743</t>
  </si>
  <si>
    <t>1-acyl-sn-glycero-3-phosphocholines</t>
  </si>
  <si>
    <t>CHEMONTID:0001638</t>
  </si>
  <si>
    <t>Ketene acetals</t>
  </si>
  <si>
    <t>CHEMONTID:0001168</t>
  </si>
  <si>
    <t>Stigmastanes and derivatives</t>
  </si>
  <si>
    <t>CHEMONTID:0002031</t>
  </si>
  <si>
    <t>Hydrophenanthrenes</t>
  </si>
  <si>
    <t>CHEMONTID:0000223</t>
  </si>
  <si>
    <t>Glycerophosphoethanolamines</t>
  </si>
  <si>
    <t>CHEMONTID:0002215</t>
  </si>
  <si>
    <t>N-alkylindoles</t>
  </si>
  <si>
    <t>CHEMONTID:0004197</t>
  </si>
  <si>
    <t>Glycerophosphoglycerophosphoglycerols</t>
  </si>
  <si>
    <t>CHEMONTID:0003389</t>
  </si>
  <si>
    <t>Primary carboxylic acid amides</t>
  </si>
  <si>
    <t>CHEMONTID:0001662</t>
  </si>
  <si>
    <t>Cardenolides and derivatives</t>
  </si>
  <si>
    <t>CHEMONTID:0001555</t>
  </si>
  <si>
    <t>Fatty aldehydes</t>
  </si>
  <si>
    <t>CHEMONTID:0000298</t>
  </si>
  <si>
    <t>Porphyrins</t>
  </si>
  <si>
    <t>CHEMONTID:0000212</t>
  </si>
  <si>
    <t>Sulfated steroids</t>
  </si>
  <si>
    <t>CHEMONTID:0001692</t>
  </si>
  <si>
    <t>Thiophosphate triesters</t>
  </si>
  <si>
    <t>CHEMONTID:0003384</t>
  </si>
  <si>
    <t>Proline and derivatives</t>
  </si>
  <si>
    <t>CHEMONTID:0004322</t>
  </si>
  <si>
    <t>Gallic acid and derivatives</t>
  </si>
  <si>
    <t>CHEMONTID:0001251</t>
  </si>
  <si>
    <t>Macroline alkaloids</t>
  </si>
  <si>
    <t>CHEMONTID:0003759</t>
  </si>
  <si>
    <t>Benzoxepines</t>
  </si>
  <si>
    <t>CHEMONTID:0001910</t>
  </si>
  <si>
    <t>1-ribosyl-imidazolecarboxamides</t>
  </si>
  <si>
    <t>CHEMONTID:0001420</t>
  </si>
  <si>
    <t>Vinyl chlorides</t>
  </si>
  <si>
    <t>CHEMONTID:0002863</t>
  </si>
  <si>
    <t>Aminocyclitols</t>
  </si>
  <si>
    <t>CHEMONTID:0004343</t>
  </si>
  <si>
    <t>Gamma amino acids and derivatives</t>
  </si>
  <si>
    <t>CHEMONTID:0001880</t>
  </si>
  <si>
    <t>Atisane diterpenoids</t>
  </si>
  <si>
    <t>CHEMONTID:0002738</t>
  </si>
  <si>
    <t>Brassinolides and derivatives</t>
  </si>
  <si>
    <t>CHEMONTID:0001774</t>
  </si>
  <si>
    <t>Sugar alcohols</t>
  </si>
  <si>
    <t>CHEMONTID:0002210</t>
  </si>
  <si>
    <t>Very-long-chain 3-oxoacyl CoAs</t>
  </si>
  <si>
    <t>CHEMONTID:0003177</t>
  </si>
  <si>
    <t>Phenyl-1,3-oxazoles</t>
  </si>
  <si>
    <t>CHEMONTID:0004342</t>
  </si>
  <si>
    <t>Monoterpenoids</t>
  </si>
  <si>
    <t>CHEMONTID:0001549</t>
  </si>
  <si>
    <t>Pyrroloquinolines</t>
  </si>
  <si>
    <t>CHEMONTID:0001734</t>
  </si>
  <si>
    <t>Phenoxy compounds</t>
  </si>
  <si>
    <t>CHEMONTID:0004742</t>
  </si>
  <si>
    <t>(3'-&gt;5')-dinucleotides</t>
  </si>
  <si>
    <t>CHEMONTID:0003394</t>
  </si>
  <si>
    <t>Alkyldiarylamines</t>
  </si>
  <si>
    <t>CHEMONTID:0003902</t>
  </si>
  <si>
    <t>Quinolidines</t>
  </si>
  <si>
    <t>CHEMONTID:0003787</t>
  </si>
  <si>
    <t>Chlorobenzenes</t>
  </si>
  <si>
    <t>CHEMONTID:0001099</t>
  </si>
  <si>
    <t>4'-O-methylated flavonoids</t>
  </si>
  <si>
    <t>CHEMONTID:0002596</t>
  </si>
  <si>
    <t>Beta carbolines</t>
  </si>
  <si>
    <t>CHEMONTID:0001914</t>
  </si>
  <si>
    <t>1,3-oxazepines</t>
  </si>
  <si>
    <t>CHEMONTID:0001340</t>
  </si>
  <si>
    <t>Wax monoesters</t>
  </si>
  <si>
    <t>CHEMONTID:0003322</t>
  </si>
  <si>
    <t>Isoxazoles</t>
  </si>
  <si>
    <t>CHEMONTID:0000081</t>
  </si>
  <si>
    <t>8-prenylated xanthones</t>
  </si>
  <si>
    <t>CHEMONTID:0003519</t>
  </si>
  <si>
    <t>p-Hydroxybenzoic acid alkyl esters</t>
  </si>
  <si>
    <t>CHEMONTID:0004702</t>
  </si>
  <si>
    <t>Phenylacetaldehydes</t>
  </si>
  <si>
    <t>CHEMONTID:0001257</t>
  </si>
  <si>
    <t>Angular furanocoumarins</t>
  </si>
  <si>
    <t>CHEMONTID:0002568</t>
  </si>
  <si>
    <t>Oxasteroids and derivatives</t>
  </si>
  <si>
    <t>CHEMONTID:0002382</t>
  </si>
  <si>
    <t>Melleolides and analogues</t>
  </si>
  <si>
    <t>CHEMONTID:0001776</t>
  </si>
  <si>
    <t>Flavans</t>
  </si>
  <si>
    <t>CHEMONTID:0000337</t>
  </si>
  <si>
    <t>Furopyridines</t>
  </si>
  <si>
    <t>CHEMONTID:0004407</t>
  </si>
  <si>
    <t>Steroid glucuronide conjugates</t>
  </si>
  <si>
    <t>CHEMONTID:0001447</t>
  </si>
  <si>
    <t>Alanine and derivatives</t>
  </si>
  <si>
    <t>CHEMONTID:0004314</t>
  </si>
  <si>
    <t>Fatty acid methyl esters</t>
  </si>
  <si>
    <t>CHEMONTID:0003417</t>
  </si>
  <si>
    <t>Retrochalcones</t>
  </si>
  <si>
    <t>CHEMONTID:0003474</t>
  </si>
  <si>
    <t>Ynones</t>
  </si>
  <si>
    <t>CHEMONTID:0001373</t>
  </si>
  <si>
    <t>Complex tannins</t>
  </si>
  <si>
    <t>CHEMONTID:0001712</t>
  </si>
  <si>
    <t>Hydroxybenzoic acid derivatives</t>
  </si>
  <si>
    <t>CHEMONTID:0001248</t>
  </si>
  <si>
    <t>Pyrimidones</t>
  </si>
  <si>
    <t>CHEMONTID:0000291</t>
  </si>
  <si>
    <t>Tetrahydropyridines</t>
  </si>
  <si>
    <t>CHEMONTID:0001934</t>
  </si>
  <si>
    <t>Triarylamines</t>
  </si>
  <si>
    <t>CHEMONTID:0002457</t>
  </si>
  <si>
    <t>Psoralens</t>
  </si>
  <si>
    <t>CHEMONTID:0000202</t>
  </si>
  <si>
    <t>Inositol phosphates</t>
  </si>
  <si>
    <t>CHEMONTID:0002511</t>
  </si>
  <si>
    <t>Phenanthridine- and phenanthridone-type amaryllidaceae alkaloids</t>
  </si>
  <si>
    <t>CHEMONTID:0004129</t>
  </si>
  <si>
    <t>Anthocyanidin 3-O-6-p-coumaroyl glycosides</t>
  </si>
  <si>
    <t>CHEMONTID:0002711</t>
  </si>
  <si>
    <t>Delta amino acids and derivatives</t>
  </si>
  <si>
    <t>CHEMONTID:0001879</t>
  </si>
  <si>
    <t>Polyprenylphenols</t>
  </si>
  <si>
    <t>CHEMONTID:0002221</t>
  </si>
  <si>
    <t>Cyclohexylamines</t>
  </si>
  <si>
    <t>CHEMONTID:0002674</t>
  </si>
  <si>
    <t>Flavin nucleotides</t>
  </si>
  <si>
    <t>CHEMONTID:0001329</t>
  </si>
  <si>
    <t>Vinca alkaloids</t>
  </si>
  <si>
    <t>CHEMONTID:0002756</t>
  </si>
  <si>
    <t>2,4,5-trisubstituted thiazoles</t>
  </si>
  <si>
    <t>CHEMONTID:0002637</t>
  </si>
  <si>
    <t>Phenylquinolines</t>
  </si>
  <si>
    <t>CHEMONTID:0002348</t>
  </si>
  <si>
    <t>Bactoprenol diphosphates</t>
  </si>
  <si>
    <t>CHEMONTID:0003860</t>
  </si>
  <si>
    <t>Flavins</t>
  </si>
  <si>
    <t>CHEMONTID:0001249</t>
  </si>
  <si>
    <t>Bicyclogermacrane and isolepidozane sesquiterpenoids</t>
  </si>
  <si>
    <t>CHEMONTID:0003549</t>
  </si>
  <si>
    <t>Benzofuranones</t>
  </si>
  <si>
    <t>CHEMONTID:0001578</t>
  </si>
  <si>
    <t>1-(1Z-alkenyl),2-acylglycerophosphoserines</t>
  </si>
  <si>
    <t>CHEMONTID:0001407</t>
  </si>
  <si>
    <t>Aryl phosphotriesters</t>
  </si>
  <si>
    <t>CHEMONTID:0004619</t>
  </si>
  <si>
    <t>Phenyl phosphates</t>
  </si>
  <si>
    <t>CHEMONTID:0004696</t>
  </si>
  <si>
    <t>Lysophosphatidylglycerols</t>
  </si>
  <si>
    <t>CHEMONTID:0000297</t>
  </si>
  <si>
    <t>5-methoxypsoralens</t>
  </si>
  <si>
    <t>CHEMONTID:0002832</t>
  </si>
  <si>
    <t>Illudanes and illudins</t>
  </si>
  <si>
    <t>CHEMONTID:0001777</t>
  </si>
  <si>
    <t>Indolizidines</t>
  </si>
  <si>
    <t>CHEMONTID:0000251</t>
  </si>
  <si>
    <t>Pentoses</t>
  </si>
  <si>
    <t>CHEMONTID:0001497</t>
  </si>
  <si>
    <t>L-cysteine-S-conjugates</t>
  </si>
  <si>
    <t>CHEMONTID:0004555</t>
  </si>
  <si>
    <t>Aspidofractine alkaloids</t>
  </si>
  <si>
    <t>CHEMONTID:0003755</t>
  </si>
  <si>
    <t>Cysteine and derivatives</t>
  </si>
  <si>
    <t>CHEMONTID:0004313</t>
  </si>
  <si>
    <t>Phenylcarbamic acid esters</t>
  </si>
  <si>
    <t>CHEMONTID:0004714</t>
  </si>
  <si>
    <t>Aminobenzoic acids</t>
  </si>
  <si>
    <t>CHEMONTID:0002948</t>
  </si>
  <si>
    <t>Furanoid lignans</t>
  </si>
  <si>
    <t>CHEMONTID:0003686</t>
  </si>
  <si>
    <t>Nitrogen mustard compounds</t>
  </si>
  <si>
    <t>CHEMONTID:0000398</t>
  </si>
  <si>
    <t>Ciguatera toxins</t>
  </si>
  <si>
    <t>CHEMONTID:0001808</t>
  </si>
  <si>
    <t>Hydroxy fatty acids</t>
  </si>
  <si>
    <t>CHEMONTID:0000341</t>
  </si>
  <si>
    <t>Pteridines and derivatives</t>
  </si>
  <si>
    <t>CHEMONTID:0000109</t>
  </si>
  <si>
    <t>Oligosaccharide phosphates</t>
  </si>
  <si>
    <t>CHEMONTID:0002191</t>
  </si>
  <si>
    <t>14-hydroxysteroids</t>
  </si>
  <si>
    <t>CHEMONTID:0004495</t>
  </si>
  <si>
    <t>Benzoic acids and derivatives</t>
  </si>
  <si>
    <t>CHEMONTID:0000176</t>
  </si>
  <si>
    <t>Alkyl-CoA disulfides</t>
  </si>
  <si>
    <t>CHEMONTID:0003656</t>
  </si>
  <si>
    <t>Azulenes</t>
  </si>
  <si>
    <t>CHEMONTID:0000290</t>
  </si>
  <si>
    <t>Dibenzylbutyrolactone lignans</t>
  </si>
  <si>
    <t>CHEMONTID:0001613</t>
  </si>
  <si>
    <t>Piperidinediones</t>
  </si>
  <si>
    <t>CHEMONTID:0001582</t>
  </si>
  <si>
    <t>Steroids and steroid derivatives</t>
  </si>
  <si>
    <t>CHEMONTID:0000258</t>
  </si>
  <si>
    <t>Hydroxyquinols and derivatives</t>
  </si>
  <si>
    <t>CHEMONTID:0000380</t>
  </si>
  <si>
    <t>Saturated hydrocarbons</t>
  </si>
  <si>
    <t>CHEMONTID:0004474</t>
  </si>
  <si>
    <t>Podophyllotoxins</t>
  </si>
  <si>
    <t>CHEMONTID:0000047</t>
  </si>
  <si>
    <t>CDP-diacylglycerols</t>
  </si>
  <si>
    <t>CHEMONTID:0001256</t>
  </si>
  <si>
    <t>Pyrrolidines</t>
  </si>
  <si>
    <t>CHEMONTID:0000218</t>
  </si>
  <si>
    <t>2'-Hydroxychalcones</t>
  </si>
  <si>
    <t>CHEMONTID:0003472</t>
  </si>
  <si>
    <t>Non-metal phosphonates</t>
  </si>
  <si>
    <t>CHEMONTID:0002366</t>
  </si>
  <si>
    <t>Purine 3'-deoxyribonucleoside monophosphates</t>
  </si>
  <si>
    <t>CHEMONTID:0002142</t>
  </si>
  <si>
    <t>Nitrobenzenes</t>
  </si>
  <si>
    <t>CHEMONTID:0000036</t>
  </si>
  <si>
    <t>Oxocins</t>
  </si>
  <si>
    <t>CHEMONTID:0001796</t>
  </si>
  <si>
    <t>Hopanoids</t>
  </si>
  <si>
    <t>CHEMONTID:0001823</t>
  </si>
  <si>
    <t>Androcymbine alkaloids</t>
  </si>
  <si>
    <t>CHEMONTID:0003773</t>
  </si>
  <si>
    <t>Organosulfonamides</t>
  </si>
  <si>
    <t>CHEMONTID:0001585</t>
  </si>
  <si>
    <t>Amino acids</t>
  </si>
  <si>
    <t>CHEMONTID:0004176</t>
  </si>
  <si>
    <t>Alpha-keto acids and derivatives</t>
  </si>
  <si>
    <t>CHEMONTID:0001113</t>
  </si>
  <si>
    <t>Diacyl peroxides</t>
  </si>
  <si>
    <t>CHEMONTID:0004579</t>
  </si>
  <si>
    <t>Benzopyrenes</t>
  </si>
  <si>
    <t>CHEMONTID:0000316</t>
  </si>
  <si>
    <t>Aryl thiophosphates</t>
  </si>
  <si>
    <t>CHEMONTID:0004623</t>
  </si>
  <si>
    <t>Difurocoumarocyclopentenones</t>
  </si>
  <si>
    <t>CHEMONTID:0001532</t>
  </si>
  <si>
    <t>Pyrrolocarbazoles</t>
  </si>
  <si>
    <t>CHEMONTID:0001865</t>
  </si>
  <si>
    <t>Dialkyl ethers</t>
  </si>
  <si>
    <t>CHEMONTID:0001167</t>
  </si>
  <si>
    <t>Benzyl thiocyanates</t>
  </si>
  <si>
    <t>CHEMONTID:0004549</t>
  </si>
  <si>
    <t>Dialkylamines</t>
  </si>
  <si>
    <t>CHEMONTID:0002228</t>
  </si>
  <si>
    <t>Oligosaccharide sulfates</t>
  </si>
  <si>
    <t>CHEMONTID:0003308</t>
  </si>
  <si>
    <t>Valine and derivatives</t>
  </si>
  <si>
    <t>CHEMONTID:0004310</t>
  </si>
  <si>
    <t>Acyl monophosphates</t>
  </si>
  <si>
    <t>CHEMONTID:0000237</t>
  </si>
  <si>
    <t>Erythrinanes</t>
  </si>
  <si>
    <t>CHEMONTID:0002780</t>
  </si>
  <si>
    <t>Kavalactones</t>
  </si>
  <si>
    <t>CHEMONTID:0001761</t>
  </si>
  <si>
    <t>Indolonaphthyridine alkaloids</t>
  </si>
  <si>
    <t>CHEMONTID:0003805</t>
  </si>
  <si>
    <t>Tropolones</t>
  </si>
  <si>
    <t>CHEMONTID:0001674</t>
  </si>
  <si>
    <t>Phenylnaphthalenes</t>
  </si>
  <si>
    <t>CHEMONTID:0002044</t>
  </si>
  <si>
    <t>Polyhalopyridines</t>
  </si>
  <si>
    <t>CHEMONTID:0003971</t>
  </si>
  <si>
    <t>Alpha-hydroxy ketones</t>
  </si>
  <si>
    <t>CHEMONTID:0002912</t>
  </si>
  <si>
    <t>Aminopyridines and derivatives</t>
  </si>
  <si>
    <t>CHEMONTID:0000283</t>
  </si>
  <si>
    <t>Eudesmanolides, secoeudesmanolides, and derivatives</t>
  </si>
  <si>
    <t>CHEMONTID:0001772</t>
  </si>
  <si>
    <t>Benzyl cyanides</t>
  </si>
  <si>
    <t>CHEMONTID:0001220</t>
  </si>
  <si>
    <t>Aryloxyphenoxypropionic acids</t>
  </si>
  <si>
    <t>CHEMONTID:0004674</t>
  </si>
  <si>
    <t>Phenylpyrroles</t>
  </si>
  <si>
    <t>CHEMONTID:0002334</t>
  </si>
  <si>
    <t>N,N-dialkyl-m-toluamides</t>
  </si>
  <si>
    <t>CHEMONTID:0004223</t>
  </si>
  <si>
    <t>7-hydroxysteroids</t>
  </si>
  <si>
    <t>CHEMONTID:0003238</t>
  </si>
  <si>
    <t>Phenylpyrrolines</t>
  </si>
  <si>
    <t>CHEMONTID:0002335</t>
  </si>
  <si>
    <t>6-O-methylated isoflavonoids</t>
  </si>
  <si>
    <t>CHEMONTID:0002601</t>
  </si>
  <si>
    <t>6-O-methylated flavonoids</t>
  </si>
  <si>
    <t>CHEMONTID:0002591</t>
  </si>
  <si>
    <t>Aurone flavonoids</t>
  </si>
  <si>
    <t>CHEMONTID:0001631</t>
  </si>
  <si>
    <t>Isoflavones</t>
  </si>
  <si>
    <t>CHEMONTID:0000494</t>
  </si>
  <si>
    <t>Benzothiazoles</t>
  </si>
  <si>
    <t>CHEMONTID:0000311</t>
  </si>
  <si>
    <t>Acyclic monoterpenoids</t>
  </si>
  <si>
    <t>CHEMONTID:0001127</t>
  </si>
  <si>
    <t>8-prenylated flavanones</t>
  </si>
  <si>
    <t>CHEMONTID:0003508</t>
  </si>
  <si>
    <t>Flavanonols</t>
  </si>
  <si>
    <t>CHEMONTID:0001362</t>
  </si>
  <si>
    <t>Alpha-haloketones</t>
  </si>
  <si>
    <t>CHEMONTID:0004808</t>
  </si>
  <si>
    <t>Ergotamines, dihydroergotamines, and derivatives</t>
  </si>
  <si>
    <t>CHEMONTID:0000371</t>
  </si>
  <si>
    <t>Bufanolides and derivatives</t>
  </si>
  <si>
    <t>CHEMONTID:0001557</t>
  </si>
  <si>
    <t>19-oxosteroids</t>
  </si>
  <si>
    <t>CHEMONTID:0003557</t>
  </si>
  <si>
    <t>Organooxygen compounds</t>
  </si>
  <si>
    <t>CHEMONTID:0000323</t>
  </si>
  <si>
    <t>Fatty acyl glycosides</t>
  </si>
  <si>
    <t>CHEMONTID:0001766</t>
  </si>
  <si>
    <t>Iridoid O-glycosides</t>
  </si>
  <si>
    <t>CHEMONTID:0004081</t>
  </si>
  <si>
    <t>Indolyl carboxylic acids and derivatives</t>
  </si>
  <si>
    <t>CHEMONTID:0001290</t>
  </si>
  <si>
    <t>O-sulfanylbenzoic acids</t>
  </si>
  <si>
    <t>CHEMONTID:0003106</t>
  </si>
  <si>
    <t>Benzoquinolines</t>
  </si>
  <si>
    <t>CHEMONTID:0001908</t>
  </si>
  <si>
    <t>Alkadienes</t>
  </si>
  <si>
    <t>CHEMONTID:0001019</t>
  </si>
  <si>
    <t>N-hydroxyl-alpha-amino acids</t>
  </si>
  <si>
    <t>CHEMONTID:0003350</t>
  </si>
  <si>
    <t>Phenylazetidines</t>
  </si>
  <si>
    <t>CHEMONTID:0002200</t>
  </si>
  <si>
    <t>Phenylbenzimidazoles</t>
  </si>
  <si>
    <t>CHEMONTID:0000330</t>
  </si>
  <si>
    <t>N-acyl-phenylureas</t>
  </si>
  <si>
    <t>CHEMONTID:0002982</t>
  </si>
  <si>
    <t>Thiophenols</t>
  </si>
  <si>
    <t>CHEMONTID:0001850</t>
  </si>
  <si>
    <t>Carbonic acid diesters</t>
  </si>
  <si>
    <t>CHEMONTID:0001611</t>
  </si>
  <si>
    <t>Pyranochromenes</t>
  </si>
  <si>
    <t>CHEMONTID:0003543</t>
  </si>
  <si>
    <t>Furanochalcones</t>
  </si>
  <si>
    <t>CHEMONTID:0003542</t>
  </si>
  <si>
    <t>Enals</t>
  </si>
  <si>
    <t>CHEMONTID:0002436</t>
  </si>
  <si>
    <t>Barbituric acid derivatives</t>
  </si>
  <si>
    <t>CHEMONTID:0000292</t>
  </si>
  <si>
    <t>Vitamin K compounds</t>
  </si>
  <si>
    <t>CHEMONTID:0001547</t>
  </si>
  <si>
    <t>Dialkylarylamines</t>
  </si>
  <si>
    <t>CHEMONTID:0003901</t>
  </si>
  <si>
    <t>Phenylazides</t>
  </si>
  <si>
    <t>CHEMONTID:0000399</t>
  </si>
  <si>
    <t>Oligonucleotides</t>
  </si>
  <si>
    <t>CHEMONTID:0004351</t>
  </si>
  <si>
    <t>Norbelladine-type amaryllidaceae alkaloids</t>
  </si>
  <si>
    <t>CHEMONTID:0004121</t>
  </si>
  <si>
    <t>Long-chain 2-enoyl CoAs</t>
  </si>
  <si>
    <t>CHEMONTID:0003184</t>
  </si>
  <si>
    <t>5,10-cycloaromadendrane sesquiterpenoids</t>
  </si>
  <si>
    <t>CHEMONTID:0003562</t>
  </si>
  <si>
    <t>1,2-diols</t>
  </si>
  <si>
    <t>CHEMONTID:0002467</t>
  </si>
  <si>
    <t>1,2,4-triazines</t>
  </si>
  <si>
    <t>CHEMONTID:0004107</t>
  </si>
  <si>
    <t>Imidazolines</t>
  </si>
  <si>
    <t>CHEMONTID:0000079</t>
  </si>
  <si>
    <t>Furanonaphthodioxoles</t>
  </si>
  <si>
    <t>CHEMONTID:0004792</t>
  </si>
  <si>
    <t>C20-gibberellin 6-carboxylic acids</t>
  </si>
  <si>
    <t>CHEMONTID:0004014</t>
  </si>
  <si>
    <t>3'-quaternary ammonium cephalosporins</t>
  </si>
  <si>
    <t>CHEMONTID:0004412</t>
  </si>
  <si>
    <t>Cularin alkaloids and derivatives</t>
  </si>
  <si>
    <t>CHEMONTID:0002657</t>
  </si>
  <si>
    <t>Aminobenzamides</t>
  </si>
  <si>
    <t>CHEMONTID:0001917</t>
  </si>
  <si>
    <t>N-acyldopamines</t>
  </si>
  <si>
    <t>CHEMONTID:0004272</t>
  </si>
  <si>
    <t>Carbapenems</t>
  </si>
  <si>
    <t>CHEMONTID:0000167</t>
  </si>
  <si>
    <t>Dicarboxylic acids and derivatives</t>
  </si>
  <si>
    <t>CHEMONTID:0000346</t>
  </si>
  <si>
    <t>Coumaronochromones</t>
  </si>
  <si>
    <t>CHEMONTID:0001742</t>
  </si>
  <si>
    <t>Trialkyl phosphates</t>
  </si>
  <si>
    <t>CHEMONTID:0003460</t>
  </si>
  <si>
    <t>Phenyl-1,2,4-triazoles</t>
  </si>
  <si>
    <t>CHEMONTID:0003314</t>
  </si>
  <si>
    <t>Cephalosporin 3'-carbamates</t>
  </si>
  <si>
    <t>CHEMONTID:0004410</t>
  </si>
  <si>
    <t>1-acyl-sn-glycero-3-phosphoethanolamines</t>
  </si>
  <si>
    <t>CHEMONTID:0001677</t>
  </si>
  <si>
    <t>Aminopyrimidines and derivatives</t>
  </si>
  <si>
    <t>CHEMONTID:0001262</t>
  </si>
  <si>
    <t>Bactoprenol monophosphates</t>
  </si>
  <si>
    <t>CHEMONTID:0003859</t>
  </si>
  <si>
    <t>Dihydropyridines</t>
  </si>
  <si>
    <t>CHEMONTID:0000367</t>
  </si>
  <si>
    <t>Morphinans</t>
  </si>
  <si>
    <t>CHEMONTID:0000058</t>
  </si>
  <si>
    <t>Acyl carnitines</t>
  </si>
  <si>
    <t>CHEMONTID:0001095</t>
  </si>
  <si>
    <t>Sparteine, lupanine, and related alkaloids</t>
  </si>
  <si>
    <t>CHEMONTID:0001795</t>
  </si>
  <si>
    <t>2-polyprenyl-6-methoxyphenols</t>
  </si>
  <si>
    <t>CHEMONTID:0003083</t>
  </si>
  <si>
    <t>Carotenes</t>
  </si>
  <si>
    <t>CHEMONTID:0001411</t>
  </si>
  <si>
    <t>4-hydroxycoumarins</t>
  </si>
  <si>
    <t>CHEMONTID:0002907</t>
  </si>
  <si>
    <t>Purine nucleosides</t>
  </si>
  <si>
    <t>CHEMONTID:0000479</t>
  </si>
  <si>
    <t>Fatty amides</t>
  </si>
  <si>
    <t>CHEMONTID:0000331</t>
  </si>
  <si>
    <t>Eudesmane, isoeudesmane or cycloeudesmane sesquiterpenoids</t>
  </si>
  <si>
    <t>CHEMONTID:0000101</t>
  </si>
  <si>
    <t>Jatrophane and cyclojatrophane diterpenoids</t>
  </si>
  <si>
    <t>CHEMONTID:0002877</t>
  </si>
  <si>
    <t>1-(1Z-alkenyl),2-acyl-glycerophosphates</t>
  </si>
  <si>
    <t>CHEMONTID:0001397</t>
  </si>
  <si>
    <t>Organic trisulfides</t>
  </si>
  <si>
    <t>CHEMONTID:0002799</t>
  </si>
  <si>
    <t>Cinnamic acid esters</t>
  </si>
  <si>
    <t>CHEMONTID:0003480</t>
  </si>
  <si>
    <t>Polysaccharides</t>
  </si>
  <si>
    <t>CHEMONTID:0001539</t>
  </si>
  <si>
    <t>Asparagine and derivatives</t>
  </si>
  <si>
    <t>CHEMONTID:0004312</t>
  </si>
  <si>
    <t>Dihydrofurans</t>
  </si>
  <si>
    <t>CHEMONTID:0001983</t>
  </si>
  <si>
    <t>Hydroxypyridines</t>
  </si>
  <si>
    <t>CHEMONTID:0004151</t>
  </si>
  <si>
    <t>Glycodepsipeptides</t>
  </si>
  <si>
    <t>CHEMONTID:0001964</t>
  </si>
  <si>
    <t>Branched alkanes</t>
  </si>
  <si>
    <t>CHEMONTID:0004620</t>
  </si>
  <si>
    <t>Dioxolopyrans</t>
  </si>
  <si>
    <t>CHEMONTID:0001985</t>
  </si>
  <si>
    <t>Benzoyl derivatives</t>
  </si>
  <si>
    <t>CHEMONTID:0000321</t>
  </si>
  <si>
    <t>Pyrazinecarboxamides</t>
  </si>
  <si>
    <t>CHEMONTID:0002085</t>
  </si>
  <si>
    <t>Spirosolanes and derivatives</t>
  </si>
  <si>
    <t>CHEMONTID:0001704</t>
  </si>
  <si>
    <t>Pyridinecarboxylic acids and derivatives</t>
  </si>
  <si>
    <t>CHEMONTID:0001322</t>
  </si>
  <si>
    <t>Phenyloxadiazoles</t>
  </si>
  <si>
    <t>CHEMONTID:0004354</t>
  </si>
  <si>
    <t>Gelsemium alkaloids</t>
  </si>
  <si>
    <t>CHEMONTID:0003758</t>
  </si>
  <si>
    <t>Long-chain N-acylserotonins</t>
  </si>
  <si>
    <t>CHEMONTID:0004273</t>
  </si>
  <si>
    <t>Hydroxy bile acids, alcohols and derivatives</t>
  </si>
  <si>
    <t>CHEMONTID:0002194</t>
  </si>
  <si>
    <t>Pyranoquinolines</t>
  </si>
  <si>
    <t>CHEMONTID:0001291</t>
  </si>
  <si>
    <t>Acyloins</t>
  </si>
  <si>
    <t>CHEMONTID:0002088</t>
  </si>
  <si>
    <t>Thienamycins</t>
  </si>
  <si>
    <t>CHEMONTID:0002362</t>
  </si>
  <si>
    <t>Dimethylphosphatidylethanolamines</t>
  </si>
  <si>
    <t>CHEMONTID:0003403</t>
  </si>
  <si>
    <t>O-bromophenols</t>
  </si>
  <si>
    <t>CHEMONTID:0002768</t>
  </si>
  <si>
    <t>Hydroxycinnamic acids</t>
  </si>
  <si>
    <t>CHEMONTID:0002503</t>
  </si>
  <si>
    <t>Tannins</t>
  </si>
  <si>
    <t>CHEMONTID:0000238</t>
  </si>
  <si>
    <t>Polyols</t>
  </si>
  <si>
    <t>CHEMONTID:0002286</t>
  </si>
  <si>
    <t>Coumaric acid esters</t>
  </si>
  <si>
    <t>CHEMONTID:0000465</t>
  </si>
  <si>
    <t>Pyridoxines</t>
  </si>
  <si>
    <t>CHEMONTID:0001948</t>
  </si>
  <si>
    <t>1-(1Z-alkenyl),2-acylglycerophosphoethanolamines</t>
  </si>
  <si>
    <t>CHEMONTID:0003832</t>
  </si>
  <si>
    <t>Pleuromutilin and derivatives</t>
  </si>
  <si>
    <t>CHEMONTID:0002003</t>
  </si>
  <si>
    <t>Bile acids, alcohols and derivatives</t>
  </si>
  <si>
    <t>CHEMONTID:0001445</t>
  </si>
  <si>
    <t>Indolines</t>
  </si>
  <si>
    <t>CHEMONTID:0001146</t>
  </si>
  <si>
    <t>Halobenzoic acids</t>
  </si>
  <si>
    <t>CHEMONTID:0003097</t>
  </si>
  <si>
    <t>Tigliane and ingenane diterpenoids</t>
  </si>
  <si>
    <t>CHEMONTID:0002875</t>
  </si>
  <si>
    <t>Homoisoflavones</t>
  </si>
  <si>
    <t>CHEMONTID:0001633</t>
  </si>
  <si>
    <t>Steroid acids</t>
  </si>
  <si>
    <t>CHEMONTID:0003364</t>
  </si>
  <si>
    <t>Flavonoid 3-O-p-coumaroyl glycosides</t>
  </si>
  <si>
    <t>CHEMONTID:0003678</t>
  </si>
  <si>
    <t>Organophosphorus compounds</t>
  </si>
  <si>
    <t>CHEMONTID:0000400</t>
  </si>
  <si>
    <t>Hydroperoxy fatty acids</t>
  </si>
  <si>
    <t>CHEMONTID:0000340</t>
  </si>
  <si>
    <t>Indazole-3-carboxamides</t>
  </si>
  <si>
    <t>CHEMONTID:0004552</t>
  </si>
  <si>
    <t>Arenediazo aryl sulfides</t>
  </si>
  <si>
    <t>CHEMONTID:0004590</t>
  </si>
  <si>
    <t>12-beta-hydroxysteroids</t>
  </si>
  <si>
    <t>CHEMONTID:0003243</t>
  </si>
  <si>
    <t>Hypoxanthines</t>
  </si>
  <si>
    <t>CHEMONTID:0000246</t>
  </si>
  <si>
    <t>Pyrimidine 2'-deoxyribonucleosides</t>
  </si>
  <si>
    <t>CHEMONTID:0002180</t>
  </si>
  <si>
    <t>2-halobenzoic acids and derivatives</t>
  </si>
  <si>
    <t>CHEMONTID:0003098</t>
  </si>
  <si>
    <t>4-chlorocatechols</t>
  </si>
  <si>
    <t>CHEMONTID:0002697</t>
  </si>
  <si>
    <t>Isoflavonoid C-glycosides</t>
  </si>
  <si>
    <t>CHEMONTID:0002896</t>
  </si>
  <si>
    <t>Pyrethroids</t>
  </si>
  <si>
    <t>CHEMONTID:0001461</t>
  </si>
  <si>
    <t>Benzimidazoles</t>
  </si>
  <si>
    <t>CHEMONTID:0000294</t>
  </si>
  <si>
    <t>Phenyltetrazoles and derivatives</t>
  </si>
  <si>
    <t>CHEMONTID:0000306</t>
  </si>
  <si>
    <t>Cholestane steroids</t>
  </si>
  <si>
    <t>CHEMONTID:0003566</t>
  </si>
  <si>
    <t>8-O-methylated flavonoids</t>
  </si>
  <si>
    <t>CHEMONTID:0002593</t>
  </si>
  <si>
    <t>M-sulfanylbenzoic acids</t>
  </si>
  <si>
    <t>CHEMONTID:0002788</t>
  </si>
  <si>
    <t>Indole-3-acetic acid derivatives</t>
  </si>
  <si>
    <t>CHEMONTID:0001252</t>
  </si>
  <si>
    <t>Aryl 1,2,4-triazolones</t>
  </si>
  <si>
    <t>CHEMONTID:0004683</t>
  </si>
  <si>
    <t>Isocopalane and spongiane diterpenoids</t>
  </si>
  <si>
    <t>CHEMONTID:0002550</t>
  </si>
  <si>
    <t>Cinnamic acids and derivatives</t>
  </si>
  <si>
    <t>CHEMONTID:0000476</t>
  </si>
  <si>
    <t>Beta-diketones</t>
  </si>
  <si>
    <t>CHEMONTID:0003926</t>
  </si>
  <si>
    <t>Amphetamines and derivatives</t>
  </si>
  <si>
    <t>CHEMONTID:0000188</t>
  </si>
  <si>
    <t>Perfluoroalkyl sulfonic acid and derivatives</t>
  </si>
  <si>
    <t>CHEMONTID:0003961</t>
  </si>
  <si>
    <t>Organosulfonic acids</t>
  </si>
  <si>
    <t>CHEMONTID:0001179</t>
  </si>
  <si>
    <t>Polycyclic hydrocarbons</t>
  </si>
  <si>
    <t>CHEMONTID:0004149</t>
  </si>
  <si>
    <t>Neoflavans</t>
  </si>
  <si>
    <t>CHEMONTID:0002581</t>
  </si>
  <si>
    <t>Dolichyl monophosphates</t>
  </si>
  <si>
    <t>CHEMONTID:0003855</t>
  </si>
  <si>
    <t>12-hydroxysteroids</t>
  </si>
  <si>
    <t>CHEMONTID:0003241</t>
  </si>
  <si>
    <t>Aralkylamines</t>
  </si>
  <si>
    <t>CHEMONTID:0003899</t>
  </si>
  <si>
    <t>Hydroxyeicosapentaenoic acids</t>
  </si>
  <si>
    <t>CHEMONTID:0000214</t>
  </si>
  <si>
    <t>N-benzylpiperidines</t>
  </si>
  <si>
    <t>CHEMONTID:0002622</t>
  </si>
  <si>
    <t>1-acylglycerol-3-phosphates</t>
  </si>
  <si>
    <t>CHEMONTID:0001685</t>
  </si>
  <si>
    <t>Furopyrans</t>
  </si>
  <si>
    <t>CHEMONTID:0001818</t>
  </si>
  <si>
    <t>1-alkyl,2-acylglycerophosphoinositols</t>
  </si>
  <si>
    <t>CHEMONTID:0003848</t>
  </si>
  <si>
    <t>Carbapenams</t>
  </si>
  <si>
    <t>CHEMONTID:0003066</t>
  </si>
  <si>
    <t>Hydroxycoumarins</t>
  </si>
  <si>
    <t>CHEMONTID:0002908</t>
  </si>
  <si>
    <t>Ginkgolides and bilobalides</t>
  </si>
  <si>
    <t>CHEMONTID:0001768</t>
  </si>
  <si>
    <t>Aspidospermatan-type alkaloids</t>
  </si>
  <si>
    <t>CHEMONTID:0002755</t>
  </si>
  <si>
    <t>Hepoxilins</t>
  </si>
  <si>
    <t>CHEMONTID:0001020</t>
  </si>
  <si>
    <t>Trialkylamines</t>
  </si>
  <si>
    <t>CHEMONTID:0002239</t>
  </si>
  <si>
    <t>1,3-dicarbonyl compounds</t>
  </si>
  <si>
    <t>CHEMONTID:0000133</t>
  </si>
  <si>
    <t>Aminopyrazines</t>
  </si>
  <si>
    <t>CHEMONTID:0001694</t>
  </si>
  <si>
    <t>Benzothiazepines</t>
  </si>
  <si>
    <t>CHEMONTID:0000317</t>
  </si>
  <si>
    <t>Ketones</t>
  </si>
  <si>
    <t>CHEMONTID:0000118</t>
  </si>
  <si>
    <t>Bisphenols</t>
  </si>
  <si>
    <t>CHEMONTID:0000143</t>
  </si>
  <si>
    <t>3-methylindoles</t>
  </si>
  <si>
    <t>CHEMONTID:0004529</t>
  </si>
  <si>
    <t>Tocopherols</t>
  </si>
  <si>
    <t>CHEMONTID:0000201</t>
  </si>
  <si>
    <t>Vinylogous esters</t>
  </si>
  <si>
    <t>CHEMONTID:0003891</t>
  </si>
  <si>
    <t>Benzoxadiazoles</t>
  </si>
  <si>
    <t>CHEMONTID:0001930</t>
  </si>
  <si>
    <t>Furoic acid and derivatives</t>
  </si>
  <si>
    <t>CHEMONTID:0004758</t>
  </si>
  <si>
    <t>S-triazinyl-2-sulfonylureas</t>
  </si>
  <si>
    <t>CHEMONTID:0004706</t>
  </si>
  <si>
    <t>Methylpyridines</t>
  </si>
  <si>
    <t>CHEMONTID:0004152</t>
  </si>
  <si>
    <t>1-naphthalene sulfonic acids and derivatives</t>
  </si>
  <si>
    <t>CHEMONTID:0003598</t>
  </si>
  <si>
    <t>Cyclohexyl halides</t>
  </si>
  <si>
    <t>CHEMONTID:0004485</t>
  </si>
  <si>
    <t>Ureas</t>
  </si>
  <si>
    <t>CHEMONTID:0000517</t>
  </si>
  <si>
    <t>Hydroquinolines</t>
  </si>
  <si>
    <t>CHEMONTID:0001715</t>
  </si>
  <si>
    <t>Ynols</t>
  </si>
  <si>
    <t>CHEMONTID:0002465</t>
  </si>
  <si>
    <t>Imidazole-pyrrole oligo- and polyamides</t>
  </si>
  <si>
    <t>CHEMONTID:0001957</t>
  </si>
  <si>
    <t>Tetrahydrofolic acids and derivatives</t>
  </si>
  <si>
    <t>CHEMONTID:0002618</t>
  </si>
  <si>
    <t>Thienodiazepines</t>
  </si>
  <si>
    <t>CHEMONTID:0002313</t>
  </si>
  <si>
    <t>Enols</t>
  </si>
  <si>
    <t>CHEMONTID:0000132</t>
  </si>
  <si>
    <t>Acetophenones</t>
  </si>
  <si>
    <t>CHEMONTID:0000119</t>
  </si>
  <si>
    <t>1,3-dioxolanes</t>
  </si>
  <si>
    <t>CHEMONTID:0001316</t>
  </si>
  <si>
    <t>Nitrobenzoic acids and derivatives</t>
  </si>
  <si>
    <t>CHEMONTID:0001992</t>
  </si>
  <si>
    <t>Thiazoles</t>
  </si>
  <si>
    <t>CHEMONTID:0000095</t>
  </si>
  <si>
    <t>Naphthalenecarboxamides</t>
  </si>
  <si>
    <t>CHEMONTID:0002349</t>
  </si>
  <si>
    <t>Polyethylene glycols</t>
  </si>
  <si>
    <t>CHEMONTID:0003338</t>
  </si>
  <si>
    <t>3-methoxychromones</t>
  </si>
  <si>
    <t>CHEMONTID:0004773</t>
  </si>
  <si>
    <t>Chrysenes</t>
  </si>
  <si>
    <t>CHEMONTID:0001142</t>
  </si>
  <si>
    <t>Indenes and isoindenes</t>
  </si>
  <si>
    <t>CHEMONTID:0000021</t>
  </si>
  <si>
    <t>8-prenylated flavans</t>
  </si>
  <si>
    <t>CHEMONTID:0003642</t>
  </si>
  <si>
    <t>3-beta-hydroxysteroids</t>
  </si>
  <si>
    <t>CHEMONTID:0003233</t>
  </si>
  <si>
    <t>Short-chain hydroxy acids and derivatives</t>
  </si>
  <si>
    <t>CHEMONTID:0000266</t>
  </si>
  <si>
    <t>1,3-dioxoles</t>
  </si>
  <si>
    <t>CHEMONTID:0000272</t>
  </si>
  <si>
    <t>6-aminopurines</t>
  </si>
  <si>
    <t>CHEMONTID:0002987</t>
  </si>
  <si>
    <t>Nitrophenyl ethers</t>
  </si>
  <si>
    <t>CHEMONTID:0004671</t>
  </si>
  <si>
    <t>Phenanthroquinolizidines</t>
  </si>
  <si>
    <t>CHEMONTID:0001907</t>
  </si>
  <si>
    <t>Monoalkylglycerols</t>
  </si>
  <si>
    <t>CHEMONTID:0003263</t>
  </si>
  <si>
    <t>Dibenzazepines</t>
  </si>
  <si>
    <t>CHEMONTID:0000320</t>
  </si>
  <si>
    <t>1,2-diacyl-sn-glycerol-3(2'-trimethylaminoethyl)phosphonates</t>
  </si>
  <si>
    <t>CHEMONTID:0003619</t>
  </si>
  <si>
    <t>Organic phosphonic acids</t>
  </si>
  <si>
    <t>CHEMONTID:0001302</t>
  </si>
  <si>
    <t>Oxime carbamates</t>
  </si>
  <si>
    <t>CHEMONTID:0004752</t>
  </si>
  <si>
    <t>Iodohydrins</t>
  </si>
  <si>
    <t>CHEMONTID:0002610</t>
  </si>
  <si>
    <t>Isobenzofuranones</t>
  </si>
  <si>
    <t>CHEMONTID:0003409</t>
  </si>
  <si>
    <t>2-furanilides</t>
  </si>
  <si>
    <t>CHEMONTID:0004756</t>
  </si>
  <si>
    <t>S-alkyl-thiohydroximates</t>
  </si>
  <si>
    <t>CHEMONTID:0004138</t>
  </si>
  <si>
    <t>Alkyldiacylglycerols</t>
  </si>
  <si>
    <t>CHEMONTID:0003814</t>
  </si>
  <si>
    <t>4-halobenzoic acids and derivatives</t>
  </si>
  <si>
    <t>CHEMONTID:0003100</t>
  </si>
  <si>
    <t>Eremophilane, 8,9-secoeremophilane and furoeremophilane sesquiterpenoids</t>
  </si>
  <si>
    <t>CHEMONTID:0003655</t>
  </si>
  <si>
    <t>Siloxanes</t>
  </si>
  <si>
    <t>CHEMONTID:0004446</t>
  </si>
  <si>
    <t>Ceramide phosphoinositols</t>
  </si>
  <si>
    <t>CHEMONTID:0001399</t>
  </si>
  <si>
    <t>Naphthalene-2-carboxanilides</t>
  </si>
  <si>
    <t>CHEMONTID:0004687</t>
  </si>
  <si>
    <t>Prenylquinones</t>
  </si>
  <si>
    <t>CHEMONTID:0002802</t>
  </si>
  <si>
    <t>1,4-dioxepanes</t>
  </si>
  <si>
    <t>CHEMONTID:0002946</t>
  </si>
  <si>
    <t>Cinnamyl alcohols</t>
  </si>
  <si>
    <t>CHEMONTID:0002754</t>
  </si>
  <si>
    <t>Lycorine-type amaryllidaceae alkaloids</t>
  </si>
  <si>
    <t>CHEMONTID:0004120</t>
  </si>
  <si>
    <t>Cycloheptapyrans</t>
  </si>
  <si>
    <t>CHEMONTID:0002937</t>
  </si>
  <si>
    <t>Thiolanes</t>
  </si>
  <si>
    <t>CHEMONTID:0000233</t>
  </si>
  <si>
    <t>Organic carbonic acids and derivatives</t>
  </si>
  <si>
    <t>CHEMONTID:0000364</t>
  </si>
  <si>
    <t>5'-deoxyribonucleosides</t>
  </si>
  <si>
    <t>CHEMONTID:0004502</t>
  </si>
  <si>
    <t>Phenol esters</t>
  </si>
  <si>
    <t>CHEMONTID:0002319</t>
  </si>
  <si>
    <t>Sulfuric acid monoesters</t>
  </si>
  <si>
    <t>CHEMONTID:0001185</t>
  </si>
  <si>
    <t>Methyl esters</t>
  </si>
  <si>
    <t>CHEMONTID:0003416</t>
  </si>
  <si>
    <t>Hasubanan alkaloids</t>
  </si>
  <si>
    <t>CHEMONTID:0002792</t>
  </si>
  <si>
    <t>Imidazolyl carboxylic acids and derivatives</t>
  </si>
  <si>
    <t>CHEMONTID:0001227</t>
  </si>
  <si>
    <t>Long-chain 3-oxoacyl CoAs</t>
  </si>
  <si>
    <t>CHEMONTID:0003176</t>
  </si>
  <si>
    <t>Sulfoxides</t>
  </si>
  <si>
    <t>CHEMONTID:0000491</t>
  </si>
  <si>
    <t>Aminotriazines</t>
  </si>
  <si>
    <t>CHEMONTID:0001693</t>
  </si>
  <si>
    <t>Bisphosphonates</t>
  </si>
  <si>
    <t>CHEMONTID:0000327</t>
  </si>
  <si>
    <t>Hydroxybenzaldehydes</t>
  </si>
  <si>
    <t>CHEMONTID:0003978</t>
  </si>
  <si>
    <t>Halopyrimidines</t>
  </si>
  <si>
    <t>CHEMONTID:0001893</t>
  </si>
  <si>
    <t>Strigolactones</t>
  </si>
  <si>
    <t>CHEMONTID:0001284</t>
  </si>
  <si>
    <t>Quebrachamine alkaloids</t>
  </si>
  <si>
    <t>CHEMONTID:0002757</t>
  </si>
  <si>
    <t>Anthocyanidin 5-O-6-p-coumaroyl glycosides</t>
  </si>
  <si>
    <t>CHEMONTID:0002715</t>
  </si>
  <si>
    <t>3-O-methylated flavonoids</t>
  </si>
  <si>
    <t>CHEMONTID:0002588</t>
  </si>
  <si>
    <t>Biotin and derivatives</t>
  </si>
  <si>
    <t>CHEMONTID:0000244</t>
  </si>
  <si>
    <t>Azepines</t>
  </si>
  <si>
    <t>CHEMONTID:0000069</t>
  </si>
  <si>
    <t>Phenylhydrazines</t>
  </si>
  <si>
    <t>CHEMONTID:0000113</t>
  </si>
  <si>
    <t>Meta,meta-bridged biphenyls</t>
  </si>
  <si>
    <t>CHEMONTID:0003524</t>
  </si>
  <si>
    <t>Difurocoumarolactones</t>
  </si>
  <si>
    <t>CHEMONTID:0001533</t>
  </si>
  <si>
    <t>Peptidomimetics</t>
  </si>
  <si>
    <t>CHEMONTID:0001813</t>
  </si>
  <si>
    <t>Clavines and derivatives</t>
  </si>
  <si>
    <t>CHEMONTID:0002747</t>
  </si>
  <si>
    <t>3-prenylated flavanones</t>
  </si>
  <si>
    <t>CHEMONTID:0003505</t>
  </si>
  <si>
    <t>8-hydroxyflavonoids</t>
  </si>
  <si>
    <t>CHEMONTID:0002994</t>
  </si>
  <si>
    <t>Prenylated neoflavonoids</t>
  </si>
  <si>
    <t>CHEMONTID:0003650</t>
  </si>
  <si>
    <t>Alpha,beta-unsaturated ketones</t>
  </si>
  <si>
    <t>CHEMONTID:0003672</t>
  </si>
  <si>
    <t>Phenylpyridazines</t>
  </si>
  <si>
    <t>CHEMONTID:0004147</t>
  </si>
  <si>
    <t>Galanthamine-type amaryllidaceae alkaloids</t>
  </si>
  <si>
    <t>CHEMONTID:0004128</t>
  </si>
  <si>
    <t>Benzamides</t>
  </si>
  <si>
    <t>CHEMONTID:0000178</t>
  </si>
  <si>
    <t>Other non-metal oxides</t>
  </si>
  <si>
    <t>CHEMONTID:0000554</t>
  </si>
  <si>
    <t>Leucine and derivatives</t>
  </si>
  <si>
    <t>CHEMONTID:0004329</t>
  </si>
  <si>
    <t>Quinoxalines</t>
  </si>
  <si>
    <t>CHEMONTID:0000486</t>
  </si>
  <si>
    <t>4'-O-methylated isoflavonoids</t>
  </si>
  <si>
    <t>CHEMONTID:0002606</t>
  </si>
  <si>
    <t>2-benzopyrans</t>
  </si>
  <si>
    <t>CHEMONTID:0003411</t>
  </si>
  <si>
    <t>5-O-methylated isoflavonoids</t>
  </si>
  <si>
    <t>CHEMONTID:0002600</t>
  </si>
  <si>
    <t>Glycerophosphates</t>
  </si>
  <si>
    <t>CHEMONTID:0002214</t>
  </si>
  <si>
    <t>Nicotinamides</t>
  </si>
  <si>
    <t>CHEMONTID:0002253</t>
  </si>
  <si>
    <t>Withanolide glycosides and derivatives</t>
  </si>
  <si>
    <t>CHEMONTID:0001561</t>
  </si>
  <si>
    <t>3-prenylated flavones</t>
  </si>
  <si>
    <t>CHEMONTID:0003501</t>
  </si>
  <si>
    <t>Arylhydroxamates</t>
  </si>
  <si>
    <t>CHEMONTID:0004545</t>
  </si>
  <si>
    <t>O-iodophenols</t>
  </si>
  <si>
    <t>CHEMONTID:0002777</t>
  </si>
  <si>
    <t>5'-deoxy-5'-thionucleosides</t>
  </si>
  <si>
    <t>CHEMONTID:0004503</t>
  </si>
  <si>
    <t>Monoalkylamines</t>
  </si>
  <si>
    <t>CHEMONTID:0000469</t>
  </si>
  <si>
    <t>Glycidol esters</t>
  </si>
  <si>
    <t>CHEMONTID:0001421</t>
  </si>
  <si>
    <t>Glucosinolates</t>
  </si>
  <si>
    <t>CHEMONTID:0000373</t>
  </si>
  <si>
    <t>Fumonisins</t>
  </si>
  <si>
    <t>CHEMONTID:0001792</t>
  </si>
  <si>
    <t>Meta cresols</t>
  </si>
  <si>
    <t>CHEMONTID:0001273</t>
  </si>
  <si>
    <t>Phenoxazines</t>
  </si>
  <si>
    <t>CHEMONTID:0001855</t>
  </si>
  <si>
    <t>Furoic acids</t>
  </si>
  <si>
    <t>CHEMONTID:0001448</t>
  </si>
  <si>
    <t>Organic O-nitroso compounds</t>
  </si>
  <si>
    <t>CHEMONTID:0004778</t>
  </si>
  <si>
    <t>Organochlorosilanes</t>
  </si>
  <si>
    <t>CHEMONTID:0004444</t>
  </si>
  <si>
    <t>Isoflavonequinones</t>
  </si>
  <si>
    <t>CHEMONTID:0002580</t>
  </si>
  <si>
    <t>Vinylogous acids</t>
  </si>
  <si>
    <t>CHEMONTID:0003889</t>
  </si>
  <si>
    <t>Jerveratrum-type alkaloids</t>
  </si>
  <si>
    <t>CHEMONTID:0002728</t>
  </si>
  <si>
    <t>N-arylpiperazines</t>
  </si>
  <si>
    <t>CHEMONTID:0003359</t>
  </si>
  <si>
    <t>Phenyl methylcarbamates</t>
  </si>
  <si>
    <t>CHEMONTID:0004640</t>
  </si>
  <si>
    <t>Pavine alkaloids</t>
  </si>
  <si>
    <t>CHEMONTID:0002793</t>
  </si>
  <si>
    <t>Glycosyldiacylglycerols</t>
  </si>
  <si>
    <t>CHEMONTID:0003067</t>
  </si>
  <si>
    <t>Emetine alkaloids</t>
  </si>
  <si>
    <t>CHEMONTID:0002659</t>
  </si>
  <si>
    <t>Menaquinones</t>
  </si>
  <si>
    <t>CHEMONTID:0004109</t>
  </si>
  <si>
    <t>Semicarbazones</t>
  </si>
  <si>
    <t>CHEMONTID:0000115</t>
  </si>
  <si>
    <t>Hydroxysteroids</t>
  </si>
  <si>
    <t>CHEMONTID:0001295</t>
  </si>
  <si>
    <t>Organoiodides</t>
  </si>
  <si>
    <t>CHEMONTID:0001518</t>
  </si>
  <si>
    <t>Ribonucleoside 3'-phosphates</t>
  </si>
  <si>
    <t>CHEMONTID:0004404</t>
  </si>
  <si>
    <t>Isoflavans</t>
  </si>
  <si>
    <t>CHEMONTID:0001612</t>
  </si>
  <si>
    <t>Diazaspirononane derivatives</t>
  </si>
  <si>
    <t>CHEMONTID:0000191</t>
  </si>
  <si>
    <t>Quinuclidines</t>
  </si>
  <si>
    <t>CHEMONTID:0000252</t>
  </si>
  <si>
    <t>Dibenzocycloheptenes</t>
  </si>
  <si>
    <t>CHEMONTID:0000019</t>
  </si>
  <si>
    <t>Polyprenylbenzoquinones</t>
  </si>
  <si>
    <t>CHEMONTID:0001294</t>
  </si>
  <si>
    <t>7-O-methylated isoflavonoids</t>
  </si>
  <si>
    <t>CHEMONTID:0002602</t>
  </si>
  <si>
    <t>Saxitoxins, gonyautoxins, and derivatives</t>
  </si>
  <si>
    <t>CHEMONTID:0001800</t>
  </si>
  <si>
    <t>Phenethylamines</t>
  </si>
  <si>
    <t>CHEMONTID:0000186</t>
  </si>
  <si>
    <t>Benzenesulfonyl compounds</t>
  </si>
  <si>
    <t>CHEMONTID:0004233</t>
  </si>
  <si>
    <t>Pyrimidine 2'-deoxyribonucleoside triphosphates</t>
  </si>
  <si>
    <t>CHEMONTID:0002162</t>
  </si>
  <si>
    <t>Polyprenylbenzene-1,2-diols</t>
  </si>
  <si>
    <t>CHEMONTID:0003028</t>
  </si>
  <si>
    <t>Elemane sesquiterpenoids</t>
  </si>
  <si>
    <t>CHEMONTID:0002872</t>
  </si>
  <si>
    <t>3-amino-22,26-epiminocholestanes</t>
  </si>
  <si>
    <t>CHEMONTID:0002736</t>
  </si>
  <si>
    <t>4-prenylated xanthones</t>
  </si>
  <si>
    <t>CHEMONTID:0003518</t>
  </si>
  <si>
    <t>Oxazoles</t>
  </si>
  <si>
    <t>CHEMONTID:0000083</t>
  </si>
  <si>
    <t>Dibenzylbutane lignans</t>
  </si>
  <si>
    <t>CHEMONTID:0001969</t>
  </si>
  <si>
    <t>3-prenylated chalcones</t>
  </si>
  <si>
    <t>CHEMONTID:0003509</t>
  </si>
  <si>
    <t>2-deoxystreptamine aminoglycosides</t>
  </si>
  <si>
    <t>CHEMONTID:0003575</t>
  </si>
  <si>
    <t>p-Nitrobenzenesulfonates</t>
  </si>
  <si>
    <t>CHEMONTID:0003277</t>
  </si>
  <si>
    <t>Benzoxazines</t>
  </si>
  <si>
    <t>CHEMONTID:0001396</t>
  </si>
  <si>
    <t>Dibenzylbutyrolactols</t>
  </si>
  <si>
    <t>CHEMONTID:0001968</t>
  </si>
  <si>
    <t>Flavonolignans</t>
  </si>
  <si>
    <t>CHEMONTID:0001844</t>
  </si>
  <si>
    <t>Abscisic acids and derivatives</t>
  </si>
  <si>
    <t>CHEMONTID:0002245</t>
  </si>
  <si>
    <t>Benzidines</t>
  </si>
  <si>
    <t>CHEMONTID:0003955</t>
  </si>
  <si>
    <t>2,5-disubstituted oxazoles</t>
  </si>
  <si>
    <t>CHEMONTID:0002639</t>
  </si>
  <si>
    <t>N-organohydroxylamines</t>
  </si>
  <si>
    <t>CHEMONTID:0000158</t>
  </si>
  <si>
    <t>Dihydropyridinecarboxylic acids and derivatives</t>
  </si>
  <si>
    <t>CHEMONTID:0001562</t>
  </si>
  <si>
    <t>Organic cations</t>
  </si>
  <si>
    <t>CHEMONTID:0003609</t>
  </si>
  <si>
    <t>Disaccharides</t>
  </si>
  <si>
    <t>CHEMONTID:0001542</t>
  </si>
  <si>
    <t>Phenyl sulfoxides</t>
  </si>
  <si>
    <t>CHEMONTID:0004632</t>
  </si>
  <si>
    <t>m-Hydroxybenzoic acid esters</t>
  </si>
  <si>
    <t>CHEMONTID:0004699</t>
  </si>
  <si>
    <t>Isoflav-3-enes</t>
  </si>
  <si>
    <t>CHEMONTID:0002819</t>
  </si>
  <si>
    <t>Hydroperoxyeicosatetraenoic acids</t>
  </si>
  <si>
    <t>CHEMONTID:0000387</t>
  </si>
  <si>
    <t>Chloroquinolines</t>
  </si>
  <si>
    <t>CHEMONTID:0004008</t>
  </si>
  <si>
    <t>Catechin gallates</t>
  </si>
  <si>
    <t>CHEMONTID:0001587</t>
  </si>
  <si>
    <t>Piperidinones</t>
  </si>
  <si>
    <t>CHEMONTID:0001581</t>
  </si>
  <si>
    <t>Pyrimidine ribonucleoside monophosphates</t>
  </si>
  <si>
    <t>CHEMONTID:0001620</t>
  </si>
  <si>
    <t>Aniline and substituted anilines</t>
  </si>
  <si>
    <t>CHEMONTID:0000284</t>
  </si>
  <si>
    <t>Pyrrolines</t>
  </si>
  <si>
    <t>CHEMONTID:0000091</t>
  </si>
  <si>
    <t>Nitrophenols</t>
  </si>
  <si>
    <t>CHEMONTID:0000141</t>
  </si>
  <si>
    <t>Morpholines</t>
  </si>
  <si>
    <t>CHEMONTID:0000392</t>
  </si>
  <si>
    <t>Purine 2'-deoxyribonucleosides</t>
  </si>
  <si>
    <t>CHEMONTID:0002177</t>
  </si>
  <si>
    <t>Leukotrienes</t>
  </si>
  <si>
    <t>CHEMONTID:0000515</t>
  </si>
  <si>
    <t>3'-O-methylisoflavones</t>
  </si>
  <si>
    <t>CHEMONTID:0002690</t>
  </si>
  <si>
    <t>Thienopyridines</t>
  </si>
  <si>
    <t>CHEMONTID:0000344</t>
  </si>
  <si>
    <t>Epoxy fatty acids</t>
  </si>
  <si>
    <t>CHEMONTID:0001537</t>
  </si>
  <si>
    <t>Heterocyclic fatty acids</t>
  </si>
  <si>
    <t>CHEMONTID:0001989</t>
  </si>
  <si>
    <t>Dialkyl peroxides</t>
  </si>
  <si>
    <t>CHEMONTID:0003951</t>
  </si>
  <si>
    <t>Vinylogous halides</t>
  </si>
  <si>
    <t>CHEMONTID:0003888</t>
  </si>
  <si>
    <t>1,2-dithiolanes</t>
  </si>
  <si>
    <t>CHEMONTID:0003372</t>
  </si>
  <si>
    <t>Phenyl-beta-methoxyacrylates</t>
  </si>
  <si>
    <t>CHEMONTID:0004203</t>
  </si>
  <si>
    <t>Glycerophosphoinositol phosphates</t>
  </si>
  <si>
    <t>CHEMONTID:0002220</t>
  </si>
  <si>
    <t>2-monoacylglycerols</t>
  </si>
  <si>
    <t>CHEMONTID:0001603</t>
  </si>
  <si>
    <t>Unsaturated aliphatic hydrocarbons</t>
  </si>
  <si>
    <t>CHEMONTID:0004476</t>
  </si>
  <si>
    <t>Chlorins</t>
  </si>
  <si>
    <t>CHEMONTID:0000716</t>
  </si>
  <si>
    <t>Carbonic acid monoesters</t>
  </si>
  <si>
    <t>CHEMONTID:0001655</t>
  </si>
  <si>
    <t>3,4-dihydrocoumarins</t>
  </si>
  <si>
    <t>CHEMONTID:0002642</t>
  </si>
  <si>
    <t>Aromadendrane sesquiterpenoids</t>
  </si>
  <si>
    <t>CHEMONTID:0001781</t>
  </si>
  <si>
    <t>6,6a-secoaporphines</t>
  </si>
  <si>
    <t>CHEMONTID:0003332</t>
  </si>
  <si>
    <t>Linear triquinanes</t>
  </si>
  <si>
    <t>CHEMONTID:0003583</t>
  </si>
  <si>
    <t>Cycloalkanes</t>
  </si>
  <si>
    <t>CHEMONTID:0001016</t>
  </si>
  <si>
    <t>3'-hydroxy,4'-methoxyisoflavonoids</t>
  </si>
  <si>
    <t>CHEMONTID:0003651</t>
  </si>
  <si>
    <t>Pyrimidinyl phosphorothioates</t>
  </si>
  <si>
    <t>CHEMONTID:0004771</t>
  </si>
  <si>
    <t>Pyrrolizidines</t>
  </si>
  <si>
    <t>CHEMONTID:0000220</t>
  </si>
  <si>
    <t>Thiazolines</t>
  </si>
  <si>
    <t>CHEMONTID:0000229</t>
  </si>
  <si>
    <t>Hydroquinones</t>
  </si>
  <si>
    <t>CHEMONTID:0000136</t>
  </si>
  <si>
    <t>3,3'-disubstituted benzidines</t>
  </si>
  <si>
    <t>CHEMONTID:0003956</t>
  </si>
  <si>
    <t>Pleiocarpaman alkaloids</t>
  </si>
  <si>
    <t>CHEMONTID:0003762</t>
  </si>
  <si>
    <t>Phenylpyruvic acid derivatives</t>
  </si>
  <si>
    <t>CHEMONTID:0001276</t>
  </si>
  <si>
    <t>N-acylpyrrolidines</t>
  </si>
  <si>
    <t>CHEMONTID:0003023</t>
  </si>
  <si>
    <t>Purines and purine derivatives</t>
  </si>
  <si>
    <t>CHEMONTID:0000245</t>
  </si>
  <si>
    <t>Nitroquinolines and derivatives</t>
  </si>
  <si>
    <t>CHEMONTID:0001155</t>
  </si>
  <si>
    <t>Acrylic acids and derivatives</t>
  </si>
  <si>
    <t>CHEMONTID:0004450</t>
  </si>
  <si>
    <t>Thiadiazinanes</t>
  </si>
  <si>
    <t>CHEMONTID:0003094</t>
  </si>
  <si>
    <t>Lignan lactones</t>
  </si>
  <si>
    <t>CHEMONTID:0001510</t>
  </si>
  <si>
    <t>Dialkyl phosphates</t>
  </si>
  <si>
    <t>CHEMONTID:0003459</t>
  </si>
  <si>
    <t>Benzazocines</t>
  </si>
  <si>
    <t>CHEMONTID:0004007</t>
  </si>
  <si>
    <t>Isoxazolines</t>
  </si>
  <si>
    <t>CHEMONTID:0002211</t>
  </si>
  <si>
    <t>4-alkoxyphenols</t>
  </si>
  <si>
    <t>CHEMONTID:0004628</t>
  </si>
  <si>
    <t>Organic phosphoric acids and derivatives</t>
  </si>
  <si>
    <t>CHEMONTID:0000402</t>
  </si>
  <si>
    <t>Oxathiins</t>
  </si>
  <si>
    <t>CHEMONTID:0002058</t>
  </si>
  <si>
    <t>Brominated biphenyls</t>
  </si>
  <si>
    <t>CHEMONTID:0000052</t>
  </si>
  <si>
    <t>Xanthines</t>
  </si>
  <si>
    <t>CHEMONTID:0000247</t>
  </si>
  <si>
    <t>Cinnamic acid amides</t>
  </si>
  <si>
    <t>CHEMONTID:0002810</t>
  </si>
  <si>
    <t>Pyrimidine 2',3'-dideoxyribonucleosides</t>
  </si>
  <si>
    <t>CHEMONTID:0002182</t>
  </si>
  <si>
    <t>1-acyl-glycerol-3-phosphoserines</t>
  </si>
  <si>
    <t>CHEMONTID:0001681</t>
  </si>
  <si>
    <t>Flavan-4-ols</t>
  </si>
  <si>
    <t>CHEMONTID:0003013</t>
  </si>
  <si>
    <t>Capnellane and isocapnellane sesquiterpenoids</t>
  </si>
  <si>
    <t>CHEMONTID:0003581</t>
  </si>
  <si>
    <t>Bactoprenols</t>
  </si>
  <si>
    <t>CHEMONTID:0003858</t>
  </si>
  <si>
    <t>Aloperine and related alkaloids</t>
  </si>
  <si>
    <t>CHEMONTID:0002823</t>
  </si>
  <si>
    <t>Camptothecins</t>
  </si>
  <si>
    <t>CHEMONTID:0000240</t>
  </si>
  <si>
    <t>Peroxybenzoic acids and derivatives</t>
  </si>
  <si>
    <t>CHEMONTID:0003085</t>
  </si>
  <si>
    <t>Furanochromones</t>
  </si>
  <si>
    <t>CHEMONTID:0001735</t>
  </si>
  <si>
    <t>Cephalosporins</t>
  </si>
  <si>
    <t>CHEMONTID:0000173</t>
  </si>
  <si>
    <t>Phthalide isoquinolines</t>
  </si>
  <si>
    <t>CHEMONTID:0002188</t>
  </si>
  <si>
    <t>3-enoyl CoAs</t>
  </si>
  <si>
    <t>CHEMONTID:0003182</t>
  </si>
  <si>
    <t>Prenylated hydroquinones</t>
  </si>
  <si>
    <t>CHEMONTID:0002801</t>
  </si>
  <si>
    <t>2-phenoxypropionic acid esters</t>
  </si>
  <si>
    <t>CHEMONTID:0004677</t>
  </si>
  <si>
    <t>1-alkyl,2-acyl-glycerol-3-phosphoserines</t>
  </si>
  <si>
    <t>CHEMONTID:0001395</t>
  </si>
  <si>
    <t>Pyrrole carboxylic acids</t>
  </si>
  <si>
    <t>CHEMONTID:0002555</t>
  </si>
  <si>
    <t>1-alkyl,2-acylglycerophosphoglycerols</t>
  </si>
  <si>
    <t>CHEMONTID:0003839</t>
  </si>
  <si>
    <t>Flavonoid-8-O-glycosides</t>
  </si>
  <si>
    <t>CHEMONTID:0003540</t>
  </si>
  <si>
    <t>Pyridinones</t>
  </si>
  <si>
    <t>CHEMONTID:0001160</t>
  </si>
  <si>
    <t>N,N-disubstituted p-toluenesulfonamides</t>
  </si>
  <si>
    <t>CHEMONTID:0004518</t>
  </si>
  <si>
    <t>Aurone O-glycosides</t>
  </si>
  <si>
    <t>CHEMONTID:0001738</t>
  </si>
  <si>
    <t>Aryl chlorides</t>
  </si>
  <si>
    <t>CHEMONTID:0001030</t>
  </si>
  <si>
    <t>Monobactams</t>
  </si>
  <si>
    <t>CHEMONTID:0000170</t>
  </si>
  <si>
    <t>Serotonins</t>
  </si>
  <si>
    <t>CHEMONTID:0001637</t>
  </si>
  <si>
    <t>Hydroxypyrimidines</t>
  </si>
  <si>
    <t>CHEMONTID:0004161</t>
  </si>
  <si>
    <t>Polyprenyl monophosphates</t>
  </si>
  <si>
    <t>CHEMONTID:0004276</t>
  </si>
  <si>
    <t>Enoate esters</t>
  </si>
  <si>
    <t>CHEMONTID:0003626</t>
  </si>
  <si>
    <t>Homoerythrinane alkaloids</t>
  </si>
  <si>
    <t>CHEMONTID:0002781</t>
  </si>
  <si>
    <t>1,2,4-benzothiadiazine-1,1-dioxides</t>
  </si>
  <si>
    <t>CHEMONTID:0004292</t>
  </si>
  <si>
    <t>Alkatrienes</t>
  </si>
  <si>
    <t>CHEMONTID:0002841</t>
  </si>
  <si>
    <t>Methylcarbamates</t>
  </si>
  <si>
    <t>CHEMONTID:0004787</t>
  </si>
  <si>
    <t>Imidazopyrazines</t>
  </si>
  <si>
    <t>CHEMONTID:0003589</t>
  </si>
  <si>
    <t>Akageran and related alkaloids</t>
  </si>
  <si>
    <t>CHEMONTID:0003754</t>
  </si>
  <si>
    <t>Tryptamines and derivatives</t>
  </si>
  <si>
    <t>CHEMONTID:0000183</t>
  </si>
  <si>
    <t>Phenethylisoquinoline alkaloids</t>
  </si>
  <si>
    <t>CHEMONTID:0003775</t>
  </si>
  <si>
    <t>11-hydroxysteroids</t>
  </si>
  <si>
    <t>CHEMONTID:0003228</t>
  </si>
  <si>
    <t>Pyrichalasins</t>
  </si>
  <si>
    <t>CHEMONTID:0003766</t>
  </si>
  <si>
    <t>P-toluenesulfonamides</t>
  </si>
  <si>
    <t>CHEMONTID:0004517</t>
  </si>
  <si>
    <t>Alkyl aryl ethers</t>
  </si>
  <si>
    <t>CHEMONTID:0000128</t>
  </si>
  <si>
    <t>Ophiobolane sesterterpenoids</t>
  </si>
  <si>
    <t>CHEMONTID:0002882</t>
  </si>
  <si>
    <t>Shikimic acids and derivatves</t>
  </si>
  <si>
    <t>CHEMONTID:0002278</t>
  </si>
  <si>
    <t>Acridones</t>
  </si>
  <si>
    <t>CHEMONTID:0001811</t>
  </si>
  <si>
    <t>Xeniaphyllane and xenicane diterpenoids</t>
  </si>
  <si>
    <t>CHEMONTID:0002879</t>
  </si>
  <si>
    <t>Cembranolides</t>
  </si>
  <si>
    <t>CHEMONTID:0002502</t>
  </si>
  <si>
    <t>Alpha-halocarboxylic acid derivatives</t>
  </si>
  <si>
    <t>CHEMONTID:0003001</t>
  </si>
  <si>
    <t>O-benzoquinones</t>
  </si>
  <si>
    <t>CHEMONTID:0002492</t>
  </si>
  <si>
    <t>Thiophenol esters</t>
  </si>
  <si>
    <t>CHEMONTID:0002360</t>
  </si>
  <si>
    <t>Neoflavenes</t>
  </si>
  <si>
    <t>CHEMONTID:0002582</t>
  </si>
  <si>
    <t>Alpha-branched alpha,beta-unsaturated ketones</t>
  </si>
  <si>
    <t>CHEMONTID:0003674</t>
  </si>
  <si>
    <t>Phthalides</t>
  </si>
  <si>
    <t>CHEMONTID:0001873</t>
  </si>
  <si>
    <t>16-oxosteroids</t>
  </si>
  <si>
    <t>CHEMONTID:0003060</t>
  </si>
  <si>
    <t>Phenyl thiophosphates</t>
  </si>
  <si>
    <t>CHEMONTID:0004748</t>
  </si>
  <si>
    <t>1-acyl,2-alkylglycero-3-phosphocholines</t>
  </si>
  <si>
    <t>CHEMONTID:0003828</t>
  </si>
  <si>
    <t>Alpha-chloroketones</t>
  </si>
  <si>
    <t>CHEMONTID:0004809</t>
  </si>
  <si>
    <t>N-acyl-L-alpha-amino acids</t>
  </si>
  <si>
    <t>CHEMONTID:0004148</t>
  </si>
  <si>
    <t>3'-prenylated flavanones</t>
  </si>
  <si>
    <t>CHEMONTID:0003506</t>
  </si>
  <si>
    <t>Semilysobisphosphatidic acids</t>
  </si>
  <si>
    <t>CHEMONTID:0001750</t>
  </si>
  <si>
    <t>Nitroimidazoles</t>
  </si>
  <si>
    <t>CHEMONTID:0000242</t>
  </si>
  <si>
    <t>Furanocoumarins</t>
  </si>
  <si>
    <t>CHEMONTID:0000358</t>
  </si>
  <si>
    <t>Purine 2'-deoxyribonucleoside diphosphates</t>
  </si>
  <si>
    <t>CHEMONTID:0002139</t>
  </si>
  <si>
    <t>Benzo-1,4-dioxanes</t>
  </si>
  <si>
    <t>CHEMONTID:0002702</t>
  </si>
  <si>
    <t>2-benzimidazolylcarbamic acid esters</t>
  </si>
  <si>
    <t>CHEMONTID:0004711</t>
  </si>
  <si>
    <t>Pyridyl-1,2,4-triazoles</t>
  </si>
  <si>
    <t>CHEMONTID:0003319</t>
  </si>
  <si>
    <t>Vobasan alkaloids</t>
  </si>
  <si>
    <t>CHEMONTID:0002744</t>
  </si>
  <si>
    <t>Azacyclic compounds</t>
  </si>
  <si>
    <t>CHEMONTID:0004139</t>
  </si>
  <si>
    <t>Glycerolipids</t>
  </si>
  <si>
    <t>CHEMONTID:0000175</t>
  </si>
  <si>
    <t>Purine 2'-deoxyribonucleoside monophosphates</t>
  </si>
  <si>
    <t>CHEMONTID:0002141</t>
  </si>
  <si>
    <t>N-arylamides</t>
  </si>
  <si>
    <t>CHEMONTID:0003282</t>
  </si>
  <si>
    <t>1-hydroxysteroids</t>
  </si>
  <si>
    <t>CHEMONTID:0004158</t>
  </si>
  <si>
    <t>1,3,5-triazine-2,4-diamines</t>
  </si>
  <si>
    <t>CHEMONTID:0004734</t>
  </si>
  <si>
    <t>Linear pyranocoumarins</t>
  </si>
  <si>
    <t>CHEMONTID:0003486</t>
  </si>
  <si>
    <t>Pyrimidine ribonucleoside diphosphates</t>
  </si>
  <si>
    <t>CHEMONTID:0001621</t>
  </si>
  <si>
    <t>Cumenes</t>
  </si>
  <si>
    <t>CHEMONTID:0000355</t>
  </si>
  <si>
    <t>Monoalkylglycerophosphoinositols</t>
  </si>
  <si>
    <t>CHEMONTID:0003851</t>
  </si>
  <si>
    <t>N-acyl ureas</t>
  </si>
  <si>
    <t>CHEMONTID:0002023</t>
  </si>
  <si>
    <t>Phenylpropylamines</t>
  </si>
  <si>
    <t>CHEMONTID:0000187</t>
  </si>
  <si>
    <t>Dibenzocyclooctadiene lignans</t>
  </si>
  <si>
    <t>CHEMONTID:0001623</t>
  </si>
  <si>
    <t>Glucuronic acid derivatives</t>
  </si>
  <si>
    <t>CHEMONTID:0002094</t>
  </si>
  <si>
    <t>Hippuric acids and derivatives</t>
  </si>
  <si>
    <t>CHEMONTID:0000179</t>
  </si>
  <si>
    <t>Amphilectane, neoamphilectane, cycloamphilectane, and adociane diterpenoids</t>
  </si>
  <si>
    <t>CHEMONTID:0003398</t>
  </si>
  <si>
    <t>Phosphate esters</t>
  </si>
  <si>
    <t>CHEMONTID:0000408</t>
  </si>
  <si>
    <t>Purine ribonucleoside 2',5'-bisphosphates</t>
  </si>
  <si>
    <t>CHEMONTID:0002208</t>
  </si>
  <si>
    <t>Phenylpyridines</t>
  </si>
  <si>
    <t>CHEMONTID:0002317</t>
  </si>
  <si>
    <t>Avenanthramides</t>
  </si>
  <si>
    <t>CHEMONTID:0004559</t>
  </si>
  <si>
    <t>Cembrane diterpenoids</t>
  </si>
  <si>
    <t>CHEMONTID:0000008</t>
  </si>
  <si>
    <t>M-chlorophenols</t>
  </si>
  <si>
    <t>CHEMONTID:0002770</t>
  </si>
  <si>
    <t>Imidazopyrimidines</t>
  </si>
  <si>
    <t>CHEMONTID:0001797</t>
  </si>
  <si>
    <t>Bromobenzenes</t>
  </si>
  <si>
    <t>CHEMONTID:0001098</t>
  </si>
  <si>
    <t>Aryl-aldehydes</t>
  </si>
  <si>
    <t>CHEMONTID:0003213</t>
  </si>
  <si>
    <t>Pyridinecarboxylic acids</t>
  </si>
  <si>
    <t>CHEMONTID:0002414</t>
  </si>
  <si>
    <t>Fluorohydrins</t>
  </si>
  <si>
    <t>CHEMONTID:0002609</t>
  </si>
  <si>
    <t>Phenylbenzamines</t>
  </si>
  <si>
    <t>CHEMONTID:0004204</t>
  </si>
  <si>
    <t>Methyl-branched fatty acids</t>
  </si>
  <si>
    <t>CHEMONTID:0003544</t>
  </si>
  <si>
    <t>N-aryl-N-hydroxylamides</t>
  </si>
  <si>
    <t>CHEMONTID:0003283</t>
  </si>
  <si>
    <t>P-benzoquinones</t>
  </si>
  <si>
    <t>CHEMONTID:0002494</t>
  </si>
  <si>
    <t>N-acylethanolamines</t>
  </si>
  <si>
    <t>CHEMONTID:0001145</t>
  </si>
  <si>
    <t>Thiazolecarboxamides</t>
  </si>
  <si>
    <t>CHEMONTID:0002008</t>
  </si>
  <si>
    <t>Furoic acid esters</t>
  </si>
  <si>
    <t>CHEMONTID:0004805</t>
  </si>
  <si>
    <t>Beta-hydroxy aldehydes</t>
  </si>
  <si>
    <t>CHEMONTID:0002435</t>
  </si>
  <si>
    <t>Triazolopyrimidines</t>
  </si>
  <si>
    <t>CHEMONTID:0001443</t>
  </si>
  <si>
    <t>Hydroxycinnamic acid glycosides</t>
  </si>
  <si>
    <t>CHEMONTID:0003003</t>
  </si>
  <si>
    <t>Alkylthiols</t>
  </si>
  <si>
    <t>CHEMONTID:0001212</t>
  </si>
  <si>
    <t>Sophorolipids</t>
  </si>
  <si>
    <t>CHEMONTID:0002201</t>
  </si>
  <si>
    <t>4'-O-methylisoflavones</t>
  </si>
  <si>
    <t>CHEMONTID:0002687</t>
  </si>
  <si>
    <t>Ergopeptines</t>
  </si>
  <si>
    <t>CHEMONTID:0002030</t>
  </si>
  <si>
    <t>Alpha ketoaldehydes</t>
  </si>
  <si>
    <t>CHEMONTID:0001280</t>
  </si>
  <si>
    <t>Phthalazinones</t>
  </si>
  <si>
    <t>CHEMONTID:0000209</t>
  </si>
  <si>
    <t>Daphniphylline-type alkaloids</t>
  </si>
  <si>
    <t>CHEMONTID:0004324</t>
  </si>
  <si>
    <t>2-acyl-sn-glycero-3-phosphoethanolamines</t>
  </si>
  <si>
    <t>CHEMONTID:0001680</t>
  </si>
  <si>
    <t>3-chlorocatechols</t>
  </si>
  <si>
    <t>CHEMONTID:0002698</t>
  </si>
  <si>
    <t>Auronols</t>
  </si>
  <si>
    <t>CHEMONTID:0003471</t>
  </si>
  <si>
    <t>N-glucuronides</t>
  </si>
  <si>
    <t>CHEMONTID:0002814</t>
  </si>
  <si>
    <t>Gingerdiones</t>
  </si>
  <si>
    <t>CHEMONTID:0001707</t>
  </si>
  <si>
    <t>7,9'-epoxylignans</t>
  </si>
  <si>
    <t>CHEMONTID:0003422</t>
  </si>
  <si>
    <t>Thiamine phosphates</t>
  </si>
  <si>
    <t>CHEMONTID:0001287</t>
  </si>
  <si>
    <t>Thiadiazolines</t>
  </si>
  <si>
    <t>CHEMONTID:0002016</t>
  </si>
  <si>
    <t>Dihydrobenzophenanthridine alkaloids</t>
  </si>
  <si>
    <t>CHEMONTID:0002667</t>
  </si>
  <si>
    <t>Phenylmorpholines</t>
  </si>
  <si>
    <t>CHEMONTID:0000370</t>
  </si>
  <si>
    <t>Peptoid-peptide hybrids</t>
  </si>
  <si>
    <t>CHEMONTID:0001939</t>
  </si>
  <si>
    <t>Phenylalkylamines</t>
  </si>
  <si>
    <t>CHEMONTID:0003924</t>
  </si>
  <si>
    <t>Phenylpropenes</t>
  </si>
  <si>
    <t>CHEMONTID:0000045</t>
  </si>
  <si>
    <t>Glycerone phosphates</t>
  </si>
  <si>
    <t>CHEMONTID:0003446</t>
  </si>
  <si>
    <t>Phosphatidylinositol monomannosides</t>
  </si>
  <si>
    <t>CHEMONTID:0003347</t>
  </si>
  <si>
    <t>Bromohydrins</t>
  </si>
  <si>
    <t>CHEMONTID:0002607</t>
  </si>
  <si>
    <t>Biguanides</t>
  </si>
  <si>
    <t>CHEMONTID:0000474</t>
  </si>
  <si>
    <t>Alpha-halocarboxylic acids</t>
  </si>
  <si>
    <t>CHEMONTID:0003000</t>
  </si>
  <si>
    <t>Benzocycloheptapyridines</t>
  </si>
  <si>
    <t>CHEMONTID:0002351</t>
  </si>
  <si>
    <t>Cinnamic acids</t>
  </si>
  <si>
    <t>CHEMONTID:0002504</t>
  </si>
  <si>
    <t>4-aminoquinolines</t>
  </si>
  <si>
    <t>CHEMONTID:0004537</t>
  </si>
  <si>
    <t>Hetidine-type diterpenoid alkaloids</t>
  </si>
  <si>
    <t>CHEMONTID:0003779</t>
  </si>
  <si>
    <t>Substituted pyrroles</t>
  </si>
  <si>
    <t>CHEMONTID:0002257</t>
  </si>
  <si>
    <t>Pyrrolidine-2-ones</t>
  </si>
  <si>
    <t>CHEMONTID:0003031</t>
  </si>
  <si>
    <t>4-quinolinemethanols</t>
  </si>
  <si>
    <t>CHEMONTID:0004538</t>
  </si>
  <si>
    <t>Pyrroline carboxylic acids and derivatives</t>
  </si>
  <si>
    <t>CHEMONTID:0002287</t>
  </si>
  <si>
    <t>Piperazinoazepines</t>
  </si>
  <si>
    <t>CHEMONTID:0002000</t>
  </si>
  <si>
    <t>Shogaols</t>
  </si>
  <si>
    <t>CHEMONTID:0001708</t>
  </si>
  <si>
    <t>Isofamides</t>
  </si>
  <si>
    <t>CHEMONTID:0002858</t>
  </si>
  <si>
    <t>Naphthylisoquinolines</t>
  </si>
  <si>
    <t>CHEMONTID:0002195</t>
  </si>
  <si>
    <t>Benzotriazoles</t>
  </si>
  <si>
    <t>CHEMONTID:0000315</t>
  </si>
  <si>
    <t>Spironolactones and derivatives</t>
  </si>
  <si>
    <t>CHEMONTID:0001807</t>
  </si>
  <si>
    <t>1-naphthalene sulfonates</t>
  </si>
  <si>
    <t>CHEMONTID:0003600</t>
  </si>
  <si>
    <t>Phenylimidazoles</t>
  </si>
  <si>
    <t>CHEMONTID:0002327</t>
  </si>
  <si>
    <t>Indanes</t>
  </si>
  <si>
    <t>CHEMONTID:0000027</t>
  </si>
  <si>
    <t>N-acylneuraminic acids</t>
  </si>
  <si>
    <t>CHEMONTID:0003048</t>
  </si>
  <si>
    <t>Isoquinolines and derivatives</t>
  </si>
  <si>
    <t>CHEMONTID:0002566</t>
  </si>
  <si>
    <t>Hydropyridines</t>
  </si>
  <si>
    <t>CHEMONTID:0002224</t>
  </si>
  <si>
    <t>4,5-dioxoaporphines</t>
  </si>
  <si>
    <t>CHEMONTID:0003326</t>
  </si>
  <si>
    <t>Dihydrothiophenes</t>
  </si>
  <si>
    <t>CHEMONTID:0002091</t>
  </si>
  <si>
    <t>Furanoid fatty acids</t>
  </si>
  <si>
    <t>CHEMONTID:0001528</t>
  </si>
  <si>
    <t>Benzonitriles</t>
  </si>
  <si>
    <t>CHEMONTID:0001530</t>
  </si>
  <si>
    <t>Epipolythiodioxopiperazines</t>
  </si>
  <si>
    <t>CHEMONTID:0001790</t>
  </si>
  <si>
    <t>Medium-chain fatty acyl CoAs</t>
  </si>
  <si>
    <t>CHEMONTID:0003206</t>
  </si>
  <si>
    <t>Thioamides</t>
  </si>
  <si>
    <t>CHEMONTID:0000510</t>
  </si>
  <si>
    <t>6-prenylated flavanones</t>
  </si>
  <si>
    <t>CHEMONTID:0003507</t>
  </si>
  <si>
    <t>Xylenols</t>
  </si>
  <si>
    <t>CHEMONTID:0004212</t>
  </si>
  <si>
    <t>Phosphoric monoester diamides</t>
  </si>
  <si>
    <t>CHEMONTID:0003870</t>
  </si>
  <si>
    <t>Lupinine-type alkaloids</t>
  </si>
  <si>
    <t>CHEMONTID:0002721</t>
  </si>
  <si>
    <t>Fluorobenzenes</t>
  </si>
  <si>
    <t>CHEMONTID:0001100</t>
  </si>
  <si>
    <t>Flavonoid 3-phosphates</t>
  </si>
  <si>
    <t>CHEMONTID:0004182</t>
  </si>
  <si>
    <t>Taurinated bile acids and derivatives</t>
  </si>
  <si>
    <t>CHEMONTID:0001159</t>
  </si>
  <si>
    <t>Cyclic olefins</t>
  </si>
  <si>
    <t>CHEMONTID:0002840</t>
  </si>
  <si>
    <t>Furospirostanes and derivatives</t>
  </si>
  <si>
    <t>CHEMONTID:0001702</t>
  </si>
  <si>
    <t>1,8-naphthalic anhydrides</t>
  </si>
  <si>
    <t>CHEMONTID:0003071</t>
  </si>
  <si>
    <t>Phosphoethanolamines</t>
  </si>
  <si>
    <t>CHEMONTID:0001266</t>
  </si>
  <si>
    <t>Triphenylenes</t>
  </si>
  <si>
    <t>CHEMONTID:0000518</t>
  </si>
  <si>
    <t>Benzodiazepines</t>
  </si>
  <si>
    <t>CHEMONTID:0000295</t>
  </si>
  <si>
    <t>Diphenylacetonitriles</t>
  </si>
  <si>
    <t>CHEMONTID:0001527</t>
  </si>
  <si>
    <t>Pyridodiazepines</t>
  </si>
  <si>
    <t>CHEMONTID:0002782</t>
  </si>
  <si>
    <t>Chlorinated dibenzo-p-dioxins</t>
  </si>
  <si>
    <t>CHEMONTID:0000420</t>
  </si>
  <si>
    <t>Nitrosoureas</t>
  </si>
  <si>
    <t>CHEMONTID:0001229</t>
  </si>
  <si>
    <t>Thiazolidinediones</t>
  </si>
  <si>
    <t>CHEMONTID:0000228</t>
  </si>
  <si>
    <t>Organonitrogen compounds</t>
  </si>
  <si>
    <t>CHEMONTID:0000278</t>
  </si>
  <si>
    <t>Pyrimidine deoxyribonucleoside 3',5'-bisphosphates</t>
  </si>
  <si>
    <t>CHEMONTID:0002155</t>
  </si>
  <si>
    <t>Pyridine carboxaldehydes</t>
  </si>
  <si>
    <t>CHEMONTID:0002212</t>
  </si>
  <si>
    <t>O-chlorophenols</t>
  </si>
  <si>
    <t>CHEMONTID:0002771</t>
  </si>
  <si>
    <t>2-benzylaminopyridines</t>
  </si>
  <si>
    <t>CHEMONTID:0004802</t>
  </si>
  <si>
    <t>Linear furanocoumarins</t>
  </si>
  <si>
    <t>CHEMONTID:0002569</t>
  </si>
  <si>
    <t>Pyrrolopyridines</t>
  </si>
  <si>
    <t>CHEMONTID:0000213</t>
  </si>
  <si>
    <t>Aryl ketones</t>
  </si>
  <si>
    <t>CHEMONTID:0003670</t>
  </si>
  <si>
    <t>Steviol glycosides</t>
  </si>
  <si>
    <t>CHEMONTID:0001756</t>
  </si>
  <si>
    <t>2-phenylindoles</t>
  </si>
  <si>
    <t>CHEMONTID:0003214</t>
  </si>
  <si>
    <t>Bacteriohopanoids</t>
  </si>
  <si>
    <t>CHEMONTID:0001826</t>
  </si>
  <si>
    <t>Lipoic acids and derivatives</t>
  </si>
  <si>
    <t>CHEMONTID:0001116</t>
  </si>
  <si>
    <t>Thienoimidazolidines</t>
  </si>
  <si>
    <t>CHEMONTID:0001446</t>
  </si>
  <si>
    <t>Thiazolecarboxylic acids and derivatives</t>
  </si>
  <si>
    <t>CHEMONTID:0002007</t>
  </si>
  <si>
    <t>Lappaconitine-type diterpenoid alkaloids</t>
  </si>
  <si>
    <t>CHEMONTID:0003789</t>
  </si>
  <si>
    <t>Purine 2'-deoxyribonucleoside triphosphates</t>
  </si>
  <si>
    <t>CHEMONTID:0002145</t>
  </si>
  <si>
    <t>Glycerophosphoserines</t>
  </si>
  <si>
    <t>CHEMONTID:0002218</t>
  </si>
  <si>
    <t>Quinoline-3-carboxamides</t>
  </si>
  <si>
    <t>CHEMONTID:0002252</t>
  </si>
  <si>
    <t>Piperidinecarboxylic acids</t>
  </si>
  <si>
    <t>CHEMONTID:0002411</t>
  </si>
  <si>
    <t>1,3-oxazinanes</t>
  </si>
  <si>
    <t>CHEMONTID:0002790</t>
  </si>
  <si>
    <t>Triazolopyridazines</t>
  </si>
  <si>
    <t>CHEMONTID:0002117</t>
  </si>
  <si>
    <t>Oxazolines</t>
  </si>
  <si>
    <t>CHEMONTID:0000084</t>
  </si>
  <si>
    <t>Benzyl bromides</t>
  </si>
  <si>
    <t>CHEMONTID:0003979</t>
  </si>
  <si>
    <t>N-acylpiperidines</t>
  </si>
  <si>
    <t>CHEMONTID:0000335</t>
  </si>
  <si>
    <t>Pyrimidine nucleosides</t>
  </si>
  <si>
    <t>CHEMONTID:0000480</t>
  </si>
  <si>
    <t>Monosaccharide sulfates</t>
  </si>
  <si>
    <t>CHEMONTID:0003306</t>
  </si>
  <si>
    <t>Veatchine-type diterpenoid alkaloids</t>
  </si>
  <si>
    <t>CHEMONTID:0003783</t>
  </si>
  <si>
    <t>Quinolizidinones</t>
  </si>
  <si>
    <t>CHEMONTID:0001325</t>
  </si>
  <si>
    <t>Solanocapsine-type alkaloids</t>
  </si>
  <si>
    <t>CHEMONTID:0002725</t>
  </si>
  <si>
    <t>2-acyl-sn-glycero-3-phosphocholines</t>
  </si>
  <si>
    <t>CHEMONTID:0001643</t>
  </si>
  <si>
    <t>Organothiophosphorus compounds</t>
  </si>
  <si>
    <t>CHEMONTID:0001438</t>
  </si>
  <si>
    <t>Xanthanolides</t>
  </si>
  <si>
    <t>CHEMONTID:0000502</t>
  </si>
  <si>
    <t>7-beta-hydroxysteroids</t>
  </si>
  <si>
    <t>CHEMONTID:0003240</t>
  </si>
  <si>
    <t>Carboximidic acids</t>
  </si>
  <si>
    <t>CHEMONTID:0002484</t>
  </si>
  <si>
    <t>N-phenylhydroxylamines</t>
  </si>
  <si>
    <t>CHEMONTID:0004650</t>
  </si>
  <si>
    <t>2'-prenylated flavones</t>
  </si>
  <si>
    <t>CHEMONTID:0003587</t>
  </si>
  <si>
    <t>Isoleucine and derivatives</t>
  </si>
  <si>
    <t>CHEMONTID:0004330</t>
  </si>
  <si>
    <t>Benzoyl peroxides</t>
  </si>
  <si>
    <t>CHEMONTID:0004112</t>
  </si>
  <si>
    <t>1,3-dioxanes</t>
  </si>
  <si>
    <t>CHEMONTID:0001314</t>
  </si>
  <si>
    <t>Oxirane carboxylic acids</t>
  </si>
  <si>
    <t>CHEMONTID:0002409</t>
  </si>
  <si>
    <t>Furopyrroles</t>
  </si>
  <si>
    <t>CHEMONTID:0001918</t>
  </si>
  <si>
    <t>3-Acylpyruvic acids</t>
  </si>
  <si>
    <t>CHEMONTID:0004268</t>
  </si>
  <si>
    <t>Benzoxazolones</t>
  </si>
  <si>
    <t>CHEMONTID:0001973</t>
  </si>
  <si>
    <t>Ortho cresols</t>
  </si>
  <si>
    <t>CHEMONTID:0001274</t>
  </si>
  <si>
    <t>Beta-amino ketones</t>
  </si>
  <si>
    <t>CHEMONTID:0000280</t>
  </si>
  <si>
    <t>Proaporphines</t>
  </si>
  <si>
    <t>CHEMONTID:0002660</t>
  </si>
  <si>
    <t>Cinchona alkaloids</t>
  </si>
  <si>
    <t>CHEMONTID:0002246</t>
  </si>
  <si>
    <t>Imidolactams</t>
  </si>
  <si>
    <t>CHEMONTID:0003886</t>
  </si>
  <si>
    <t>Acylphloroglucinols and derivatives</t>
  </si>
  <si>
    <t>CHEMONTID:0002519</t>
  </si>
  <si>
    <t>2'-prenylated isoflavones</t>
  </si>
  <si>
    <t>CHEMONTID:0003580</t>
  </si>
  <si>
    <t>Pyridazines and derivatives</t>
  </si>
  <si>
    <t>CHEMONTID:0000074</t>
  </si>
  <si>
    <t>Purine ribonucleoside polyphosphates</t>
  </si>
  <si>
    <t>CHEMONTID:0001627</t>
  </si>
  <si>
    <t>(S)-3-hydroxyacyl CoAs</t>
  </si>
  <si>
    <t>CHEMONTID:0003225</t>
  </si>
  <si>
    <t>Benzoylpyrazoles</t>
  </si>
  <si>
    <t>CHEMONTID:0004704</t>
  </si>
  <si>
    <t>Neuraminic acids</t>
  </si>
  <si>
    <t>CHEMONTID:0003050</t>
  </si>
  <si>
    <t>Thiazolidines</t>
  </si>
  <si>
    <t>CHEMONTID:0000226</t>
  </si>
  <si>
    <t>Nitriles</t>
  </si>
  <si>
    <t>CHEMONTID:0000362</t>
  </si>
  <si>
    <t>Azasteroids and derivatives</t>
  </si>
  <si>
    <t>CHEMONTID:0002340</t>
  </si>
  <si>
    <t>Glycinated bile acids and derivatives</t>
  </si>
  <si>
    <t>CHEMONTID:0001124</t>
  </si>
  <si>
    <t>Buxus alkaloids</t>
  </si>
  <si>
    <t>CHEMONTID:0002726</t>
  </si>
  <si>
    <t>Pyridinecarboxamides</t>
  </si>
  <si>
    <t>CHEMONTID:0001326</t>
  </si>
  <si>
    <t>Polyprenyl diphosphates</t>
  </si>
  <si>
    <t>CHEMONTID:0004277</t>
  </si>
  <si>
    <t>Beta-keto acids and derivatives</t>
  </si>
  <si>
    <t>CHEMONTID:0001114</t>
  </si>
  <si>
    <t>Pyrrolo[2,3-d]pyrimidines</t>
  </si>
  <si>
    <t>CHEMONTID:0004415</t>
  </si>
  <si>
    <t>Trioxanes</t>
  </si>
  <si>
    <t>CHEMONTID:0001853</t>
  </si>
  <si>
    <t>Aldoximes</t>
  </si>
  <si>
    <t>CHEMONTID:0003078</t>
  </si>
  <si>
    <t>2-acyl-sn-glycerol-3-phosphoinositols</t>
  </si>
  <si>
    <t>CHEMONTID:0002120</t>
  </si>
  <si>
    <t>Peroxycarboxylic acids</t>
  </si>
  <si>
    <t>CHEMONTID:0002446</t>
  </si>
  <si>
    <t>Hydroxamic acids</t>
  </si>
  <si>
    <t>CHEMONTID:0000376</t>
  </si>
  <si>
    <t>Sulfonated stilbenes</t>
  </si>
  <si>
    <t>CHEMONTID:0004785</t>
  </si>
  <si>
    <t>Type 1 cyanolipids</t>
  </si>
  <si>
    <t>CHEMONTID:0001745</t>
  </si>
  <si>
    <t>Secondary ketimines</t>
  </si>
  <si>
    <t>CHEMONTID:0002375</t>
  </si>
  <si>
    <t>Hydroxyeicosatrienoic acids</t>
  </si>
  <si>
    <t>CHEMONTID:0000030</t>
  </si>
  <si>
    <t>Acyl cholines</t>
  </si>
  <si>
    <t>CHEMONTID:0000386</t>
  </si>
  <si>
    <t>Pheniramines</t>
  </si>
  <si>
    <t>CHEMONTID:0000184</t>
  </si>
  <si>
    <t>Dialkylthioethers</t>
  </si>
  <si>
    <t>CHEMONTID:0003862</t>
  </si>
  <si>
    <t>Gamma carbolines</t>
  </si>
  <si>
    <t>CHEMONTID:0001916</t>
  </si>
  <si>
    <t>Phenylbenzofurans</t>
  </si>
  <si>
    <t>CHEMONTID:0002584</t>
  </si>
  <si>
    <t>3-hydroxy-3-alkylglutaryl CoAs</t>
  </si>
  <si>
    <t>CHEMONTID:0004301</t>
  </si>
  <si>
    <t>Pyrazolopyrazoles</t>
  </si>
  <si>
    <t>CHEMONTID:0002127</t>
  </si>
  <si>
    <t>2,5-disubstituted thiophenes</t>
  </si>
  <si>
    <t>CHEMONTID:0003481</t>
  </si>
  <si>
    <t>Acetamides</t>
  </si>
  <si>
    <t>CHEMONTID:0003922</t>
  </si>
  <si>
    <t>Organosulfur compounds</t>
  </si>
  <si>
    <t>CHEMONTID:0000004</t>
  </si>
  <si>
    <t>Quinoline carboxamides</t>
  </si>
  <si>
    <t>CHEMONTID:0002553</t>
  </si>
  <si>
    <t>3-halobenzoic acids and derivatives</t>
  </si>
  <si>
    <t>CHEMONTID:0003099</t>
  </si>
  <si>
    <t>Pyrrolopyrimidine nucleosides and nucleotides</t>
  </si>
  <si>
    <t>CHEMONTID:0002306</t>
  </si>
  <si>
    <t>N-formyl-alpha amino acids</t>
  </si>
  <si>
    <t>CHEMONTID:0002964</t>
  </si>
  <si>
    <t>Halophenols</t>
  </si>
  <si>
    <t>CHEMONTID:0002320</t>
  </si>
  <si>
    <t>Oxetanes</t>
  </si>
  <si>
    <t>CHEMONTID:0000070</t>
  </si>
  <si>
    <t>Aminophenyl ethers</t>
  </si>
  <si>
    <t>CHEMONTID:0004670</t>
  </si>
  <si>
    <t>Eunicellane and asbestinane diterpenoids</t>
  </si>
  <si>
    <t>CHEMONTID:0002916</t>
  </si>
  <si>
    <t>Alpha-acyloxy ketones</t>
  </si>
  <si>
    <t>CHEMONTID:0003420</t>
  </si>
  <si>
    <t>Hydroxy-7-aporphines</t>
  </si>
  <si>
    <t>CHEMONTID:0003021</t>
  </si>
  <si>
    <t>Hippuric acids</t>
  </si>
  <si>
    <t>CHEMONTID:0001318</t>
  </si>
  <si>
    <t>Phenylpyrimidines</t>
  </si>
  <si>
    <t>CHEMONTID:0002308</t>
  </si>
  <si>
    <t>Perfluorooctane sulfonic acid and derivatives</t>
  </si>
  <si>
    <t>CHEMONTID:0003960</t>
  </si>
  <si>
    <t>m-Xylenes</t>
  </si>
  <si>
    <t>CHEMONTID:0004209</t>
  </si>
  <si>
    <t>Enamines</t>
  </si>
  <si>
    <t>CHEMONTID:0000470</t>
  </si>
  <si>
    <t>Naphthyridine carboxylic acids and derivatives</t>
  </si>
  <si>
    <t>CHEMONTID:0001858</t>
  </si>
  <si>
    <t>6-thiopurines</t>
  </si>
  <si>
    <t>CHEMONTID:0003453</t>
  </si>
  <si>
    <t>P-terphenyls</t>
  </si>
  <si>
    <t>CHEMONTID:0002126</t>
  </si>
  <si>
    <t>4,5-disubstituted thiazoles</t>
  </si>
  <si>
    <t>CHEMONTID:0002636</t>
  </si>
  <si>
    <t>8-hydroxyquinolines</t>
  </si>
  <si>
    <t>CHEMONTID:0003953</t>
  </si>
  <si>
    <t>Cyclohexylphenols</t>
  </si>
  <si>
    <t>CHEMONTID:0002099</t>
  </si>
  <si>
    <t>Phenanthro-perylenequinones</t>
  </si>
  <si>
    <t>CHEMONTID:0003592</t>
  </si>
  <si>
    <t>Endocannabinoids</t>
  </si>
  <si>
    <t>CHEMONTID:0001103</t>
  </si>
  <si>
    <t>Organic nitrates</t>
  </si>
  <si>
    <t>CHEMONTID:0000395</t>
  </si>
  <si>
    <t>Dihydrofuranoquinolines</t>
  </si>
  <si>
    <t>CHEMONTID:0001780</t>
  </si>
  <si>
    <t>2',3'-cyclic pyrimidine nucleotides</t>
  </si>
  <si>
    <t>CHEMONTID:0001495</t>
  </si>
  <si>
    <t>Alpha-methyldeoxybenzoin flavonoids</t>
  </si>
  <si>
    <t>CHEMONTID:0002612</t>
  </si>
  <si>
    <t>Purine 3'-deoxyribonucleosides</t>
  </si>
  <si>
    <t>CHEMONTID:0002178</t>
  </si>
  <si>
    <t>Pyrrolo[4,3,2-de]quinolines</t>
  </si>
  <si>
    <t>CHEMONTID:0002829</t>
  </si>
  <si>
    <t>Flavonoid-3-O-glucuronides</t>
  </si>
  <si>
    <t>CHEMONTID:0003532</t>
  </si>
  <si>
    <t>Enol esters</t>
  </si>
  <si>
    <t>CHEMONTID:0002354</t>
  </si>
  <si>
    <t>Thiophene carboxylic acids and derivatives</t>
  </si>
  <si>
    <t>CHEMONTID:0002017</t>
  </si>
  <si>
    <t>Dibenzopyrans</t>
  </si>
  <si>
    <t>CHEMONTID:0002817</t>
  </si>
  <si>
    <t>Isoflavanones</t>
  </si>
  <si>
    <t>CHEMONTID:0001827</t>
  </si>
  <si>
    <t>Purinones</t>
  </si>
  <si>
    <t>CHEMONTID:0000597</t>
  </si>
  <si>
    <t>Aminoimidazoles</t>
  </si>
  <si>
    <t>CHEMONTID:0001225</t>
  </si>
  <si>
    <t>M-sulfanylbenzoic acids and derivatives</t>
  </si>
  <si>
    <t>CHEMONTID:0002786</t>
  </si>
  <si>
    <t>Tocotrienols</t>
  </si>
  <si>
    <t>CHEMONTID:0002092</t>
  </si>
  <si>
    <t>Dithiocarbamic acid esters</t>
  </si>
  <si>
    <t>CHEMONTID:0003936</t>
  </si>
  <si>
    <t>Hemiaminals</t>
  </si>
  <si>
    <t>CHEMONTID:0001088</t>
  </si>
  <si>
    <t>O-cinnamoyl glycosides</t>
  </si>
  <si>
    <t>CHEMONTID:0003479</t>
  </si>
  <si>
    <t>Thianthrenes</t>
  </si>
  <si>
    <t>CHEMONTID:0002803</t>
  </si>
  <si>
    <t>8-prenylated isoflavanones</t>
  </si>
  <si>
    <t>CHEMONTID:0003527</t>
  </si>
  <si>
    <t>2-methoxy-1,3,5-triazines</t>
  </si>
  <si>
    <t>CHEMONTID:0004731</t>
  </si>
  <si>
    <t>Cephalosporin 3'-esters</t>
  </si>
  <si>
    <t>CHEMONTID:0004411</t>
  </si>
  <si>
    <t>6-alkylaminopurines</t>
  </si>
  <si>
    <t>CHEMONTID:0003454</t>
  </si>
  <si>
    <t>Halogenated fatty acids</t>
  </si>
  <si>
    <t>CHEMONTID:0000483</t>
  </si>
  <si>
    <t>N-methylpyridinium compounds</t>
  </si>
  <si>
    <t>CHEMONTID:0004543</t>
  </si>
  <si>
    <t>Piperidinecarboxamides</t>
  </si>
  <si>
    <t>CHEMONTID:0002312</t>
  </si>
  <si>
    <t>N-carbamoyl-alpha amino acids and derivatives</t>
  </si>
  <si>
    <t>CHEMONTID:0001224</t>
  </si>
  <si>
    <t>Benzoxanthenes</t>
  </si>
  <si>
    <t>CHEMONTID:0003483</t>
  </si>
  <si>
    <t>O-quinonimines</t>
  </si>
  <si>
    <t>CHEMONTID:0002894</t>
  </si>
  <si>
    <t>Fluoroquinolones</t>
  </si>
  <si>
    <t>CHEMONTID:0001144</t>
  </si>
  <si>
    <t>GalNAcb1-4Galb1-4Glc- (Ganglio series)</t>
  </si>
  <si>
    <t>CHEMONTID:0003257</t>
  </si>
  <si>
    <t>Polyprenyl quinols</t>
  </si>
  <si>
    <t>CHEMONTID:0001937</t>
  </si>
  <si>
    <t>Para cresols</t>
  </si>
  <si>
    <t>CHEMONTID:0001275</t>
  </si>
  <si>
    <t>M-phthalic acid and derivatives</t>
  </si>
  <si>
    <t>CHEMONTID:0001106</t>
  </si>
  <si>
    <t>Coumarinolignans</t>
  </si>
  <si>
    <t>CHEMONTID:0002545</t>
  </si>
  <si>
    <t>Benzoisochromanequinones</t>
  </si>
  <si>
    <t>CHEMONTID:0002355</t>
  </si>
  <si>
    <t>Isochromanequinones</t>
  </si>
  <si>
    <t>CHEMONTID:0001649</t>
  </si>
  <si>
    <t>Acyl bromides</t>
  </si>
  <si>
    <t>CHEMONTID:0001017</t>
  </si>
  <si>
    <t>Lysergic acids</t>
  </si>
  <si>
    <t>CHEMONTID:0002745</t>
  </si>
  <si>
    <t>2'-prenylated flavans</t>
  </si>
  <si>
    <t>CHEMONTID:0003645</t>
  </si>
  <si>
    <t>Metalloid bromides</t>
  </si>
  <si>
    <t>CHEMONTID:0000582</t>
  </si>
  <si>
    <t>Tanshinones, isotanshinones, and derivatives</t>
  </si>
  <si>
    <t>CHEMONTID:0002548</t>
  </si>
  <si>
    <t>Iodobenzenes</t>
  </si>
  <si>
    <t>CHEMONTID:0001101</t>
  </si>
  <si>
    <t>Cinnamaldehydes</t>
  </si>
  <si>
    <t>CHEMONTID:0000029</t>
  </si>
  <si>
    <t>Phenyl phenylphosphonothioates</t>
  </si>
  <si>
    <t>CHEMONTID:0004767</t>
  </si>
  <si>
    <t>Enol ester epoxides</t>
  </si>
  <si>
    <t>CHEMONTID:0003676</t>
  </si>
  <si>
    <t>Cytochalasins</t>
  </si>
  <si>
    <t>CHEMONTID:0002852</t>
  </si>
  <si>
    <t>Molybdopterins</t>
  </si>
  <si>
    <t>CHEMONTID:0002694</t>
  </si>
  <si>
    <t>Thioesters</t>
  </si>
  <si>
    <t>CHEMONTID:0001200</t>
  </si>
  <si>
    <t>Enynes</t>
  </si>
  <si>
    <t>CHEMONTID:0001566</t>
  </si>
  <si>
    <t>2,5-disubstituted thiazoles</t>
  </si>
  <si>
    <t>CHEMONTID:0002635</t>
  </si>
  <si>
    <t>N-substituted carboxylic acid imides</t>
  </si>
  <si>
    <t>CHEMONTID:0001658</t>
  </si>
  <si>
    <t>Dialkylglycerols</t>
  </si>
  <si>
    <t>CHEMONTID:0003810</t>
  </si>
  <si>
    <t>Pyridoxamine 5'-phosphates</t>
  </si>
  <si>
    <t>CHEMONTID:0004259</t>
  </si>
  <si>
    <t>Pyridinium derivatives</t>
  </si>
  <si>
    <t>CHEMONTID:0001764</t>
  </si>
  <si>
    <t>Glycerophosphoinositols</t>
  </si>
  <si>
    <t>CHEMONTID:0002219</t>
  </si>
  <si>
    <t>N-methylnitrosoureas</t>
  </si>
  <si>
    <t>CHEMONTID:0002444</t>
  </si>
  <si>
    <t>Semicarbazides</t>
  </si>
  <si>
    <t>CHEMONTID:0000114</t>
  </si>
  <si>
    <t>Homoisoflavanones</t>
  </si>
  <si>
    <t>CHEMONTID:0002898</t>
  </si>
  <si>
    <t>Thiobarbituric acid derivatives</t>
  </si>
  <si>
    <t>CHEMONTID:0001122</t>
  </si>
  <si>
    <t>o-Hydroxybenzoic acid esters</t>
  </si>
  <si>
    <t>CHEMONTID:0004700</t>
  </si>
  <si>
    <t>Pyrrolopyrimidines</t>
  </si>
  <si>
    <t>CHEMONTID:0001799</t>
  </si>
  <si>
    <t>Pregnane-type alkaloids</t>
  </si>
  <si>
    <t>CHEMONTID:0002730</t>
  </si>
  <si>
    <t>2,4,5-trisubstituted oxazoles</t>
  </si>
  <si>
    <t>CHEMONTID:0002641</t>
  </si>
  <si>
    <t>Methoxyanilines</t>
  </si>
  <si>
    <t>CHEMONTID:0003999</t>
  </si>
  <si>
    <t>Dipyrrins</t>
  </si>
  <si>
    <t>CHEMONTID:0002028</t>
  </si>
  <si>
    <t>Dithiophosphate O-esters</t>
  </si>
  <si>
    <t>CHEMONTID:0004164</t>
  </si>
  <si>
    <t>Gingerols</t>
  </si>
  <si>
    <t>CHEMONTID:0001705</t>
  </si>
  <si>
    <t>2'-prenylated isoflavanones</t>
  </si>
  <si>
    <t>CHEMONTID:0003579</t>
  </si>
  <si>
    <t>Phosphatidylinositol-3,4,5-trisphosphates</t>
  </si>
  <si>
    <t>CHEMONTID:0004254</t>
  </si>
  <si>
    <t>alpha-Mercaptocarboxylic acids</t>
  </si>
  <si>
    <t>CHEMONTID:0003381</t>
  </si>
  <si>
    <t>Imidazodiazepines</t>
  </si>
  <si>
    <t>CHEMONTID:0001979</t>
  </si>
  <si>
    <t>Catecholamines and derivatives</t>
  </si>
  <si>
    <t>CHEMONTID:0000182</t>
  </si>
  <si>
    <t>Dinitrophenols</t>
  </si>
  <si>
    <t>CHEMONTID:0004505</t>
  </si>
  <si>
    <t>Benzoxazoles</t>
  </si>
  <si>
    <t>CHEMONTID:0000302</t>
  </si>
  <si>
    <t>Pumiliotoxins, homopumiliotoxins, and allopumiliotoxins</t>
  </si>
  <si>
    <t>CHEMONTID:0001567</t>
  </si>
  <si>
    <t>Non-metal phosphates</t>
  </si>
  <si>
    <t>CHEMONTID:0001073</t>
  </si>
  <si>
    <t>Hydantoins</t>
  </si>
  <si>
    <t>CHEMONTID:0002273</t>
  </si>
  <si>
    <t>Monoalkylsilanetriols</t>
  </si>
  <si>
    <t>CHEMONTID:0003270</t>
  </si>
  <si>
    <t>Chlorofluorocarbons</t>
  </si>
  <si>
    <t>CHEMONTID:0004521</t>
  </si>
  <si>
    <t>Imidazolidines</t>
  </si>
  <si>
    <t>CHEMONTID:0000250</t>
  </si>
  <si>
    <t>N-acetoxyarylamines</t>
  </si>
  <si>
    <t>CHEMONTID:0003900</t>
  </si>
  <si>
    <t>Neoflavonoids</t>
  </si>
  <si>
    <t>CHEMONTID:0001614</t>
  </si>
  <si>
    <t>Vinylogous thioesters</t>
  </si>
  <si>
    <t>CHEMONTID:0004020</t>
  </si>
  <si>
    <t>5-unsubstituted pyrrogallols</t>
  </si>
  <si>
    <t>CHEMONTID:0004657</t>
  </si>
  <si>
    <t>Benzoins</t>
  </si>
  <si>
    <t>CHEMONTID:0001331</t>
  </si>
  <si>
    <t>Monothioacetals</t>
  </si>
  <si>
    <t>CHEMONTID:0002131</t>
  </si>
  <si>
    <t>Oligoureas</t>
  </si>
  <si>
    <t>CHEMONTID:0001951</t>
  </si>
  <si>
    <t>Pyrophosphatidic acids</t>
  </si>
  <si>
    <t>CHEMONTID:0001426</t>
  </si>
  <si>
    <t>Dibenzoxazepines</t>
  </si>
  <si>
    <t>CHEMONTID:0000150</t>
  </si>
  <si>
    <t>Salicylic acid and derivatives</t>
  </si>
  <si>
    <t>CHEMONTID:0000487</t>
  </si>
  <si>
    <t>1-alkyl,2-acylglycerophosphates</t>
  </si>
  <si>
    <t>CHEMONTID:0001404</t>
  </si>
  <si>
    <t>3-hydroxy delta-7-steroids</t>
  </si>
  <si>
    <t>CHEMONTID:0002985</t>
  </si>
  <si>
    <t>Alpha carbolines</t>
  </si>
  <si>
    <t>CHEMONTID:0001913</t>
  </si>
  <si>
    <t>Biflorane and serrulatane diterpenoids</t>
  </si>
  <si>
    <t>CHEMONTID:0000351</t>
  </si>
  <si>
    <t>2-naphthalene sulfonic acids and derivatives</t>
  </si>
  <si>
    <t>CHEMONTID:0003599</t>
  </si>
  <si>
    <t>1,4-dioxanes</t>
  </si>
  <si>
    <t>CHEMONTID:0001313</t>
  </si>
  <si>
    <t>Isocoumarans</t>
  </si>
  <si>
    <t>CHEMONTID:0004191</t>
  </si>
  <si>
    <t>Cytochalasans</t>
  </si>
  <si>
    <t>CHEMONTID:0001821</t>
  </si>
  <si>
    <t>Quinoline quinones</t>
  </si>
  <si>
    <t>CHEMONTID:0002570</t>
  </si>
  <si>
    <t>Pyrrolothiazoles</t>
  </si>
  <si>
    <t>CHEMONTID:0001834</t>
  </si>
  <si>
    <t>Chromenopyridines</t>
  </si>
  <si>
    <t>CHEMONTID:0002339</t>
  </si>
  <si>
    <t>Thromboxanes</t>
  </si>
  <si>
    <t>CHEMONTID:0000519</t>
  </si>
  <si>
    <t>Fatty acids and conjugates</t>
  </si>
  <si>
    <t>CHEMONTID:0000262</t>
  </si>
  <si>
    <t>1,4-dihydroxy-2-halobenzenoids</t>
  </si>
  <si>
    <t>CHEMONTID:0004695</t>
  </si>
  <si>
    <t>Methionine and derivatives</t>
  </si>
  <si>
    <t>CHEMONTID:0004143</t>
  </si>
  <si>
    <t>4-benzylpiperidines</t>
  </si>
  <si>
    <t>CHEMONTID:0003090</t>
  </si>
  <si>
    <t>1,2-diacyl-sn-glycerol-3(2'-aminoethyl)phosphonates</t>
  </si>
  <si>
    <t>CHEMONTID:0003614</t>
  </si>
  <si>
    <t>p-Methylbenzenesulfonates</t>
  </si>
  <si>
    <t>CHEMONTID:0003278</t>
  </si>
  <si>
    <t>Pyridoxals and derivatives</t>
  </si>
  <si>
    <t>CHEMONTID:0000028</t>
  </si>
  <si>
    <t>1-alkyl,2-acylglycerophosphoethanolamines</t>
  </si>
  <si>
    <t>CHEMONTID:0003830</t>
  </si>
  <si>
    <t>Dialkylglycerol-3-phosphocholines</t>
  </si>
  <si>
    <t>CHEMONTID:0001289</t>
  </si>
  <si>
    <t>N-acetylarylamines</t>
  </si>
  <si>
    <t>CHEMONTID:0004506</t>
  </si>
  <si>
    <t>Acetals</t>
  </si>
  <si>
    <t>CHEMONTID:0001656</t>
  </si>
  <si>
    <t>P-sulfanylbenzoic acids</t>
  </si>
  <si>
    <t>CHEMONTID:0002789</t>
  </si>
  <si>
    <t>1,4-diazepines</t>
  </si>
  <si>
    <t>CHEMONTID:0001336</t>
  </si>
  <si>
    <t>Bufanolide glycosides and derivatives</t>
  </si>
  <si>
    <t>CHEMONTID:0001558</t>
  </si>
  <si>
    <t>Dibenzothiazepines</t>
  </si>
  <si>
    <t>CHEMONTID:0000055</t>
  </si>
  <si>
    <t>Zearalenones</t>
  </si>
  <si>
    <t>CHEMONTID:0001788</t>
  </si>
  <si>
    <t>Chlorophenoxyacetates</t>
  </si>
  <si>
    <t>CHEMONTID:0004525</t>
  </si>
  <si>
    <t>Stemarane diterpenoids</t>
  </si>
  <si>
    <t>CHEMONTID:0003400</t>
  </si>
  <si>
    <t>Nitroaromatic compounds</t>
  </si>
  <si>
    <t>CHEMONTID:0004612</t>
  </si>
  <si>
    <t>N-acylneuraminic acids and derivatives</t>
  </si>
  <si>
    <t>CHEMONTID:0003049</t>
  </si>
  <si>
    <t>1,3,4-oxadiazoles</t>
  </si>
  <si>
    <t>CHEMONTID:0002925</t>
  </si>
  <si>
    <t>Unsaturated fatty acids</t>
  </si>
  <si>
    <t>CHEMONTID:0000339</t>
  </si>
  <si>
    <t>Valparane and mulinane diterpenoids</t>
  </si>
  <si>
    <t>CHEMONTID:0003548</t>
  </si>
  <si>
    <t>Pyrrole carboxylic acids and derivatives</t>
  </si>
  <si>
    <t>CHEMONTID:0002554</t>
  </si>
  <si>
    <t>Phthalazines</t>
  </si>
  <si>
    <t>CHEMONTID:0000207</t>
  </si>
  <si>
    <t>Lysergamides</t>
  </si>
  <si>
    <t>CHEMONTID:0002746</t>
  </si>
  <si>
    <t>Serine and derivatives</t>
  </si>
  <si>
    <t>CHEMONTID:0004316</t>
  </si>
  <si>
    <t>Pyrazolopyrimidines</t>
  </si>
  <si>
    <t>CHEMONTID:0000305</t>
  </si>
  <si>
    <t>Diacylhydrazines</t>
  </si>
  <si>
    <t>CHEMONTID:0004684</t>
  </si>
  <si>
    <t>Secondary alkylarylamines</t>
  </si>
  <si>
    <t>CHEMONTID:0002458</t>
  </si>
  <si>
    <t>Diphenylpyrroles</t>
  </si>
  <si>
    <t>CHEMONTID:0002695</t>
  </si>
  <si>
    <t>Fusicoccane diterpenoids</t>
  </si>
  <si>
    <t>CHEMONTID:0003547</t>
  </si>
  <si>
    <t>Yuzurimine-type alkaloids</t>
  </si>
  <si>
    <t>CHEMONTID:0004326</t>
  </si>
  <si>
    <t>22,26-epiminocholestanes</t>
  </si>
  <si>
    <t>CHEMONTID:0002732</t>
  </si>
  <si>
    <t>1,4-isoquinolinediones</t>
  </si>
  <si>
    <t>CHEMONTID:0002933</t>
  </si>
  <si>
    <t>2,3,5-trisubstituted thiophenes</t>
  </si>
  <si>
    <t>CHEMONTID:0003482</t>
  </si>
  <si>
    <t>Thiophosphoric acid esters</t>
  </si>
  <si>
    <t>CHEMONTID:0001572</t>
  </si>
  <si>
    <t>Indazoles</t>
  </si>
  <si>
    <t>CHEMONTID:0000080</t>
  </si>
  <si>
    <t>Glycosylglycerols</t>
  </si>
  <si>
    <t>CHEMONTID:0000637</t>
  </si>
  <si>
    <t>Pyrimidinecarboxylic acids</t>
  </si>
  <si>
    <t>CHEMONTID:0002415</t>
  </si>
  <si>
    <t>Hydroperoxyeicosapentaenoic acids</t>
  </si>
  <si>
    <t>CHEMONTID:0001011</t>
  </si>
  <si>
    <t>Oxime ethers</t>
  </si>
  <si>
    <t>CHEMONTID:0001010</t>
  </si>
  <si>
    <t>Thienopyrroles</t>
  </si>
  <si>
    <t>CHEMONTID:0001833</t>
  </si>
  <si>
    <t>Pyridopyrimidines</t>
  </si>
  <si>
    <t>CHEMONTID:0001859</t>
  </si>
  <si>
    <t>N-demethylbenzophenanthridine alkaloids</t>
  </si>
  <si>
    <t>CHEMONTID:0002668</t>
  </si>
  <si>
    <t>Dibenzo-p-dioxins</t>
  </si>
  <si>
    <t>CHEMONTID:0001381</t>
  </si>
  <si>
    <t>2-acylglycerol-3-phosphates</t>
  </si>
  <si>
    <t>CHEMONTID:0001688</t>
  </si>
  <si>
    <t>Allylic hydroperoxides</t>
  </si>
  <si>
    <t>CHEMONTID:0004585</t>
  </si>
  <si>
    <t>3-hydroxy delta-5-steroids</t>
  </si>
  <si>
    <t>CHEMONTID:0002971</t>
  </si>
  <si>
    <t>Isoquinoline quinones</t>
  </si>
  <si>
    <t>CHEMONTID:0002567</t>
  </si>
  <si>
    <t>Pyrrole carboxamides</t>
  </si>
  <si>
    <t>CHEMONTID:0002556</t>
  </si>
  <si>
    <t>Carbonylimidazoles</t>
  </si>
  <si>
    <t>CHEMONTID:0002529</t>
  </si>
  <si>
    <t>Methoxypyrazines</t>
  </si>
  <si>
    <t>CHEMONTID:0002563</t>
  </si>
  <si>
    <t>Gluconolactones</t>
  </si>
  <si>
    <t>CHEMONTID:0002262</t>
  </si>
  <si>
    <t>Isothiocyanates</t>
  </si>
  <si>
    <t>CHEMONTID:0001234</t>
  </si>
  <si>
    <t>1,2-dioxolanes</t>
  </si>
  <si>
    <t>CHEMONTID:0001315</t>
  </si>
  <si>
    <t>Jatropholane and crotopholane diterpenoids</t>
  </si>
  <si>
    <t>CHEMONTID:0003546</t>
  </si>
  <si>
    <t>1-alkyl,2-acylglycerols</t>
  </si>
  <si>
    <t>CHEMONTID:0003813</t>
  </si>
  <si>
    <t>Anatoxins</t>
  </si>
  <si>
    <t>CHEMONTID:0001465</t>
  </si>
  <si>
    <t>3-benzylpiperidines</t>
  </si>
  <si>
    <t>CHEMONTID:0003089</t>
  </si>
  <si>
    <t>Benzothiepins</t>
  </si>
  <si>
    <t>CHEMONTID:0000231</t>
  </si>
  <si>
    <t>1,2,3-triazines</t>
  </si>
  <si>
    <t>CHEMONTID:0004106</t>
  </si>
  <si>
    <t>Phenalenones</t>
  </si>
  <si>
    <t>CHEMONTID:0002654</t>
  </si>
  <si>
    <t>Disaccharide sulfates</t>
  </si>
  <si>
    <t>CHEMONTID:0003307</t>
  </si>
  <si>
    <t>Nicotinic acid nucleotides</t>
  </si>
  <si>
    <t>CHEMONTID:0001300</t>
  </si>
  <si>
    <t>1,3-dioxepanes</t>
  </si>
  <si>
    <t>CHEMONTID:0002945</t>
  </si>
  <si>
    <t>Anthranilamides</t>
  </si>
  <si>
    <t>CHEMONTID:0004413</t>
  </si>
  <si>
    <t>Aristolane sesquiterpenoids</t>
  </si>
  <si>
    <t>CHEMONTID:0003565</t>
  </si>
  <si>
    <t>Phenylimidazolidines</t>
  </si>
  <si>
    <t>CHEMONTID:0002547</t>
  </si>
  <si>
    <t>Naphthoylindoles</t>
  </si>
  <si>
    <t>CHEMONTID:0002247</t>
  </si>
  <si>
    <t>Meta,para-diphenylether diarylheptanoids</t>
  </si>
  <si>
    <t>CHEMONTID:0003523</t>
  </si>
  <si>
    <t>1,4-diazepanes</t>
  </si>
  <si>
    <t>CHEMONTID:0002923</t>
  </si>
  <si>
    <t>Thiamines</t>
  </si>
  <si>
    <t>CHEMONTID:0001285</t>
  </si>
  <si>
    <t>8-hydroxypsoralens</t>
  </si>
  <si>
    <t>CHEMONTID:0002831</t>
  </si>
  <si>
    <t>Naphthothiophenes</t>
  </si>
  <si>
    <t>CHEMONTID:0002572</t>
  </si>
  <si>
    <t>Pyrrolopyrazoles</t>
  </si>
  <si>
    <t>CHEMONTID:0002128</t>
  </si>
  <si>
    <t>Dialkyldisulfides</t>
  </si>
  <si>
    <t>CHEMONTID:0004089</t>
  </si>
  <si>
    <t>2-arylethylamines</t>
  </si>
  <si>
    <t>CHEMONTID:0004253</t>
  </si>
  <si>
    <t>Tosyl compounds</t>
  </si>
  <si>
    <t>CHEMONTID:0003276</t>
  </si>
  <si>
    <t>3'-prenylated flavones</t>
  </si>
  <si>
    <t>CHEMONTID:0003502</t>
  </si>
  <si>
    <t>Benzylamines</t>
  </si>
  <si>
    <t>CHEMONTID:0002673</t>
  </si>
  <si>
    <t>Thioenol ethers</t>
  </si>
  <si>
    <t>CHEMONTID:0002352</t>
  </si>
  <si>
    <t>Chloronaphthalenes</t>
  </si>
  <si>
    <t>CHEMONTID:0004794</t>
  </si>
  <si>
    <t>Molybdopterin dinucleotides</t>
  </si>
  <si>
    <t>CHEMONTID:0003654</t>
  </si>
  <si>
    <t>Pyrrolidinecarboxamides</t>
  </si>
  <si>
    <t>CHEMONTID:0002256</t>
  </si>
  <si>
    <t>Physalins and derivatives</t>
  </si>
  <si>
    <t>CHEMONTID:0001671</t>
  </si>
  <si>
    <t>Tazettine-type amaryllidaceae alkaloids</t>
  </si>
  <si>
    <t>CHEMONTID:0004124</t>
  </si>
  <si>
    <t>Cephamycins</t>
  </si>
  <si>
    <t>CHEMONTID:0001458</t>
  </si>
  <si>
    <t>Short-chain aldehydes</t>
  </si>
  <si>
    <t>CHEMONTID:0002230</t>
  </si>
  <si>
    <t>Benzotriazine organothiophosphates</t>
  </si>
  <si>
    <t>CHEMONTID:0004660</t>
  </si>
  <si>
    <t>Alkanolamines</t>
  </si>
  <si>
    <t>CHEMONTID:0002460</t>
  </si>
  <si>
    <t>Purinethiones</t>
  </si>
  <si>
    <t>CHEMONTID:0001998</t>
  </si>
  <si>
    <t>4-hydroxyflavonoids</t>
  </si>
  <si>
    <t>CHEMONTID:0002988</t>
  </si>
  <si>
    <t>Pyrogallols and derivatives</t>
  </si>
  <si>
    <t>CHEMONTID:0000397</t>
  </si>
  <si>
    <t>Pyrrolidine carboxylic acids</t>
  </si>
  <si>
    <t>CHEMONTID:0002416</t>
  </si>
  <si>
    <t>Monoalkylglycerophosphocholines</t>
  </si>
  <si>
    <t>CHEMONTID:0001414</t>
  </si>
  <si>
    <t>Cinnolines</t>
  </si>
  <si>
    <t>CHEMONTID:0000206</t>
  </si>
  <si>
    <t>Pyrimidine ribonucleoside polyphosphates</t>
  </si>
  <si>
    <t>CHEMONTID:0001628</t>
  </si>
  <si>
    <t>Aristolochic acids and derivatives</t>
  </si>
  <si>
    <t>CHEMONTID:0002664</t>
  </si>
  <si>
    <t>Precocenes</t>
  </si>
  <si>
    <t>CHEMONTID:0004763</t>
  </si>
  <si>
    <t>Terminal alkynes</t>
  </si>
  <si>
    <t>CHEMONTID:0002438</t>
  </si>
  <si>
    <t>Dibenzylbutanediol lignans</t>
  </si>
  <si>
    <t>CHEMONTID:0001624</t>
  </si>
  <si>
    <t>Ketoximes</t>
  </si>
  <si>
    <t>CHEMONTID:0003079</t>
  </si>
  <si>
    <t>1,2-epoxy-3-oxosteroids</t>
  </si>
  <si>
    <t>CHEMONTID:0003247</t>
  </si>
  <si>
    <t>Dicarboximides</t>
  </si>
  <si>
    <t>CHEMONTID:0003033</t>
  </si>
  <si>
    <t>Pyrethrins</t>
  </si>
  <si>
    <t>CHEMONTID:0001724</t>
  </si>
  <si>
    <t>Pyrimidines and pyrimidine derivatives</t>
  </si>
  <si>
    <t>CHEMONTID:0000075</t>
  </si>
  <si>
    <t>Benzisoxazoles</t>
  </si>
  <si>
    <t>CHEMONTID:0002332</t>
  </si>
  <si>
    <t>N-benzoylpiperidines</t>
  </si>
  <si>
    <t>CHEMONTID:0002621</t>
  </si>
  <si>
    <t>Aminosaccharides</t>
  </si>
  <si>
    <t>CHEMONTID:0003305</t>
  </si>
  <si>
    <t>9,9'-epoxylignans</t>
  </si>
  <si>
    <t>CHEMONTID:0003424</t>
  </si>
  <si>
    <t>1-benzylquinolines</t>
  </si>
  <si>
    <t>CHEMONTID:0004083</t>
  </si>
  <si>
    <t>7,8-dihydroxycoumarins</t>
  </si>
  <si>
    <t>CHEMONTID:0002644</t>
  </si>
  <si>
    <t>1-phosphatidyl-1D-myo-inositol-3,4,5-trisphosphates</t>
  </si>
  <si>
    <t>CHEMONTID:0004264</t>
  </si>
  <si>
    <t>Monoacylglycerols</t>
  </si>
  <si>
    <t>CHEMONTID:0001133</t>
  </si>
  <si>
    <t>Isocyanates</t>
  </si>
  <si>
    <t>CHEMONTID:0000501</t>
  </si>
  <si>
    <t>Pyrido[2,3,4-kl]acridones</t>
  </si>
  <si>
    <t>CHEMONTID:0002826</t>
  </si>
  <si>
    <t>Long-chain 3-enoyl CoAs</t>
  </si>
  <si>
    <t>CHEMONTID:0003185</t>
  </si>
  <si>
    <t>CDP-ethanolamines</t>
  </si>
  <si>
    <t>CHEMONTID:0004795</t>
  </si>
  <si>
    <t>Carboxylic acids and derivatives</t>
  </si>
  <si>
    <t>CHEMONTID:0000265</t>
  </si>
  <si>
    <t>p-Dioxolo[2,3-g]coumarins</t>
  </si>
  <si>
    <t>CHEMONTID:0003465</t>
  </si>
  <si>
    <t>1,3-oxazolobenzo-1,4-diazepines</t>
  </si>
  <si>
    <t>CHEMONTID:0004798</t>
  </si>
  <si>
    <t>Chlorinated dibenzofurans</t>
  </si>
  <si>
    <t>CHEMONTID:0001378</t>
  </si>
  <si>
    <t>Diarylthioethers</t>
  </si>
  <si>
    <t>CHEMONTID:0003864</t>
  </si>
  <si>
    <t>Enediols</t>
  </si>
  <si>
    <t>CHEMONTID:0000131</t>
  </si>
  <si>
    <t>Purine deoxyribonucleoside 3',5'-bisphosphates</t>
  </si>
  <si>
    <t>CHEMONTID:0002175</t>
  </si>
  <si>
    <t>Lysophosphatidylglycerophosphates</t>
  </si>
  <si>
    <t>CHEMONTID:0001720</t>
  </si>
  <si>
    <t>Acutumine and related alkaloids</t>
  </si>
  <si>
    <t>CHEMONTID:0002791</t>
  </si>
  <si>
    <t>Thiazolidinethiones</t>
  </si>
  <si>
    <t>CHEMONTID:0001923</t>
  </si>
  <si>
    <t>Clavulones and derivatives</t>
  </si>
  <si>
    <t>CHEMONTID:0001021</t>
  </si>
  <si>
    <t>1-benzothiophenes</t>
  </si>
  <si>
    <t>CHEMONTID:0004293</t>
  </si>
  <si>
    <t>Clavams</t>
  </si>
  <si>
    <t>CHEMONTID:0000169</t>
  </si>
  <si>
    <t>Pyranopyrimidines</t>
  </si>
  <si>
    <t>CHEMONTID:0002129</t>
  </si>
  <si>
    <t>Histrionicotoxins</t>
  </si>
  <si>
    <t>CHEMONTID:0002064</t>
  </si>
  <si>
    <t>Oxirenes</t>
  </si>
  <si>
    <t>CHEMONTID:0004170</t>
  </si>
  <si>
    <t>Organic sulfate salts</t>
  </si>
  <si>
    <t>CHEMONTID:0003929</t>
  </si>
  <si>
    <t>Thiophene carboxamides</t>
  </si>
  <si>
    <t>CHEMONTID:0002018</t>
  </si>
  <si>
    <t>Phosphatidylinositol dimannosides</t>
  </si>
  <si>
    <t>CHEMONTID:0003346</t>
  </si>
  <si>
    <t>6-prenylated flavans</t>
  </si>
  <si>
    <t>CHEMONTID:0003646</t>
  </si>
  <si>
    <t>Grayanoids</t>
  </si>
  <si>
    <t>CHEMONTID:0002871</t>
  </si>
  <si>
    <t>Thienoquinolines</t>
  </si>
  <si>
    <t>CHEMONTID:0001896</t>
  </si>
  <si>
    <t>Pyridopyrazines</t>
  </si>
  <si>
    <t>CHEMONTID:0004405</t>
  </si>
  <si>
    <t>Ochratoxins and related substances</t>
  </si>
  <si>
    <t>CHEMONTID:0001787</t>
  </si>
  <si>
    <t>Anagyrine-type alkaloids</t>
  </si>
  <si>
    <t>CHEMONTID:0002723</t>
  </si>
  <si>
    <t>Pyrazolopyridines</t>
  </si>
  <si>
    <t>CHEMONTID:0000304</t>
  </si>
  <si>
    <t>Flavaglines</t>
  </si>
  <si>
    <t>CHEMONTID:0003109</t>
  </si>
  <si>
    <t>Pyrido[2,3-d]pyrimidines</t>
  </si>
  <si>
    <t>CHEMONTID:0004417</t>
  </si>
  <si>
    <t>Pyranopterins and derivatives</t>
  </si>
  <si>
    <t>CHEMONTID:0002263</t>
  </si>
  <si>
    <t>N-acyl-phenylthioureas</t>
  </si>
  <si>
    <t>CHEMONTID:0002981</t>
  </si>
  <si>
    <t>Sulfenyl compounds</t>
  </si>
  <si>
    <t>CHEMONTID:0003260</t>
  </si>
  <si>
    <t>Aphidicolane and stemodane diterpenoids</t>
  </si>
  <si>
    <t>CHEMONTID:0002931</t>
  </si>
  <si>
    <t>Purine deoxyribonucleoside 2',5'-bisphosphates</t>
  </si>
  <si>
    <t>CHEMONTID:0002176</t>
  </si>
  <si>
    <t>Pachydictyane and cneorubin diterpenoids</t>
  </si>
  <si>
    <t>CHEMONTID:0003550</t>
  </si>
  <si>
    <t>N-carbamoyl-alpha amino acids</t>
  </si>
  <si>
    <t>CHEMONTID:0002403</t>
  </si>
  <si>
    <t>6-hydroxysteroids</t>
  </si>
  <si>
    <t>CHEMONTID:0003578</t>
  </si>
  <si>
    <t>N-methylpiperazines</t>
  </si>
  <si>
    <t>CHEMONTID:0003358</t>
  </si>
  <si>
    <t>Paradols</t>
  </si>
  <si>
    <t>CHEMONTID:0001709</t>
  </si>
  <si>
    <t>Monohydroxyflavonoids</t>
  </si>
  <si>
    <t>CHEMONTID:0003006</t>
  </si>
  <si>
    <t>Pectenotoxins and derivatives</t>
  </si>
  <si>
    <t>CHEMONTID:0001803</t>
  </si>
  <si>
    <t>Retinoid esters</t>
  </si>
  <si>
    <t>CHEMONTID:0001575</t>
  </si>
  <si>
    <t>Morpholine carboxylic acids and derivatives</t>
  </si>
  <si>
    <t>CHEMONTID:0002307</t>
  </si>
  <si>
    <t>Pyrimidinecarboxamides</t>
  </si>
  <si>
    <t>CHEMONTID:0001321</t>
  </si>
  <si>
    <t>Organobromides</t>
  </si>
  <si>
    <t>CHEMONTID:0001515</t>
  </si>
  <si>
    <t>1-phenylcoumarans</t>
  </si>
  <si>
    <t>CHEMONTID:0004190</t>
  </si>
  <si>
    <t>Benzo-p-dioxins</t>
  </si>
  <si>
    <t>CHEMONTID:0001379</t>
  </si>
  <si>
    <t>Alkylarylsilanes</t>
  </si>
  <si>
    <t>CHEMONTID:0003196</t>
  </si>
  <si>
    <t>Cyclic glycodepsipeptides</t>
  </si>
  <si>
    <t>CHEMONTID:0002250</t>
  </si>
  <si>
    <t>Biphenylcarbonitriles</t>
  </si>
  <si>
    <t>CHEMONTID:0001892</t>
  </si>
  <si>
    <t>Vinyl bromides</t>
  </si>
  <si>
    <t>CHEMONTID:0002864</t>
  </si>
  <si>
    <t>N-aliphatic s-triazines</t>
  </si>
  <si>
    <t>CHEMONTID:0003080</t>
  </si>
  <si>
    <t>Pyrrolizidinones</t>
  </si>
  <si>
    <t>CHEMONTID:0001323</t>
  </si>
  <si>
    <t>Aspochalasins</t>
  </si>
  <si>
    <t>CHEMONTID:0003768</t>
  </si>
  <si>
    <t>Alkatriynes</t>
  </si>
  <si>
    <t>CHEMONTID:0002845</t>
  </si>
  <si>
    <t>Monoacylglycerophosphomonoradylglycerols</t>
  </si>
  <si>
    <t>CHEMONTID:0003844</t>
  </si>
  <si>
    <t>1-(1Z-alkenyl),2-acylglycerophosphoinositols</t>
  </si>
  <si>
    <t>CHEMONTID:0003849</t>
  </si>
  <si>
    <t>o-Xylenes</t>
  </si>
  <si>
    <t>CHEMONTID:0004210</t>
  </si>
  <si>
    <t>2-phenoxypropionic acids</t>
  </si>
  <si>
    <t>CHEMONTID:0004676</t>
  </si>
  <si>
    <t>7,8'-epoxylignans</t>
  </si>
  <si>
    <t>CHEMONTID:0003421</t>
  </si>
  <si>
    <t>Pyrimidinecarboxylic acids and derivatives</t>
  </si>
  <si>
    <t>CHEMONTID:0001319</t>
  </si>
  <si>
    <t>Anthocyanidins</t>
  </si>
  <si>
    <t>CHEMONTID:0000336</t>
  </si>
  <si>
    <t>18-hydroxysteroids</t>
  </si>
  <si>
    <t>CHEMONTID:0004159</t>
  </si>
  <si>
    <t>Isoindolines</t>
  </si>
  <si>
    <t>CHEMONTID:0002496</t>
  </si>
  <si>
    <t>Polybrominated biphenyls</t>
  </si>
  <si>
    <t>CHEMONTID:0003954</t>
  </si>
  <si>
    <t>Non-metal phosphites</t>
  </si>
  <si>
    <t>CHEMONTID:0001072</t>
  </si>
  <si>
    <t>Thienothiazines</t>
  </si>
  <si>
    <t>CHEMONTID:0001928</t>
  </si>
  <si>
    <t>Other non-metal halides</t>
  </si>
  <si>
    <t>CHEMONTID:0000437</t>
  </si>
  <si>
    <t>1-alkyl,3-acylglycerols</t>
  </si>
  <si>
    <t>CHEMONTID:0003811</t>
  </si>
  <si>
    <t>Phenylhydantoins</t>
  </si>
  <si>
    <t>CHEMONTID:0002282</t>
  </si>
  <si>
    <t>3'-O-methylated isoflavonoids</t>
  </si>
  <si>
    <t>CHEMONTID:0002605</t>
  </si>
  <si>
    <t>Acyl chlorides</t>
  </si>
  <si>
    <t>CHEMONTID:0001022</t>
  </si>
  <si>
    <t>2,3-diphenylfurans</t>
  </si>
  <si>
    <t>CHEMONTID:0001126</t>
  </si>
  <si>
    <t>1-(1Z-alkenyl),2-acyl-glycerols</t>
  </si>
  <si>
    <t>CHEMONTID:0003825</t>
  </si>
  <si>
    <t>Homoisoflavans</t>
  </si>
  <si>
    <t>CHEMONTID:0002508</t>
  </si>
  <si>
    <t>Nitrofurans</t>
  </si>
  <si>
    <t>CHEMONTID:0000194</t>
  </si>
  <si>
    <t>1,2,4-triazolopyrimidine-2-sulfonamides</t>
  </si>
  <si>
    <t>CHEMONTID:0004681</t>
  </si>
  <si>
    <t>Organic sulfuric acids and derivatives</t>
  </si>
  <si>
    <t>CHEMONTID:0000403</t>
  </si>
  <si>
    <t>Acenaphthylenes</t>
  </si>
  <si>
    <t>CHEMONTID:0004812</t>
  </si>
  <si>
    <t>Himachalane and lippifoliane sesquiterpenoids</t>
  </si>
  <si>
    <t>CHEMONTID:0003545</t>
  </si>
  <si>
    <t>Pyranopyridines</t>
  </si>
  <si>
    <t>CHEMONTID:0002111</t>
  </si>
  <si>
    <t>3-sulfobenzoic acids</t>
  </si>
  <si>
    <t>CHEMONTID:0002761</t>
  </si>
  <si>
    <t>Ergoline and derivatives</t>
  </si>
  <si>
    <t>CHEMONTID:0002679</t>
  </si>
  <si>
    <t>6-hydroxyflavonoids</t>
  </si>
  <si>
    <t>CHEMONTID:0002990</t>
  </si>
  <si>
    <t>Epothilones and analogues</t>
  </si>
  <si>
    <t>CHEMONTID:0000161</t>
  </si>
  <si>
    <t>Phosphoglycosphingolipids</t>
  </si>
  <si>
    <t>CHEMONTID:0001721</t>
  </si>
  <si>
    <t>Pyrimidine 2',3'-dideoxyribonucleoside triphosphates</t>
  </si>
  <si>
    <t>CHEMONTID:0002168</t>
  </si>
  <si>
    <t>Anthracenecarboxylic acids and derivatives</t>
  </si>
  <si>
    <t>CHEMONTID:0001911</t>
  </si>
  <si>
    <t>Amaryllidaceae alkaloids</t>
  </si>
  <si>
    <t>CHEMONTID:0001775</t>
  </si>
  <si>
    <t>Alpha-diketones</t>
  </si>
  <si>
    <t>CHEMONTID:0001223</t>
  </si>
  <si>
    <t>Other non-metal sulfides</t>
  </si>
  <si>
    <t>CHEMONTID:0000555</t>
  </si>
  <si>
    <t>p-Phthalate esters</t>
  </si>
  <si>
    <t>CHEMONTID:0004012</t>
  </si>
  <si>
    <t>Ubiquinols</t>
  </si>
  <si>
    <t>CHEMONTID:0002231</t>
  </si>
  <si>
    <t>Dithiins</t>
  </si>
  <si>
    <t>CHEMONTID:0002055</t>
  </si>
  <si>
    <t>C19-gibberellins</t>
  </si>
  <si>
    <t>CHEMONTID:0002998</t>
  </si>
  <si>
    <t>D-alpha-amino acids</t>
  </si>
  <si>
    <t>CHEMONTID:0004145</t>
  </si>
  <si>
    <t>Triazolothiazoles</t>
  </si>
  <si>
    <t>CHEMONTID:0002124</t>
  </si>
  <si>
    <t>Sulfated fatty acids</t>
  </si>
  <si>
    <t>CHEMONTID:0001425</t>
  </si>
  <si>
    <t>3-pyridinecarbonitriles</t>
  </si>
  <si>
    <t>CHEMONTID:0003972</t>
  </si>
  <si>
    <t>5-alkyl-2-carboxypyrimidines</t>
  </si>
  <si>
    <t>CHEMONTID:0004627</t>
  </si>
  <si>
    <t>Dibenzazecins</t>
  </si>
  <si>
    <t>CHEMONTID:0001008</t>
  </si>
  <si>
    <t>Hexahydrobenzophenanthridine alkaloids</t>
  </si>
  <si>
    <t>CHEMONTID:0002666</t>
  </si>
  <si>
    <t>Non-metal hypochlorites</t>
  </si>
  <si>
    <t>CHEMONTID:0001057</t>
  </si>
  <si>
    <t>Carbonyl hydrates</t>
  </si>
  <si>
    <t>CHEMONTID:0001605</t>
  </si>
  <si>
    <t>Alkyl nitrates</t>
  </si>
  <si>
    <t>CHEMONTID:0004091</t>
  </si>
  <si>
    <t>Aryl phosphodiesters</t>
  </si>
  <si>
    <t>CHEMONTID:0004618</t>
  </si>
  <si>
    <t>Acetohydroxamic acids</t>
  </si>
  <si>
    <t>CHEMONTID:0003223</t>
  </si>
  <si>
    <t>Sphenolobane diterpenoids</t>
  </si>
  <si>
    <t>CHEMONTID:0003397</t>
  </si>
  <si>
    <t>Pyrimidine 2'-deoxyribonucleoside monophosphates</t>
  </si>
  <si>
    <t>CHEMONTID:0002158</t>
  </si>
  <si>
    <t>Phenylphosphines and derivatives</t>
  </si>
  <si>
    <t>CHEMONTID:0001814</t>
  </si>
  <si>
    <t>Alloxazines and isoalloxazines</t>
  </si>
  <si>
    <t>CHEMONTID:0000384</t>
  </si>
  <si>
    <t>Naphthylquinolines</t>
  </si>
  <si>
    <t>CHEMONTID:0002196</t>
  </si>
  <si>
    <t>Carbamic acids</t>
  </si>
  <si>
    <t>CHEMONTID:0000271</t>
  </si>
  <si>
    <t>Trimethylsilyl esters</t>
  </si>
  <si>
    <t>CHEMONTID:0004481</t>
  </si>
  <si>
    <t>Benzochromones</t>
  </si>
  <si>
    <t>CHEMONTID:0001736</t>
  </si>
  <si>
    <t>Furo[2,3-c]pyridines</t>
  </si>
  <si>
    <t>CHEMONTID:0004408</t>
  </si>
  <si>
    <t>Dichlorobenzoic acids</t>
  </si>
  <si>
    <t>CHEMONTID:0002611</t>
  </si>
  <si>
    <t>Cyanogens</t>
  </si>
  <si>
    <t>CHEMONTID:0004084</t>
  </si>
  <si>
    <t>Organofluorides</t>
  </si>
  <si>
    <t>CHEMONTID:0001517</t>
  </si>
  <si>
    <t>M-terphenyls</t>
  </si>
  <si>
    <t>CHEMONTID:0001829</t>
  </si>
  <si>
    <t>Sulfonyl fluorides</t>
  </si>
  <si>
    <t>CHEMONTID:0001043</t>
  </si>
  <si>
    <t>Alkoxy-S-triazines</t>
  </si>
  <si>
    <t>CHEMONTID:0004638</t>
  </si>
  <si>
    <t>5-hydroxypsoralens</t>
  </si>
  <si>
    <t>CHEMONTID:0002830</t>
  </si>
  <si>
    <t>Carboximidic acids and derivatives</t>
  </si>
  <si>
    <t>CHEMONTID:0002285</t>
  </si>
  <si>
    <t>Trialkyl amine oxides</t>
  </si>
  <si>
    <t>CHEMONTID:0004184</t>
  </si>
  <si>
    <t>Lysergic acids and derivatives</t>
  </si>
  <si>
    <t>CHEMONTID:0002680</t>
  </si>
  <si>
    <t>Thiomorpholine carboxylic acids and derivatives</t>
  </si>
  <si>
    <t>CHEMONTID:0002289</t>
  </si>
  <si>
    <t>Organic carbonic acids</t>
  </si>
  <si>
    <t>CHEMONTID:0001521</t>
  </si>
  <si>
    <t>Ynamines</t>
  </si>
  <si>
    <t>CHEMONTID:0001210</t>
  </si>
  <si>
    <t>Thienopyrans</t>
  </si>
  <si>
    <t>CHEMONTID:0001965</t>
  </si>
  <si>
    <t>Tetrahydrofolic acids</t>
  </si>
  <si>
    <t>CHEMONTID:0002954</t>
  </si>
  <si>
    <t>Alkanes</t>
  </si>
  <si>
    <t>CHEMONTID:0002500</t>
  </si>
  <si>
    <t>Pterin carboxylates</t>
  </si>
  <si>
    <t>CHEMONTID:0002283</t>
  </si>
  <si>
    <t>Thiadiazoles</t>
  </si>
  <si>
    <t>CHEMONTID:0000093</t>
  </si>
  <si>
    <t>P-quinomethanes</t>
  </si>
  <si>
    <t>CHEMONTID:0002123</t>
  </si>
  <si>
    <t>Melodinus alkaloids</t>
  </si>
  <si>
    <t>CHEMONTID:0003761</t>
  </si>
  <si>
    <t>8-methoxypsoralens</t>
  </si>
  <si>
    <t>CHEMONTID:0002833</t>
  </si>
  <si>
    <t>Pyrrole 2-carboxylic acids</t>
  </si>
  <si>
    <t>CHEMONTID:0002557</t>
  </si>
  <si>
    <t>Benzyl chlorides</t>
  </si>
  <si>
    <t>CHEMONTID:0003980</t>
  </si>
  <si>
    <t>Trialkoxysilanes</t>
  </si>
  <si>
    <t>CHEMONTID:0003140</t>
  </si>
  <si>
    <t>Phthalic anhydrides</t>
  </si>
  <si>
    <t>CHEMONTID:0001109</t>
  </si>
  <si>
    <t>Samandarines</t>
  </si>
  <si>
    <t>CHEMONTID:0002734</t>
  </si>
  <si>
    <t>O-quinodimethanes</t>
  </si>
  <si>
    <t>CHEMONTID:0001778</t>
  </si>
  <si>
    <t>Thiodiacetic acid derivatives</t>
  </si>
  <si>
    <t>CHEMONTID:0001271</t>
  </si>
  <si>
    <t>C20-gibberellin 20-carboxylic acids</t>
  </si>
  <si>
    <t>CHEMONTID:0004015</t>
  </si>
  <si>
    <t>6,7-dihydroxycoumarins</t>
  </si>
  <si>
    <t>CHEMONTID:0002643</t>
  </si>
  <si>
    <t>Pyrazolo[3,4-d]pyrimidines</t>
  </si>
  <si>
    <t>CHEMONTID:0004387</t>
  </si>
  <si>
    <t>Cyanohydrins</t>
  </si>
  <si>
    <t>CHEMONTID:0001375</t>
  </si>
  <si>
    <t>2'-prenylated flavanones</t>
  </si>
  <si>
    <t>CHEMONTID:0003588</t>
  </si>
  <si>
    <t>CDP-monoacylglycerols</t>
  </si>
  <si>
    <t>CHEMONTID:0001264</t>
  </si>
  <si>
    <t>Sulfatides</t>
  </si>
  <si>
    <t>CHEMONTID:0001440</t>
  </si>
  <si>
    <t>Imidazolidinones</t>
  </si>
  <si>
    <t>CHEMONTID:0001149</t>
  </si>
  <si>
    <t>Oxazolidinediones</t>
  </si>
  <si>
    <t>CHEMONTID:0000197</t>
  </si>
  <si>
    <t>Isoureas</t>
  </si>
  <si>
    <t>CHEMONTID:0001231</t>
  </si>
  <si>
    <t>Thiuram disulfides</t>
  </si>
  <si>
    <t>CHEMONTID:0004791</t>
  </si>
  <si>
    <t>Dialkylglycerophosphoethanolamines</t>
  </si>
  <si>
    <t>CHEMONTID:0003831</t>
  </si>
  <si>
    <t>Triazolopyridines</t>
  </si>
  <si>
    <t>CHEMONTID:0000314</t>
  </si>
  <si>
    <t>5-hydroxyflavonoids</t>
  </si>
  <si>
    <t>CHEMONTID:0002992</t>
  </si>
  <si>
    <t>9,9p-dihydroxyaryltetralin lignans</t>
  </si>
  <si>
    <t>CHEMONTID:0003426</t>
  </si>
  <si>
    <t>Pyranoid amino acids and derivatives</t>
  </si>
  <si>
    <t>CHEMONTID:0001697</t>
  </si>
  <si>
    <t>3-phenoxypropionic acids</t>
  </si>
  <si>
    <t>CHEMONTID:0004743</t>
  </si>
  <si>
    <t>Gamma-glutamyl peptides</t>
  </si>
  <si>
    <t>CHEMONTID:0003025</t>
  </si>
  <si>
    <t>Cyclobutane lignans</t>
  </si>
  <si>
    <t>CHEMONTID:0003419</t>
  </si>
  <si>
    <t>Maleimides</t>
  </si>
  <si>
    <t>CHEMONTID:0003203</t>
  </si>
  <si>
    <t>N,N-dialkyl-p-toluamides</t>
  </si>
  <si>
    <t>CHEMONTID:0004224</t>
  </si>
  <si>
    <t>Imidoesters</t>
  </si>
  <si>
    <t>CHEMONTID:0000499</t>
  </si>
  <si>
    <t>N-alkylated hydrazones</t>
  </si>
  <si>
    <t>CHEMONTID:0003295</t>
  </si>
  <si>
    <t>Azo compounds</t>
  </si>
  <si>
    <t>CHEMONTID:0000410</t>
  </si>
  <si>
    <t>Organic phosphoramides</t>
  </si>
  <si>
    <t>CHEMONTID:0001204</t>
  </si>
  <si>
    <t>Homogeneous other non-metal compounds</t>
  </si>
  <si>
    <t>CHEMONTID:0000434</t>
  </si>
  <si>
    <t>Pyridinylpyrimidines</t>
  </si>
  <si>
    <t>CHEMONTID:0000342</t>
  </si>
  <si>
    <t>b'-hydroxy-alpha,beta-unsaturated ketones</t>
  </si>
  <si>
    <t>CHEMONTID:0003673</t>
  </si>
  <si>
    <t>1-phosphoribosyl-imidazolecarboxamides</t>
  </si>
  <si>
    <t>CHEMONTID:0001417</t>
  </si>
  <si>
    <t>Samamine-type alkaloids</t>
  </si>
  <si>
    <t>CHEMONTID:0002727</t>
  </si>
  <si>
    <t>Pyranoneoflavonoids</t>
  </si>
  <si>
    <t>CHEMONTID:0003652</t>
  </si>
  <si>
    <t>Imidazo[1,5-a][1,4]benzodiazepines</t>
  </si>
  <si>
    <t>CHEMONTID:0004098</t>
  </si>
  <si>
    <t>7-alpha-hydroxysteroids</t>
  </si>
  <si>
    <t>CHEMONTID:0003239</t>
  </si>
  <si>
    <t>Nitro fatty acids</t>
  </si>
  <si>
    <t>CHEMONTID:0000471</t>
  </si>
  <si>
    <t>2,5-diphenylfurans</t>
  </si>
  <si>
    <t>CHEMONTID:0003489</t>
  </si>
  <si>
    <t>Oxolanes</t>
  </si>
  <si>
    <t>CHEMONTID:0001967</t>
  </si>
  <si>
    <t>Pyrazoles</t>
  </si>
  <si>
    <t>CHEMONTID:0000087</t>
  </si>
  <si>
    <t>Ormosia-type alkaloids</t>
  </si>
  <si>
    <t>CHEMONTID:0002825</t>
  </si>
  <si>
    <t>Ortho esters</t>
  </si>
  <si>
    <t>CHEMONTID:0002926</t>
  </si>
  <si>
    <t>Ethylene bisdithiocarbamates</t>
  </si>
  <si>
    <t>CHEMONTID:0004177</t>
  </si>
  <si>
    <t>Benzoylindoles</t>
  </si>
  <si>
    <t>CHEMONTID:0001753</t>
  </si>
  <si>
    <t>Amino fatty acids</t>
  </si>
  <si>
    <t>CHEMONTID:0000489</t>
  </si>
  <si>
    <t>p-Xylenes</t>
  </si>
  <si>
    <t>CHEMONTID:0004211</t>
  </si>
  <si>
    <t>Haloquinolines</t>
  </si>
  <si>
    <t>CHEMONTID:0004403</t>
  </si>
  <si>
    <t>Diaminotoluenes</t>
  </si>
  <si>
    <t>CHEMONTID:0003965</t>
  </si>
  <si>
    <t>1,3,4-thiadiazol-2-ylureas</t>
  </si>
  <si>
    <t>CHEMONTID:0004668</t>
  </si>
  <si>
    <t>Carboxamidines</t>
  </si>
  <si>
    <t>CHEMONTID:0001045</t>
  </si>
  <si>
    <t>1-acyl-3-O-beta-D-digalactosyl-sn-glycerols</t>
  </si>
  <si>
    <t>CHEMONTID:0003343</t>
  </si>
  <si>
    <t>Furanoflavonoids and dihydrofuranoflavonoids</t>
  </si>
  <si>
    <t>CHEMONTID:0002614</t>
  </si>
  <si>
    <t>Octoses</t>
  </si>
  <si>
    <t>CHEMONTID:0001500</t>
  </si>
  <si>
    <t>Cephalotaxus alkaloids</t>
  </si>
  <si>
    <t>CHEMONTID:0003778</t>
  </si>
  <si>
    <t>Primary aldimines</t>
  </si>
  <si>
    <t>CHEMONTID:0002395</t>
  </si>
  <si>
    <t>Beta-hydroxy ketones</t>
  </si>
  <si>
    <t>CHEMONTID:0002913</t>
  </si>
  <si>
    <t>Chlorinated biphenyls</t>
  </si>
  <si>
    <t>CHEMONTID:0000500</t>
  </si>
  <si>
    <t>2'-O-methylated flavonoids</t>
  </si>
  <si>
    <t>CHEMONTID:0002594</t>
  </si>
  <si>
    <t>1-acyl-sn-glycerol-2,3-cyclic-phosphates</t>
  </si>
  <si>
    <t>CHEMONTID:0002688</t>
  </si>
  <si>
    <t>Decamethonium compounds</t>
  </si>
  <si>
    <t>CHEMONTID:0001281</t>
  </si>
  <si>
    <t>8-O-methylated isoflavonoids</t>
  </si>
  <si>
    <t>CHEMONTID:0002603</t>
  </si>
  <si>
    <t>Pyrimidine ribonucleoside 2',5'-bisphosphates</t>
  </si>
  <si>
    <t>CHEMONTID:0002248</t>
  </si>
  <si>
    <t>p-Hydroxybenzoic acid esters</t>
  </si>
  <si>
    <t>CHEMONTID:0004701</t>
  </si>
  <si>
    <t>Stichoneurine-type alkaloids</t>
  </si>
  <si>
    <t>CHEMONTID:0003429</t>
  </si>
  <si>
    <t>N-alkylpiperazines</t>
  </si>
  <si>
    <t>CHEMONTID:0003357</t>
  </si>
  <si>
    <t>Phosphatidylinositol-4,5-bisphosphates</t>
  </si>
  <si>
    <t>CHEMONTID:0001676</t>
  </si>
  <si>
    <t>3-oxo delta-1-steroids</t>
  </si>
  <si>
    <t>CHEMONTID:0002972</t>
  </si>
  <si>
    <t>1,2-dithiolane-4-carboxylic acids</t>
  </si>
  <si>
    <t>CHEMONTID:0003375</t>
  </si>
  <si>
    <t>Gamma-glutamyl amino acids</t>
  </si>
  <si>
    <t>CHEMONTID:0003024</t>
  </si>
  <si>
    <t>m-Phthalate esters</t>
  </si>
  <si>
    <t>CHEMONTID:0004010</t>
  </si>
  <si>
    <t>Folic acids</t>
  </si>
  <si>
    <t>CHEMONTID:0003039</t>
  </si>
  <si>
    <t>3-carboxy-20-oxosteroids</t>
  </si>
  <si>
    <t>CHEMONTID:0003367</t>
  </si>
  <si>
    <t>Thiosemicarbazides</t>
  </si>
  <si>
    <t>CHEMONTID:0001207</t>
  </si>
  <si>
    <t>Alachalasins</t>
  </si>
  <si>
    <t>CHEMONTID:0003769</t>
  </si>
  <si>
    <t>Halogenated steroids</t>
  </si>
  <si>
    <t>CHEMONTID:0002645</t>
  </si>
  <si>
    <t>Pyrazolo[1,5-a]pyrimidines</t>
  </si>
  <si>
    <t>CHEMONTID:0004390</t>
  </si>
  <si>
    <t>Napelline-type diterpenoid alkaloids</t>
  </si>
  <si>
    <t>CHEMONTID:0003784</t>
  </si>
  <si>
    <t>1,3-substituted cyclopentyl purine nucleosides</t>
  </si>
  <si>
    <t>CHEMONTID:0003718</t>
  </si>
  <si>
    <t>Cheilanthane sesterterpenoids</t>
  </si>
  <si>
    <t>CHEMONTID:0002881</t>
  </si>
  <si>
    <t>Ynals</t>
  </si>
  <si>
    <t>CHEMONTID:0002437</t>
  </si>
  <si>
    <t>Pyrazole carboxylic acids and derivatives</t>
  </si>
  <si>
    <t>CHEMONTID:0002350</t>
  </si>
  <si>
    <t>Dithianes</t>
  </si>
  <si>
    <t>CHEMONTID:0001863</t>
  </si>
  <si>
    <t>1-sulfo,2-unsubstituted aromatic compounds</t>
  </si>
  <si>
    <t>CHEMONTID:0003075</t>
  </si>
  <si>
    <t>1,3,5-dithiazinanes</t>
  </si>
  <si>
    <t>CHEMONTID:0004199</t>
  </si>
  <si>
    <t>Aryl iodides</t>
  </si>
  <si>
    <t>CHEMONTID:0001032</t>
  </si>
  <si>
    <t>Chloroacetamides</t>
  </si>
  <si>
    <t>CHEMONTID:0004527</t>
  </si>
  <si>
    <t>Pyrimidine ribonucleoside 3',5'-bisphosphates</t>
  </si>
  <si>
    <t>CHEMONTID:0002249</t>
  </si>
  <si>
    <t>Shiff bases</t>
  </si>
  <si>
    <t>CHEMONTID:0002394</t>
  </si>
  <si>
    <t>Isoindoles and derivatives</t>
  </si>
  <si>
    <t>CHEMONTID:0001819</t>
  </si>
  <si>
    <t>Oxathianes</t>
  </si>
  <si>
    <t>CHEMONTID:0001889</t>
  </si>
  <si>
    <t>Pyridinesulfonamides</t>
  </si>
  <si>
    <t>CHEMONTID:0001861</t>
  </si>
  <si>
    <t>Polynucleotides</t>
  </si>
  <si>
    <t>CHEMONTID:0003301</t>
  </si>
  <si>
    <t>Isothiochromanes</t>
  </si>
  <si>
    <t>CHEMONTID:0002835</t>
  </si>
  <si>
    <t>2(hydroxyphenyl)acetic acids</t>
  </si>
  <si>
    <t>CHEMONTID:0004644</t>
  </si>
  <si>
    <t>Triazinones</t>
  </si>
  <si>
    <t>CHEMONTID:0001920</t>
  </si>
  <si>
    <t>Acrylic acid esters</t>
  </si>
  <si>
    <t>CHEMONTID:0004452</t>
  </si>
  <si>
    <t>O-sulfanylbenzoic acids and derivatives</t>
  </si>
  <si>
    <t>CHEMONTID:0003105</t>
  </si>
  <si>
    <t>Glyco-alpha-amino acids</t>
  </si>
  <si>
    <t>CHEMONTID:0003335</t>
  </si>
  <si>
    <t>1,3-thiazines</t>
  </si>
  <si>
    <t>CHEMONTID:0001347</t>
  </si>
  <si>
    <t>Thioaldehyde s-oxides</t>
  </si>
  <si>
    <t>CHEMONTID:0002251</t>
  </si>
  <si>
    <t>Organophosphine oxides</t>
  </si>
  <si>
    <t>CHEMONTID:0001309</t>
  </si>
  <si>
    <t>Schizozygine alkaloids</t>
  </si>
  <si>
    <t>CHEMONTID:0003763</t>
  </si>
  <si>
    <t>Cycloalkenes</t>
  </si>
  <si>
    <t>CHEMONTID:0000017</t>
  </si>
  <si>
    <t>1,3-isoquinolinediones</t>
  </si>
  <si>
    <t>CHEMONTID:0002932</t>
  </si>
  <si>
    <t>Nitrobenzaldehydes</t>
  </si>
  <si>
    <t>CHEMONTID:0004613</t>
  </si>
  <si>
    <t>1,3,5-triazines</t>
  </si>
  <si>
    <t>CHEMONTID:0004105</t>
  </si>
  <si>
    <t>Long-chain ceramides</t>
  </si>
  <si>
    <t>CHEMONTID:0001669</t>
  </si>
  <si>
    <t>3'-thia pyrimidine nucleosides</t>
  </si>
  <si>
    <t>CHEMONTID:0003746</t>
  </si>
  <si>
    <t>Dalbergiones</t>
  </si>
  <si>
    <t>CHEMONTID:0001758</t>
  </si>
  <si>
    <t>Aryl bromides</t>
  </si>
  <si>
    <t>CHEMONTID:0001029</t>
  </si>
  <si>
    <t>Caprolactams</t>
  </si>
  <si>
    <t>CHEMONTID:0000163</t>
  </si>
  <si>
    <t>Flavonoids</t>
  </si>
  <si>
    <t>CHEMONTID:0000334</t>
  </si>
  <si>
    <t>1,2,4,5-tetrasubstituted imidazoles</t>
  </si>
  <si>
    <t>CHEMONTID:0002633</t>
  </si>
  <si>
    <t>Glycerol-3-phosphonocholines</t>
  </si>
  <si>
    <t>CHEMONTID:0003617</t>
  </si>
  <si>
    <t>C-nitroso compounds</t>
  </si>
  <si>
    <t>CHEMONTID:0003034</t>
  </si>
  <si>
    <t>Dithioketals</t>
  </si>
  <si>
    <t>CHEMONTID:0002133</t>
  </si>
  <si>
    <t>Thioureas</t>
  </si>
  <si>
    <t>CHEMONTID:0001209</t>
  </si>
  <si>
    <t>Thiosulfinic acid esters</t>
  </si>
  <si>
    <t>CHEMONTID:0001161</t>
  </si>
  <si>
    <t>Sulfonylureas</t>
  </si>
  <si>
    <t>CHEMONTID:0000490</t>
  </si>
  <si>
    <t>Imidazothiazoles</t>
  </si>
  <si>
    <t>CHEMONTID:0000756</t>
  </si>
  <si>
    <t>Other hydroperoxyeicosapolyenoic acids</t>
  </si>
  <si>
    <t>CHEMONTID:0001525</t>
  </si>
  <si>
    <t>Trialkylchlorosilanes</t>
  </si>
  <si>
    <t>CHEMONTID:0004480</t>
  </si>
  <si>
    <t>O-alkylglycerone phosphates</t>
  </si>
  <si>
    <t>CHEMONTID:0003447</t>
  </si>
  <si>
    <t>Precapnellane sesquiterpenoids</t>
  </si>
  <si>
    <t>CHEMONTID:0003584</t>
  </si>
  <si>
    <t>Aminopiperidines</t>
  </si>
  <si>
    <t>CHEMONTID:0002357</t>
  </si>
  <si>
    <t>Oxathiolanes</t>
  </si>
  <si>
    <t>CHEMONTID:0000106</t>
  </si>
  <si>
    <t>Acyldolichols</t>
  </si>
  <si>
    <t>CHEMONTID:0003857</t>
  </si>
  <si>
    <t>Glycopeptidomimetics</t>
  </si>
  <si>
    <t>CHEMONTID:0001815</t>
  </si>
  <si>
    <t>Acyl fluorides</t>
  </si>
  <si>
    <t>CHEMONTID:0001023</t>
  </si>
  <si>
    <t>Pyrazole-4-carboxamides</t>
  </si>
  <si>
    <t>CHEMONTID:0004206</t>
  </si>
  <si>
    <t>Dinitroanilines</t>
  </si>
  <si>
    <t>CHEMONTID:0003968</t>
  </si>
  <si>
    <t>Azoxy compounds</t>
  </si>
  <si>
    <t>CHEMONTID:0002037</t>
  </si>
  <si>
    <t>Para dioxins</t>
  </si>
  <si>
    <t>CHEMONTID:0001386</t>
  </si>
  <si>
    <t>Isoflavanquinones</t>
  </si>
  <si>
    <t>CHEMONTID:0002523</t>
  </si>
  <si>
    <t>Glycinamide ribonucleotides</t>
  </si>
  <si>
    <t>CHEMONTID:0001014</t>
  </si>
  <si>
    <t>Organoheterosilanes</t>
  </si>
  <si>
    <t>CHEMONTID:0004445</t>
  </si>
  <si>
    <t>1-alkyl,2-acetylglycero-3-phosphocholines</t>
  </si>
  <si>
    <t>CHEMONTID:0004262</t>
  </si>
  <si>
    <t>Vinyl fluorides</t>
  </si>
  <si>
    <t>CHEMONTID:0002861</t>
  </si>
  <si>
    <t>O-haloacetanilides</t>
  </si>
  <si>
    <t>CHEMONTID:0004718</t>
  </si>
  <si>
    <t>Glycero-3-phospho-N-acyl-ethanolamines</t>
  </si>
  <si>
    <t>CHEMONTID:0003187</t>
  </si>
  <si>
    <t>Carbodiimides</t>
  </si>
  <si>
    <t>CHEMONTID:0000157</t>
  </si>
  <si>
    <t>P-chlorophenols</t>
  </si>
  <si>
    <t>CHEMONTID:0002772</t>
  </si>
  <si>
    <t>1,2-diacylglycero-3-phosphosulfocholines</t>
  </si>
  <si>
    <t>CHEMONTID:0003321</t>
  </si>
  <si>
    <t>1-benzoylpiperidines</t>
  </si>
  <si>
    <t>CHEMONTID:0004110</t>
  </si>
  <si>
    <t>Lipoamides</t>
  </si>
  <si>
    <t>CHEMONTID:0001154</t>
  </si>
  <si>
    <t>Allantoins</t>
  </si>
  <si>
    <t>CHEMONTID:0002274</t>
  </si>
  <si>
    <t>1,3,5-triazinanes</t>
  </si>
  <si>
    <t>CHEMONTID:0002798</t>
  </si>
  <si>
    <t>Isoflavonoids</t>
  </si>
  <si>
    <t>CHEMONTID:0002506</t>
  </si>
  <si>
    <t>Trialkylphosphites</t>
  </si>
  <si>
    <t>CHEMONTID:0004484</t>
  </si>
  <si>
    <t>Oxazolopyridines</t>
  </si>
  <si>
    <t>CHEMONTID:0002118</t>
  </si>
  <si>
    <t>2'-Aminoanilides</t>
  </si>
  <si>
    <t>CHEMONTID:0004389</t>
  </si>
  <si>
    <t>Sulfuric acid monoamides</t>
  </si>
  <si>
    <t>CHEMONTID:0001181</t>
  </si>
  <si>
    <t>6,7-benzomorphans</t>
  </si>
  <si>
    <t>CHEMONTID:0004131</t>
  </si>
  <si>
    <t>N-acetyl-2-arylethylamines</t>
  </si>
  <si>
    <t>CHEMONTID:0004252</t>
  </si>
  <si>
    <t>Organic hydroperoxides</t>
  </si>
  <si>
    <t>CHEMONTID:0001308</t>
  </si>
  <si>
    <t>1-arylbiguanides</t>
  </si>
  <si>
    <t>CHEMONTID:0004536</t>
  </si>
  <si>
    <t>Purine 3'-deoxyribonucleoside diphosphates</t>
  </si>
  <si>
    <t>CHEMONTID:0002140</t>
  </si>
  <si>
    <t>3-O-beta-D-digalactosyl-sn-glycerols</t>
  </si>
  <si>
    <t>CHEMONTID:0003344</t>
  </si>
  <si>
    <t>Thiadiazines</t>
  </si>
  <si>
    <t>CHEMONTID:0000224</t>
  </si>
  <si>
    <t>Pyridoacridines</t>
  </si>
  <si>
    <t>CHEMONTID:0001763</t>
  </si>
  <si>
    <t>Quaternary ammonium salts</t>
  </si>
  <si>
    <t>CHEMONTID:0000503</t>
  </si>
  <si>
    <t>Gamma-amino ketones</t>
  </si>
  <si>
    <t>CHEMONTID:0001118</t>
  </si>
  <si>
    <t>Non-metal sulfates</t>
  </si>
  <si>
    <t>CHEMONTID:0001077</t>
  </si>
  <si>
    <t>Cyclopropanecarboxylic acids</t>
  </si>
  <si>
    <t>CHEMONTID:0002525</t>
  </si>
  <si>
    <t>Homogeneous halogens</t>
  </si>
  <si>
    <t>CHEMONTID:0000432</t>
  </si>
  <si>
    <t>N-acylphosphoramidothioic acid and derivatives</t>
  </si>
  <si>
    <t>CHEMONTID:0004666</t>
  </si>
  <si>
    <t>Oxazaphosphinanes</t>
  </si>
  <si>
    <t>CHEMONTID:0002466</t>
  </si>
  <si>
    <t>Organic thiocarbonic acid derivatives</t>
  </si>
  <si>
    <t>CHEMONTID:0001672</t>
  </si>
  <si>
    <t>Allyl sulfur compounds</t>
  </si>
  <si>
    <t>CHEMONTID:0004195</t>
  </si>
  <si>
    <t>Pyrroloquinoline quinones</t>
  </si>
  <si>
    <t>CHEMONTID:0000005</t>
  </si>
  <si>
    <t>Amidoximes</t>
  </si>
  <si>
    <t>CHEMONTID:0002760</t>
  </si>
  <si>
    <t>Quinuclidones</t>
  </si>
  <si>
    <t>CHEMONTID:0001805</t>
  </si>
  <si>
    <t>Cedrane and isocedrane sesquiterpenoids</t>
  </si>
  <si>
    <t>CHEMONTID:0003752</t>
  </si>
  <si>
    <t>Aminohydroquinones</t>
  </si>
  <si>
    <t>CHEMONTID:0002624</t>
  </si>
  <si>
    <t>Organosulfonic acid esters</t>
  </si>
  <si>
    <t>CHEMONTID:0001178</t>
  </si>
  <si>
    <t>Diacylglycerophosphodiradylglycerols</t>
  </si>
  <si>
    <t>CHEMONTID:0001719</t>
  </si>
  <si>
    <t>Alkatetraenes</t>
  </si>
  <si>
    <t>CHEMONTID:0002842</t>
  </si>
  <si>
    <t>Epoxypiperidines</t>
  </si>
  <si>
    <t>CHEMONTID:0002530</t>
  </si>
  <si>
    <t>Acylsalicylic acids</t>
  </si>
  <si>
    <t>CHEMONTID:0004577</t>
  </si>
  <si>
    <t>2-methoxychromones</t>
  </si>
  <si>
    <t>CHEMONTID:0004772</t>
  </si>
  <si>
    <t>Villanovane, atisane, trachylobane or helvifulvane diterpenoids</t>
  </si>
  <si>
    <t>CHEMONTID:0003401</t>
  </si>
  <si>
    <t>2-pyridylmethylamines</t>
  </si>
  <si>
    <t>CHEMONTID:0004708</t>
  </si>
  <si>
    <t>Vinylogous amides</t>
  </si>
  <si>
    <t>CHEMONTID:0003890</t>
  </si>
  <si>
    <t>Perfluoroalkanesulfonyl fluorides</t>
  </si>
  <si>
    <t>CHEMONTID:0004050</t>
  </si>
  <si>
    <t>Thiophene carboxylic acids</t>
  </si>
  <si>
    <t>CHEMONTID:0002419</t>
  </si>
  <si>
    <t>Triterpene glycosides</t>
  </si>
  <si>
    <t>CHEMONTID:0001580</t>
  </si>
  <si>
    <t>Morpholine carboxylic acids</t>
  </si>
  <si>
    <t>CHEMONTID:0002407</t>
  </si>
  <si>
    <t>1,2,4-triazolo[4,3-a][1,4]benzodiazepines</t>
  </si>
  <si>
    <t>CHEMONTID:0004226</t>
  </si>
  <si>
    <t>Conanine-type alkaloids</t>
  </si>
  <si>
    <t>CHEMONTID:0002731</t>
  </si>
  <si>
    <t>Orthocarboxylic acid derivatives</t>
  </si>
  <si>
    <t>CHEMONTID:0001236</t>
  </si>
  <si>
    <t>p-Dioxolo[2,3-h]coumarins</t>
  </si>
  <si>
    <t>CHEMONTID:0003466</t>
  </si>
  <si>
    <t>Cyclic carboximidic acids</t>
  </si>
  <si>
    <t>CHEMONTID:0003881</t>
  </si>
  <si>
    <t>Isosorbides</t>
  </si>
  <si>
    <t>CHEMONTID:0001987</t>
  </si>
  <si>
    <t>1,2-diacyl-3-O-beta-D-galactosyl-sn-glycerols</t>
  </si>
  <si>
    <t>CHEMONTID:0003259</t>
  </si>
  <si>
    <t>Tetrazoles</t>
  </si>
  <si>
    <t>CHEMONTID:0000111</t>
  </si>
  <si>
    <t>Indan-1-spirocyclohexanes</t>
  </si>
  <si>
    <t>CHEMONTID:0003065</t>
  </si>
  <si>
    <t>Thiocyanates</t>
  </si>
  <si>
    <t>CHEMONTID:0001201</t>
  </si>
  <si>
    <t>Disiloxanes</t>
  </si>
  <si>
    <t>CHEMONTID:0003205</t>
  </si>
  <si>
    <t>N-aryl-N-phenylhydroxylamines</t>
  </si>
  <si>
    <t>CHEMONTID:0004653</t>
  </si>
  <si>
    <t>Thiadiazolidines</t>
  </si>
  <si>
    <t>CHEMONTID:0002015</t>
  </si>
  <si>
    <t>Non-metal iodates</t>
  </si>
  <si>
    <t>CHEMONTID:0001060</t>
  </si>
  <si>
    <t>3',5'-cyclic purine nucleoside phosphorothioates</t>
  </si>
  <si>
    <t>CHEMONTID:0004496</t>
  </si>
  <si>
    <t>Artemisinins</t>
  </si>
  <si>
    <t>CHEMONTID:0002440</t>
  </si>
  <si>
    <t>Stemoamide-type alkaloids</t>
  </si>
  <si>
    <t>CHEMONTID:0003914</t>
  </si>
  <si>
    <t>C24-propyl sterols and derivatives</t>
  </si>
  <si>
    <t>CHEMONTID:0003061</t>
  </si>
  <si>
    <t>Anthocyanidin-7-O-Glycosides</t>
  </si>
  <si>
    <t>CHEMONTID:0003555</t>
  </si>
  <si>
    <t>1,1'-azonaphthalenes</t>
  </si>
  <si>
    <t>CHEMONTID:0003653</t>
  </si>
  <si>
    <t>Sphaeroane diterpenoids</t>
  </si>
  <si>
    <t>CHEMONTID:0001147</t>
  </si>
  <si>
    <t>Sphingomyelins</t>
  </si>
  <si>
    <t>CHEMONTID:0001131</t>
  </si>
  <si>
    <t>Eremophilanolides and secoeremophilanolides</t>
  </si>
  <si>
    <t>CHEMONTID:0002047</t>
  </si>
  <si>
    <t>Organic phosphoric acid diamides</t>
  </si>
  <si>
    <t>CHEMONTID:0003662</t>
  </si>
  <si>
    <t>N-substituted nicotinamides</t>
  </si>
  <si>
    <t>CHEMONTID:0002254</t>
  </si>
  <si>
    <t>Thiosemicarbazones</t>
  </si>
  <si>
    <t>CHEMONTID:0001208</t>
  </si>
  <si>
    <t>Pyridoindolones</t>
  </si>
  <si>
    <t>CHEMONTID:0001374</t>
  </si>
  <si>
    <t>Epithionitriles</t>
  </si>
  <si>
    <t>CHEMONTID:0004134</t>
  </si>
  <si>
    <t>Colchicines</t>
  </si>
  <si>
    <t>CHEMONTID:0001390</t>
  </si>
  <si>
    <t>Alkylhydrazines</t>
  </si>
  <si>
    <t>CHEMONTID:0004511</t>
  </si>
  <si>
    <t>Furostanes and derivatives</t>
  </si>
  <si>
    <t>CHEMONTID:0001701</t>
  </si>
  <si>
    <t>P-quinonimines</t>
  </si>
  <si>
    <t>CHEMONTID:0002895</t>
  </si>
  <si>
    <t>Imidazo[1,2-a]pyrimidines</t>
  </si>
  <si>
    <t>CHEMONTID:0004377</t>
  </si>
  <si>
    <t>Tametralines</t>
  </si>
  <si>
    <t>CHEMONTID:0000049</t>
  </si>
  <si>
    <t>Benzoxazolines</t>
  </si>
  <si>
    <t>CHEMONTID:0000006</t>
  </si>
  <si>
    <t>Pyrimidine ribonucleoside triphosphates</t>
  </si>
  <si>
    <t>CHEMONTID:0001622</t>
  </si>
  <si>
    <t>Oxoprolines</t>
  </si>
  <si>
    <t>CHEMONTID:0002089</t>
  </si>
  <si>
    <t>Phosphonic acid diesters</t>
  </si>
  <si>
    <t>CHEMONTID:0003893</t>
  </si>
  <si>
    <t>Miscellaneous mixed metal/non-metals</t>
  </si>
  <si>
    <t>CHEMONTID:0001270</t>
  </si>
  <si>
    <t>Acetylides</t>
  </si>
  <si>
    <t>CHEMONTID:0004478</t>
  </si>
  <si>
    <t>Trihalomethanes</t>
  </si>
  <si>
    <t>CHEMONTID:0004160</t>
  </si>
  <si>
    <t>3,4,5-trisubstituted-2-aminothiophenes</t>
  </si>
  <si>
    <t>CHEMONTID:0004005</t>
  </si>
  <si>
    <t>Dialkylglycerolphosphoglycerols</t>
  </si>
  <si>
    <t>CHEMONTID:0003841</t>
  </si>
  <si>
    <t>Imidazoquinolines</t>
  </si>
  <si>
    <t>CHEMONTID:0004331</t>
  </si>
  <si>
    <t>Indoloquinazolines</t>
  </si>
  <si>
    <t>CHEMONTID:0002087</t>
  </si>
  <si>
    <t>Rhoeadine alkaloids</t>
  </si>
  <si>
    <t>CHEMONTID:0002658</t>
  </si>
  <si>
    <t>Purine 2',3'-dideoxyribonucleoside monophosphates</t>
  </si>
  <si>
    <t>CHEMONTID:0002170</t>
  </si>
  <si>
    <t>Vallesaman alkaloids</t>
  </si>
  <si>
    <t>CHEMONTID:0003431</t>
  </si>
  <si>
    <t>Vallesiachotaman alkaloids</t>
  </si>
  <si>
    <t>CHEMONTID:0002751</t>
  </si>
  <si>
    <t>Oxazolidines</t>
  </si>
  <si>
    <t>CHEMONTID:0000108</t>
  </si>
  <si>
    <t>Delta-7-steroids</t>
  </si>
  <si>
    <t>CHEMONTID:0002984</t>
  </si>
  <si>
    <t>Tuberostemospironine-type alkaloids</t>
  </si>
  <si>
    <t>CHEMONTID:0003916</t>
  </si>
  <si>
    <t>N-vinylaziridines</t>
  </si>
  <si>
    <t>CHEMONTID:0004080</t>
  </si>
  <si>
    <t>Sphingosylphosphorylcholines</t>
  </si>
  <si>
    <t>CHEMONTID:0001972</t>
  </si>
  <si>
    <t>Isoflav-3-enones</t>
  </si>
  <si>
    <t>CHEMONTID:0002820</t>
  </si>
  <si>
    <t>Cycloheptafurans</t>
  </si>
  <si>
    <t>CHEMONTID:0002936</t>
  </si>
  <si>
    <t>Thiohydroximic acids</t>
  </si>
  <si>
    <t>CHEMONTID:0004137</t>
  </si>
  <si>
    <t>Imidazopyridinones</t>
  </si>
  <si>
    <t>CHEMONTID:0000177</t>
  </si>
  <si>
    <t>Amatoxins</t>
  </si>
  <si>
    <t>CHEMONTID:0004045</t>
  </si>
  <si>
    <t>2',3'-dideoxy-3'-thionucleoside monophosphates</t>
  </si>
  <si>
    <t>CHEMONTID:0004501</t>
  </si>
  <si>
    <t>Alkoxysilanes</t>
  </si>
  <si>
    <t>CHEMONTID:0003265</t>
  </si>
  <si>
    <t>Thiadiazole sulfonamides</t>
  </si>
  <si>
    <t>CHEMONTID:0002326</t>
  </si>
  <si>
    <t>Alpha-aminonitriles</t>
  </si>
  <si>
    <t>CHEMONTID:0004453</t>
  </si>
  <si>
    <t>Lysobisphosphatidic acids</t>
  </si>
  <si>
    <t>CHEMONTID:0001749</t>
  </si>
  <si>
    <t>Imidazotetrazines</t>
  </si>
  <si>
    <t>CHEMONTID:0002001</t>
  </si>
  <si>
    <t>Phloroglucinols and derivatives</t>
  </si>
  <si>
    <t>CHEMONTID:0000382</t>
  </si>
  <si>
    <t>Monoalkylglycerophosphoethanolamines</t>
  </si>
  <si>
    <t>CHEMONTID:0003833</t>
  </si>
  <si>
    <t>Hydrazinecarboxylic acid esters</t>
  </si>
  <si>
    <t>CHEMONTID:0004715</t>
  </si>
  <si>
    <t>Acylsalicylic acids and derivatives</t>
  </si>
  <si>
    <t>CHEMONTID:0004576</t>
  </si>
  <si>
    <t>Miscellaneous silicates</t>
  </si>
  <si>
    <t>CHEMONTID:0001482</t>
  </si>
  <si>
    <t>Flavonoid 3p-O-p-coumaroyl glycosides</t>
  </si>
  <si>
    <t>CHEMONTID:0003681</t>
  </si>
  <si>
    <t>2,4-disubstituted oxazoles</t>
  </si>
  <si>
    <t>CHEMONTID:0002638</t>
  </si>
  <si>
    <t>1,1-diols</t>
  </si>
  <si>
    <t>CHEMONTID:0002856</t>
  </si>
  <si>
    <t>9b-azaphenalenes</t>
  </si>
  <si>
    <t>CHEMONTID:0002824</t>
  </si>
  <si>
    <t>Perfluoroalkane sulfonamidoethanols</t>
  </si>
  <si>
    <t>CHEMONTID:0004048</t>
  </si>
  <si>
    <t>Oxirane carboxylic acids and derivatives</t>
  </si>
  <si>
    <t>CHEMONTID:0001864</t>
  </si>
  <si>
    <t>3-furanilides</t>
  </si>
  <si>
    <t>CHEMONTID:0004757</t>
  </si>
  <si>
    <t>Sulfinic acids</t>
  </si>
  <si>
    <t>CHEMONTID:0001269</t>
  </si>
  <si>
    <t>Trioxolanes</t>
  </si>
  <si>
    <t>CHEMONTID:0001854</t>
  </si>
  <si>
    <t>Phospholanes</t>
  </si>
  <si>
    <t>CHEMONTID:0000742</t>
  </si>
  <si>
    <t>Thiomorpholines</t>
  </si>
  <si>
    <t>CHEMONTID:0002288</t>
  </si>
  <si>
    <t>Delta-5-steroids</t>
  </si>
  <si>
    <t>CHEMONTID:0002979</t>
  </si>
  <si>
    <t>Leucothol and grayanotoxane diterpenoids</t>
  </si>
  <si>
    <t>CHEMONTID:0002878</t>
  </si>
  <si>
    <t>Alpha-hydroxyaldehydes</t>
  </si>
  <si>
    <t>CHEMONTID:0003675</t>
  </si>
  <si>
    <t>Epoxide amino acids and derivatives</t>
  </si>
  <si>
    <t>CHEMONTID:0001170</t>
  </si>
  <si>
    <t>Imidazolinones</t>
  </si>
  <si>
    <t>CHEMONTID:0001402</t>
  </si>
  <si>
    <t>P-bromophenols</t>
  </si>
  <si>
    <t>CHEMONTID:0002769</t>
  </si>
  <si>
    <t>1,2,4-triazolo[3,4-a]phthalazines</t>
  </si>
  <si>
    <t>CHEMONTID:0004827</t>
  </si>
  <si>
    <t>Phenyl ethylphosphonothioates</t>
  </si>
  <si>
    <t>CHEMONTID:0004769</t>
  </si>
  <si>
    <t>Thianes</t>
  </si>
  <si>
    <t>CHEMONTID:0001894</t>
  </si>
  <si>
    <t>2',3'-cyclic purine nucleotides</t>
  </si>
  <si>
    <t>CHEMONTID:0001494</t>
  </si>
  <si>
    <t>Glycerophosphonolipids</t>
  </si>
  <si>
    <t>CHEMONTID:0003616</t>
  </si>
  <si>
    <t>1,4-oxazines</t>
  </si>
  <si>
    <t>CHEMONTID:0001342</t>
  </si>
  <si>
    <t>Coumaric acids</t>
  </si>
  <si>
    <t>CHEMONTID:0002505</t>
  </si>
  <si>
    <t>Furan-3-carboxylic acid and derivatives</t>
  </si>
  <si>
    <t>CHEMONTID:0004759</t>
  </si>
  <si>
    <t>1,2,4-trisubstituted imidazoles</t>
  </si>
  <si>
    <t>CHEMONTID:0002629</t>
  </si>
  <si>
    <t>1-phosphoribosyl-imidazoles</t>
  </si>
  <si>
    <t>CHEMONTID:0001412</t>
  </si>
  <si>
    <t>2-pyrimidinylthiobenzoic acids</t>
  </si>
  <si>
    <t>CHEMONTID:0004750</t>
  </si>
  <si>
    <t>5,6-epoxysteroids</t>
  </si>
  <si>
    <t>CHEMONTID:0003250</t>
  </si>
  <si>
    <t>Flavonoid-8-O-glucuronides</t>
  </si>
  <si>
    <t>CHEMONTID:0003541</t>
  </si>
  <si>
    <t>Trithianes</t>
  </si>
  <si>
    <t>CHEMONTID:0001862</t>
  </si>
  <si>
    <t>Thiolactams</t>
  </si>
  <si>
    <t>CHEMONTID:0000166</t>
  </si>
  <si>
    <t>Polybrominated dibenzofurans</t>
  </si>
  <si>
    <t>CHEMONTID:0004519</t>
  </si>
  <si>
    <t>Loline alkaloids and derivatives</t>
  </si>
  <si>
    <t>CHEMONTID:0002656</t>
  </si>
  <si>
    <t>Organic phosphines and derivatives</t>
  </si>
  <si>
    <t>CHEMONTID:0000401</t>
  </si>
  <si>
    <t>Pseudoguaianes</t>
  </si>
  <si>
    <t>CHEMONTID:0002873</t>
  </si>
  <si>
    <t>Phenalanes</t>
  </si>
  <si>
    <t>CHEMONTID:0002655</t>
  </si>
  <si>
    <t>1-azaoxoaporphines</t>
  </si>
  <si>
    <t>CHEMONTID:0003019</t>
  </si>
  <si>
    <t>Glyceraldehyde-3-phosphates</t>
  </si>
  <si>
    <t>CHEMONTID:0002255</t>
  </si>
  <si>
    <t>Piperazinopiperidines</t>
  </si>
  <si>
    <t>CHEMONTID:0002377</t>
  </si>
  <si>
    <t>Homoisoflavonoids</t>
  </si>
  <si>
    <t>CHEMONTID:0002507</t>
  </si>
  <si>
    <t>(3'-&gt;5')-cyclic dinucleotides and analogues</t>
  </si>
  <si>
    <t>CHEMONTID:0003792</t>
  </si>
  <si>
    <t>Tetraalkylphosphonium compounds</t>
  </si>
  <si>
    <t>CHEMONTID:0004327</t>
  </si>
  <si>
    <t>Purine 2',3'-dideoxyribonucleosides</t>
  </si>
  <si>
    <t>CHEMONTID:0002179</t>
  </si>
  <si>
    <t>Pyrazolylpyridines</t>
  </si>
  <si>
    <t>CHEMONTID:0002006</t>
  </si>
  <si>
    <t>Carbamic acid halides</t>
  </si>
  <si>
    <t>CHEMONTID:0001192</t>
  </si>
  <si>
    <t>Pyridazinoindazoles</t>
  </si>
  <si>
    <t>CHEMONTID:0001856</t>
  </si>
  <si>
    <t>Lysophosphatidylinositol monophosphates</t>
  </si>
  <si>
    <t>CHEMONTID:0001330</t>
  </si>
  <si>
    <t>Thiochromanes</t>
  </si>
  <si>
    <t>CHEMONTID:0002834</t>
  </si>
  <si>
    <t>Alpha-acyloxy aldehydes</t>
  </si>
  <si>
    <t>CHEMONTID:0003685</t>
  </si>
  <si>
    <t>Sulfosalicylic acids and derivatives</t>
  </si>
  <si>
    <t>CHEMONTID:0002559</t>
  </si>
  <si>
    <t>Organosulfonic acids and derivatives</t>
  </si>
  <si>
    <t>CHEMONTID:0000270</t>
  </si>
  <si>
    <t>Oxoisoaporphines</t>
  </si>
  <si>
    <t>CHEMONTID:0004118</t>
  </si>
  <si>
    <t>Phosphatidylinositol phosphates</t>
  </si>
  <si>
    <t>CHEMONTID:0001139</t>
  </si>
  <si>
    <t>Other non-metal nitrides</t>
  </si>
  <si>
    <t>CHEMONTID:0000553</t>
  </si>
  <si>
    <t>Cholines</t>
  </si>
  <si>
    <t>CHEMONTID:0001012</t>
  </si>
  <si>
    <t>M-benzoquinones</t>
  </si>
  <si>
    <t>CHEMONTID:0002493</t>
  </si>
  <si>
    <t>p-Xylenols</t>
  </si>
  <si>
    <t>CHEMONTID:0004215</t>
  </si>
  <si>
    <t>Non-metal nitrites</t>
  </si>
  <si>
    <t>CHEMONTID:0001061</t>
  </si>
  <si>
    <t>Imidolactones</t>
  </si>
  <si>
    <t>CHEMONTID:0003882</t>
  </si>
  <si>
    <t>1,3-dithiolanes</t>
  </si>
  <si>
    <t>CHEMONTID:0003373</t>
  </si>
  <si>
    <t>Sulfines</t>
  </si>
  <si>
    <t>CHEMONTID:0000009</t>
  </si>
  <si>
    <t>Nitrosamides</t>
  </si>
  <si>
    <t>CHEMONTID:0003947</t>
  </si>
  <si>
    <t>Trialkylglycerols</t>
  </si>
  <si>
    <t>CHEMONTID:0004782</t>
  </si>
  <si>
    <t>Sulfoquinovosyldiacylglycerols</t>
  </si>
  <si>
    <t>CHEMONTID:0002264</t>
  </si>
  <si>
    <t>2'-O-methylated isoflavonoids</t>
  </si>
  <si>
    <t>CHEMONTID:0002604</t>
  </si>
  <si>
    <t>Dihydrofolic acids and derivatives</t>
  </si>
  <si>
    <t>CHEMONTID:0002619</t>
  </si>
  <si>
    <t>2-acyl-glycerol-3-phosphoserines</t>
  </si>
  <si>
    <t>CHEMONTID:0001682</t>
  </si>
  <si>
    <t>Pyridoxine-5'-phosphates</t>
  </si>
  <si>
    <t>CHEMONTID:0002753</t>
  </si>
  <si>
    <t>Rotenoid O-glycosides</t>
  </si>
  <si>
    <t>CHEMONTID:0001741</t>
  </si>
  <si>
    <t>Ketenes</t>
  </si>
  <si>
    <t>CHEMONTID:0000388</t>
  </si>
  <si>
    <t>P-sulfanylbenzoic acids and derivatives</t>
  </si>
  <si>
    <t>CHEMONTID:0002787</t>
  </si>
  <si>
    <t>Pyrrolo[2,1-c][1,4]benzodiazepines</t>
  </si>
  <si>
    <t>CHEMONTID:0004230</t>
  </si>
  <si>
    <t>2-amino-1,3-thiazoles</t>
  </si>
  <si>
    <t>CHEMONTID:0004003</t>
  </si>
  <si>
    <t>Very long-chain 3-enoyl CoAs</t>
  </si>
  <si>
    <t>CHEMONTID:0004257</t>
  </si>
  <si>
    <t>P-haloacetanilides</t>
  </si>
  <si>
    <t>CHEMONTID:0004719</t>
  </si>
  <si>
    <t>P-phthalic acid and derivatives</t>
  </si>
  <si>
    <t>CHEMONTID:0001108</t>
  </si>
  <si>
    <t>Alkylhalophosphines</t>
  </si>
  <si>
    <t>CHEMONTID:0004572</t>
  </si>
  <si>
    <t>Carbo-azosulfones</t>
  </si>
  <si>
    <t>CHEMONTID:0003209</t>
  </si>
  <si>
    <t>Akuammilan and related alkaloids</t>
  </si>
  <si>
    <t>CHEMONTID:0002783</t>
  </si>
  <si>
    <t>Thiophene sulfoxides</t>
  </si>
  <si>
    <t>CHEMONTID:0003215</t>
  </si>
  <si>
    <t>Punaglandins and related compounds</t>
  </si>
  <si>
    <t>CHEMONTID:0004814</t>
  </si>
  <si>
    <t>Naphthothiazoles</t>
  </si>
  <si>
    <t>CHEMONTID:0002114</t>
  </si>
  <si>
    <t>Cadinanolides</t>
  </si>
  <si>
    <t>CHEMONTID:0002048</t>
  </si>
  <si>
    <t>Epibatidine analogues</t>
  </si>
  <si>
    <t>CHEMONTID:0001493</t>
  </si>
  <si>
    <t>1,2,4-triazolopyrimidine-2-sulfonanilides</t>
  </si>
  <si>
    <t>CHEMONTID:0004682</t>
  </si>
  <si>
    <t>4-O-methylated flavonoids</t>
  </si>
  <si>
    <t>CHEMONTID:0002589</t>
  </si>
  <si>
    <t>Triazolines</t>
  </si>
  <si>
    <t>CHEMONTID:0004461</t>
  </si>
  <si>
    <t>Tacaman alkaloids</t>
  </si>
  <si>
    <t>CHEMONTID:0002759</t>
  </si>
  <si>
    <t>Triazolobenzothiazoles</t>
  </si>
  <si>
    <t>CHEMONTID:0004201</t>
  </si>
  <si>
    <t>Beta propiolactones</t>
  </si>
  <si>
    <t>CHEMONTID:0001243</t>
  </si>
  <si>
    <t>Tetrodotoxins</t>
  </si>
  <si>
    <t>CHEMONTID:0001639</t>
  </si>
  <si>
    <t>Gallic acids</t>
  </si>
  <si>
    <t>CHEMONTID:0003538</t>
  </si>
  <si>
    <t>C-nitro compounds</t>
  </si>
  <si>
    <t>CHEMONTID:0004117</t>
  </si>
  <si>
    <t>Elisapterane, elisabane, cumbiane or colombiane diterpenoids</t>
  </si>
  <si>
    <t>CHEMONTID:0003560</t>
  </si>
  <si>
    <t>Cyclopyrrolones</t>
  </si>
  <si>
    <t>CHEMONTID:0000192</t>
  </si>
  <si>
    <t>Para thiazepines</t>
  </si>
  <si>
    <t>CHEMONTID:0001354</t>
  </si>
  <si>
    <t>Isoxazolinones</t>
  </si>
  <si>
    <t>CHEMONTID:0002232</t>
  </si>
  <si>
    <t>2-hydroxy,20-norgibberellanes</t>
  </si>
  <si>
    <t>CHEMONTID:0004016</t>
  </si>
  <si>
    <t>Non-metal thiophosphates</t>
  </si>
  <si>
    <t>CHEMONTID:0002291</t>
  </si>
  <si>
    <t>Carboxylic acid hydrazides</t>
  </si>
  <si>
    <t>CHEMONTID:0001165</t>
  </si>
  <si>
    <t>Isoxazolidines</t>
  </si>
  <si>
    <t>CHEMONTID:0002083</t>
  </si>
  <si>
    <t>Alkyldiazohydroxides</t>
  </si>
  <si>
    <t>CHEMONTID:0003835</t>
  </si>
  <si>
    <t>1,2,5-trisubstituted imidazoles</t>
  </si>
  <si>
    <t>CHEMONTID:0002630</t>
  </si>
  <si>
    <t>Pyrrolopyrazines</t>
  </si>
  <si>
    <t>CHEMONTID:0000343</t>
  </si>
  <si>
    <t>Glycosylmonoacylglycerols</t>
  </si>
  <si>
    <t>CHEMONTID:0001773</t>
  </si>
  <si>
    <t>Ecdysteroids</t>
  </si>
  <si>
    <t>CHEMONTID:0004813</t>
  </si>
  <si>
    <t>Non-metal hypophosphites</t>
  </si>
  <si>
    <t>CHEMONTID:0001059</t>
  </si>
  <si>
    <t>3-alpha-hydroxysteroids</t>
  </si>
  <si>
    <t>CHEMONTID:0003232</t>
  </si>
  <si>
    <t>Pyrrolo[3,2-c]quinolines</t>
  </si>
  <si>
    <t>CHEMONTID:0004424</t>
  </si>
  <si>
    <t>Polycyclic acetylenes</t>
  </si>
  <si>
    <t>CHEMONTID:0002849</t>
  </si>
  <si>
    <t>4-phenyltetrahydroisoquinolines</t>
  </si>
  <si>
    <t>CHEMONTID:0002957</t>
  </si>
  <si>
    <t>Hexamethonium compounds</t>
  </si>
  <si>
    <t>CHEMONTID:0001282</t>
  </si>
  <si>
    <t>1-acyl,2-alkylglycerophosphoglycerols</t>
  </si>
  <si>
    <t>CHEMONTID:0001298</t>
  </si>
  <si>
    <t>Phosphoric diester monoamides</t>
  </si>
  <si>
    <t>CHEMONTID:0003869</t>
  </si>
  <si>
    <t>O-fluorophenols</t>
  </si>
  <si>
    <t>CHEMONTID:0002774</t>
  </si>
  <si>
    <t>N-cinnamoylanthranilic acids</t>
  </si>
  <si>
    <t>CHEMONTID:0004561</t>
  </si>
  <si>
    <t>3-arylcoumarin flavonoids</t>
  </si>
  <si>
    <t>CHEMONTID:0003406</t>
  </si>
  <si>
    <t>Sulfonyls</t>
  </si>
  <si>
    <t>CHEMONTID:0001157</t>
  </si>
  <si>
    <t>4-carboxy steroids</t>
  </si>
  <si>
    <t>CHEMONTID:0003492</t>
  </si>
  <si>
    <t>Benzo-1,3-dioxanes</t>
  </si>
  <si>
    <t>CHEMONTID:0002701</t>
  </si>
  <si>
    <t>Nitropyrimidines</t>
  </si>
  <si>
    <t>CHEMONTID:0001927</t>
  </si>
  <si>
    <t>Vinyl iodides</t>
  </si>
  <si>
    <t>CHEMONTID:0002862</t>
  </si>
  <si>
    <t>Mitomycins</t>
  </si>
  <si>
    <t>CHEMONTID:0000391</t>
  </si>
  <si>
    <t>1-(1Z-alkenyl)-glycero-3-phosphoethanolamines</t>
  </si>
  <si>
    <t>CHEMONTID:0003834</t>
  </si>
  <si>
    <t>Non-metal peroxynitrites</t>
  </si>
  <si>
    <t>CHEMONTID:0001069</t>
  </si>
  <si>
    <t>Dinitrotoluenes</t>
  </si>
  <si>
    <t>CHEMONTID:0003969</t>
  </si>
  <si>
    <t>Hydropyrimidine carboxylic acids and derivatives</t>
  </si>
  <si>
    <t>CHEMONTID:0002222</t>
  </si>
  <si>
    <t>N-acylserotonins</t>
  </si>
  <si>
    <t>CHEMONTID:0004271</t>
  </si>
  <si>
    <t>Pyrazolines</t>
  </si>
  <si>
    <t>CHEMONTID:0000088</t>
  </si>
  <si>
    <t>Quaternary benzophenanthridine alkaloids</t>
  </si>
  <si>
    <t>CHEMONTID:0002669</t>
  </si>
  <si>
    <t>Triazolopyrazines</t>
  </si>
  <si>
    <t>CHEMONTID:0000313</t>
  </si>
  <si>
    <t>2-aminoanthraquinones</t>
  </si>
  <si>
    <t>CHEMONTID:0003952</t>
  </si>
  <si>
    <t>Isoatisine-type diterpenoid alkaloids</t>
  </si>
  <si>
    <t>CHEMONTID:0004119</t>
  </si>
  <si>
    <t>Aminosalicylic acids</t>
  </si>
  <si>
    <t>CHEMONTID:0003009</t>
  </si>
  <si>
    <t>M-fluorophenols</t>
  </si>
  <si>
    <t>CHEMONTID:0002773</t>
  </si>
  <si>
    <t>Hydroperoxyeicosatrienoic acids</t>
  </si>
  <si>
    <t>CHEMONTID:0000383</t>
  </si>
  <si>
    <t>Perfluoroalkyl phosphonic acid and derivatives</t>
  </si>
  <si>
    <t>CHEMONTID:0003963</t>
  </si>
  <si>
    <t>Phenanthraquinones</t>
  </si>
  <si>
    <t>CHEMONTID:0002571</t>
  </si>
  <si>
    <t>Cyanoacrylates</t>
  </si>
  <si>
    <t>CHEMONTID:0004768</t>
  </si>
  <si>
    <t>N-acyl-phosphatidylethanolamines</t>
  </si>
  <si>
    <t>CHEMONTID:0003186</t>
  </si>
  <si>
    <t>Non-metal nitrates</t>
  </si>
  <si>
    <t>CHEMONTID:0001062</t>
  </si>
  <si>
    <t>Cladiellane diterpenoids</t>
  </si>
  <si>
    <t>CHEMONTID:0004153</t>
  </si>
  <si>
    <t>Oxetenes</t>
  </si>
  <si>
    <t>CHEMONTID:0000073</t>
  </si>
  <si>
    <t>N-piperazineacetamides</t>
  </si>
  <si>
    <t>CHEMONTID:0002516</t>
  </si>
  <si>
    <t>Benzenesulfonyl chlorides</t>
  </si>
  <si>
    <t>CHEMONTID:0004234</t>
  </si>
  <si>
    <t>Anthocyanins</t>
  </si>
  <si>
    <t>CHEMONTID:0001361</t>
  </si>
  <si>
    <t>1,2-oxazinanes</t>
  </si>
  <si>
    <t>CHEMONTID:0002576</t>
  </si>
  <si>
    <t>Phosphacyclic compounds</t>
  </si>
  <si>
    <t>CHEMONTID:0004141</t>
  </si>
  <si>
    <t>N-acylimines</t>
  </si>
  <si>
    <t>CHEMONTID:0003091</t>
  </si>
  <si>
    <t>Acylsulfonic acids</t>
  </si>
  <si>
    <t>CHEMONTID:0003082</t>
  </si>
  <si>
    <t>Non-metal hypobromites</t>
  </si>
  <si>
    <t>CHEMONTID:0001056</t>
  </si>
  <si>
    <t>3'-prenylated flavans</t>
  </si>
  <si>
    <t>CHEMONTID:0003643</t>
  </si>
  <si>
    <t>Gamma sultones</t>
  </si>
  <si>
    <t>CHEMONTID:0001888</t>
  </si>
  <si>
    <t>Piperazine carboxylic acids</t>
  </si>
  <si>
    <t>CHEMONTID:0002410</t>
  </si>
  <si>
    <t>Triazinethiones</t>
  </si>
  <si>
    <t>CHEMONTID:0001922</t>
  </si>
  <si>
    <t>Piperazines</t>
  </si>
  <si>
    <t>CHEMONTID:0000189</t>
  </si>
  <si>
    <t>Thiopyrans</t>
  </si>
  <si>
    <t>CHEMONTID:0001895</t>
  </si>
  <si>
    <t>12-alpha-hydroxysteroids</t>
  </si>
  <si>
    <t>CHEMONTID:0003242</t>
  </si>
  <si>
    <t>(R)-3-hydroxyacyl CoAs</t>
  </si>
  <si>
    <t>CHEMONTID:0003224</t>
  </si>
  <si>
    <t>Organic phosphonic acids and derivatives</t>
  </si>
  <si>
    <t>CHEMONTID:0000419</t>
  </si>
  <si>
    <t>Desulfoglucosinolates</t>
  </si>
  <si>
    <t>CHEMONTID:0004135</t>
  </si>
  <si>
    <t>Phosphorothioate polynucleotides</t>
  </si>
  <si>
    <t>CHEMONTID:0003799</t>
  </si>
  <si>
    <t>Benzo-1,2,3-triazines</t>
  </si>
  <si>
    <t>CHEMONTID:0004659</t>
  </si>
  <si>
    <t>Perfluoroalkyl carboxylic acid and derivatives</t>
  </si>
  <si>
    <t>CHEMONTID:0003962</t>
  </si>
  <si>
    <t>Sulfite esters</t>
  </si>
  <si>
    <t>CHEMONTID:0002074</t>
  </si>
  <si>
    <t>Cycloheptathiophenes</t>
  </si>
  <si>
    <t>CHEMONTID:0002338</t>
  </si>
  <si>
    <t>Thiocarboxylic acid amides</t>
  </si>
  <si>
    <t>CHEMONTID:0001230</t>
  </si>
  <si>
    <t>Pyrimidine 3'-deoxyribonucleosides</t>
  </si>
  <si>
    <t>CHEMONTID:0002181</t>
  </si>
  <si>
    <t>Alkyldimethylbenzylammonium halides</t>
  </si>
  <si>
    <t>CHEMONTID:0003976</t>
  </si>
  <si>
    <t>Acetate salts</t>
  </si>
  <si>
    <t>CHEMONTID:0003919</t>
  </si>
  <si>
    <t>Hydrocarbon derivatives</t>
  </si>
  <si>
    <t>CHEMONTID:0004150</t>
  </si>
  <si>
    <t>Phosphorodithioic acid O,O-diesters</t>
  </si>
  <si>
    <t>CHEMONTID:0004662</t>
  </si>
  <si>
    <t>Aziridines</t>
  </si>
  <si>
    <t>CHEMONTID:0000103</t>
  </si>
  <si>
    <t>Organosulfenic acid amides</t>
  </si>
  <si>
    <t>CHEMONTID:0001172</t>
  </si>
  <si>
    <t>Oligourea amides</t>
  </si>
  <si>
    <t>CHEMONTID:0001952</t>
  </si>
  <si>
    <t>Sulfonylanilines</t>
  </si>
  <si>
    <t>CHEMONTID:0001141</t>
  </si>
  <si>
    <t>1,3,4-thiadiazol-3-yl-organothiophosphates</t>
  </si>
  <si>
    <t>CHEMONTID:0004770</t>
  </si>
  <si>
    <t>Carbacephems</t>
  </si>
  <si>
    <t>CHEMONTID:0002318</t>
  </si>
  <si>
    <t>Imidazole[4,5-c]pyridine ribonucleosides and ribonucleotides</t>
  </si>
  <si>
    <t>CHEMONTID:0004353</t>
  </si>
  <si>
    <t>Galb1-3GlcNAcb1-3Galb1-4Glc- (Lacto series)</t>
  </si>
  <si>
    <t>CHEMONTID:0001431</t>
  </si>
  <si>
    <t>Triazole ribonucleosides and ribonucleotides</t>
  </si>
  <si>
    <t>CHEMONTID:0002342</t>
  </si>
  <si>
    <t>Imidazo-[4,5-c]pyridines</t>
  </si>
  <si>
    <t>CHEMONTID:0003590</t>
  </si>
  <si>
    <t>Leontidine-type alkaloids</t>
  </si>
  <si>
    <t>CHEMONTID:0002822</t>
  </si>
  <si>
    <t>Rhazinilam alkaloids</t>
  </si>
  <si>
    <t>CHEMONTID:0002758</t>
  </si>
  <si>
    <t>2-O-methylated isoflavonoids</t>
  </si>
  <si>
    <t>CHEMONTID:0002597</t>
  </si>
  <si>
    <t>N-hydroxyguanidines</t>
  </si>
  <si>
    <t>CHEMONTID:0003280</t>
  </si>
  <si>
    <t>Glycero-3-pyrophosphates</t>
  </si>
  <si>
    <t>CHEMONTID:0003807</t>
  </si>
  <si>
    <t>Carboxylic acid salts</t>
  </si>
  <si>
    <t>CHEMONTID:0001166</t>
  </si>
  <si>
    <t>N-epsilon-acyl lysines</t>
  </si>
  <si>
    <t>CHEMONTID:0001588</t>
  </si>
  <si>
    <t>N,S-acetals</t>
  </si>
  <si>
    <t>CHEMONTID:0004116</t>
  </si>
  <si>
    <t>Flavonoid 5-O-p-coumaroyl glycosides</t>
  </si>
  <si>
    <t>CHEMONTID:0003679</t>
  </si>
  <si>
    <t>Carbothioic S-acids</t>
  </si>
  <si>
    <t>CHEMONTID:0003107</t>
  </si>
  <si>
    <t>Nitrosopiperidines</t>
  </si>
  <si>
    <t>CHEMONTID:0002442</t>
  </si>
  <si>
    <t>Non-metal thiosulfates</t>
  </si>
  <si>
    <t>CHEMONTID:0001085</t>
  </si>
  <si>
    <t>Non-metal periodates</t>
  </si>
  <si>
    <t>CHEMONTID:0001066</t>
  </si>
  <si>
    <t>Dialkylsilanediols</t>
  </si>
  <si>
    <t>CHEMONTID:0003271</t>
  </si>
  <si>
    <t>Phenylisoxazolidines</t>
  </si>
  <si>
    <t>CHEMONTID:0002575</t>
  </si>
  <si>
    <t>Acylals</t>
  </si>
  <si>
    <t>CHEMONTID:0003989</t>
  </si>
  <si>
    <t>Haloacetylenes and derivatives</t>
  </si>
  <si>
    <t>CHEMONTID:0004565</t>
  </si>
  <si>
    <t>Very-long-chain (3R)-3-hydroxyacyl CoAs</t>
  </si>
  <si>
    <t>CHEMONTID:0004180</t>
  </si>
  <si>
    <t>Nitroguanidines</t>
  </si>
  <si>
    <t>CHEMONTID:0004667</t>
  </si>
  <si>
    <t>Nonoses</t>
  </si>
  <si>
    <t>CHEMONTID:0001501</t>
  </si>
  <si>
    <t>Tertiary alkylarylamines</t>
  </si>
  <si>
    <t>CHEMONTID:0002454</t>
  </si>
  <si>
    <t>Propargyl-type 1,3-dipolar organic compounds</t>
  </si>
  <si>
    <t>CHEMONTID:0003633</t>
  </si>
  <si>
    <t>1,2-diaryl-2-propen-1-ols</t>
  </si>
  <si>
    <t>CHEMONTID:0002900</t>
  </si>
  <si>
    <t>Organic sulfonamides</t>
  </si>
  <si>
    <t>CHEMONTID:0004439</t>
  </si>
  <si>
    <t>Lipoxins</t>
  </si>
  <si>
    <t>CHEMONTID:0001007</t>
  </si>
  <si>
    <t>Indolequinones</t>
  </si>
  <si>
    <t>CHEMONTID:0000390</t>
  </si>
  <si>
    <t>Allocolchicine alkaloids</t>
  </si>
  <si>
    <t>CHEMONTID:0003776</t>
  </si>
  <si>
    <t>Phosphoric monoester monoamides</t>
  </si>
  <si>
    <t>CHEMONTID:0003868</t>
  </si>
  <si>
    <t>3-oxo delta-7-steroids</t>
  </si>
  <si>
    <t>CHEMONTID:0002986</t>
  </si>
  <si>
    <t>Non-metal hyposulfites</t>
  </si>
  <si>
    <t>CHEMONTID:0001087</t>
  </si>
  <si>
    <t>Thiocarboxylic acids and derivatives</t>
  </si>
  <si>
    <t>CHEMONTID:0001112</t>
  </si>
  <si>
    <t>Tetrazines</t>
  </si>
  <si>
    <t>CHEMONTID:0000092</t>
  </si>
  <si>
    <t>Trithiolanes</t>
  </si>
  <si>
    <t>CHEMONTID:0000482</t>
  </si>
  <si>
    <t>Pyrimidinethiones</t>
  </si>
  <si>
    <t>CHEMONTID:0001921</t>
  </si>
  <si>
    <t>Gamma sultams</t>
  </si>
  <si>
    <t>CHEMONTID:0001883</t>
  </si>
  <si>
    <t>Delta carbolines</t>
  </si>
  <si>
    <t>CHEMONTID:0001915</t>
  </si>
  <si>
    <t>4-sulfobenzoic acids</t>
  </si>
  <si>
    <t>CHEMONTID:0002762</t>
  </si>
  <si>
    <t>Penams</t>
  </si>
  <si>
    <t>CHEMONTID:0000172</t>
  </si>
  <si>
    <t>Diacylglycosylglycerophospholipids</t>
  </si>
  <si>
    <t>CHEMONTID:0001727</t>
  </si>
  <si>
    <t>Mutilin derivatives</t>
  </si>
  <si>
    <t>CHEMONTID:0002002</t>
  </si>
  <si>
    <t>Beta ketoaldehydes</t>
  </si>
  <si>
    <t>CHEMONTID:0001376</t>
  </si>
  <si>
    <t>Cyclic dithiocarbamic acid esters</t>
  </si>
  <si>
    <t>CHEMONTID:0004722</t>
  </si>
  <si>
    <t>17-furanylsteroids and derivatives</t>
  </si>
  <si>
    <t>CHEMONTID:0002381</t>
  </si>
  <si>
    <t>Aminopyridazines</t>
  </si>
  <si>
    <t>CHEMONTID:0001924</t>
  </si>
  <si>
    <t>Delta-1,4-steroids</t>
  </si>
  <si>
    <t>CHEMONTID:0002977</t>
  </si>
  <si>
    <t>Toluene diisocyanates</t>
  </si>
  <si>
    <t>CHEMONTID:0003983</t>
  </si>
  <si>
    <t>1-(1Z-alkenyl)glycerophosphoinositols</t>
  </si>
  <si>
    <t>CHEMONTID:0003852</t>
  </si>
  <si>
    <t>Homogeneous metalloid compounds</t>
  </si>
  <si>
    <t>CHEMONTID:0000431</t>
  </si>
  <si>
    <t>Acyclic allenes</t>
  </si>
  <si>
    <t>CHEMONTID:0001678</t>
  </si>
  <si>
    <t>Alkyloxyphenoxypropionic acids</t>
  </si>
  <si>
    <t>CHEMONTID:0004678</t>
  </si>
  <si>
    <t>Organic isocyanides</t>
  </si>
  <si>
    <t>CHEMONTID:0001306</t>
  </si>
  <si>
    <t>Amino acids and derivatives</t>
  </si>
  <si>
    <t>CHEMONTID:0000347</t>
  </si>
  <si>
    <t>Phosphonic acid esters</t>
  </si>
  <si>
    <t>CHEMONTID:0001169</t>
  </si>
  <si>
    <t>1-pyranosylindoles</t>
  </si>
  <si>
    <t>CHEMONTID:0003715</t>
  </si>
  <si>
    <t>2-bromoanilines</t>
  </si>
  <si>
    <t>CHEMONTID:0003602</t>
  </si>
  <si>
    <t>Pyrido[3,4-d]pyrimidines</t>
  </si>
  <si>
    <t>CHEMONTID:0004419</t>
  </si>
  <si>
    <t>Nitrones</t>
  </si>
  <si>
    <t>CHEMONTID:0002397</t>
  </si>
  <si>
    <t>Other non-metal hydrides</t>
  </si>
  <si>
    <t>CHEMONTID:0000552</t>
  </si>
  <si>
    <t>Bipyrimidines and oligopyrimidines</t>
  </si>
  <si>
    <t>CHEMONTID:0001978</t>
  </si>
  <si>
    <t>Pyridoisoindoles</t>
  </si>
  <si>
    <t>CHEMONTID:0001912</t>
  </si>
  <si>
    <t>Thiepanes</t>
  </si>
  <si>
    <t>CHEMONTID:0000003</t>
  </si>
  <si>
    <t>1-phenyltetrahydroisoquinolines</t>
  </si>
  <si>
    <t>CHEMONTID:0002956</t>
  </si>
  <si>
    <t>Rhamnolipids</t>
  </si>
  <si>
    <t>CHEMONTID:0001765</t>
  </si>
  <si>
    <t>Monothioketals</t>
  </si>
  <si>
    <t>CHEMONTID:0002130</t>
  </si>
  <si>
    <t>Phenyltetrazolines and derivatives</t>
  </si>
  <si>
    <t>CHEMONTID:0001843</t>
  </si>
  <si>
    <t>2',5'-dideoxyribonucleosides</t>
  </si>
  <si>
    <t>CHEMONTID:0004799</t>
  </si>
  <si>
    <t>Fluorotelomer alcohols</t>
  </si>
  <si>
    <t>CHEMONTID:0003967</t>
  </si>
  <si>
    <t>Pentacenes</t>
  </si>
  <si>
    <t>CHEMONTID:0000024</t>
  </si>
  <si>
    <t>Tetrathianes</t>
  </si>
  <si>
    <t>CHEMONTID:0002050</t>
  </si>
  <si>
    <t>Ervatamia alkaloids</t>
  </si>
  <si>
    <t>CHEMONTID:0003757</t>
  </si>
  <si>
    <t>Hydrazidines</t>
  </si>
  <si>
    <t>CHEMONTID:0002464</t>
  </si>
  <si>
    <t>Phenylacetylindoles</t>
  </si>
  <si>
    <t>CHEMONTID:0002243</t>
  </si>
  <si>
    <t>Dibenzodiazepines</t>
  </si>
  <si>
    <t>CHEMONTID:0000072</t>
  </si>
  <si>
    <t>Pyrrolidine-3-ones</t>
  </si>
  <si>
    <t>CHEMONTID:0003032</t>
  </si>
  <si>
    <t>N-unsubstituted carboxylic acid imides</t>
  </si>
  <si>
    <t>CHEMONTID:0001659</t>
  </si>
  <si>
    <t>Gingerdiols</t>
  </si>
  <si>
    <t>CHEMONTID:0001706</t>
  </si>
  <si>
    <t>1,3-dithioles</t>
  </si>
  <si>
    <t>CHEMONTID:0003625</t>
  </si>
  <si>
    <t>Non-metal peroxomonosulfates</t>
  </si>
  <si>
    <t>CHEMONTID:0001081</t>
  </si>
  <si>
    <t>Azahomoaporphines</t>
  </si>
  <si>
    <t>CHEMONTID:0003020</t>
  </si>
  <si>
    <t>C-cinnamoyl glycosides</t>
  </si>
  <si>
    <t>CHEMONTID:0003478</t>
  </si>
  <si>
    <t>Gliotoxins</t>
  </si>
  <si>
    <t>CHEMONTID:0001791</t>
  </si>
  <si>
    <t>Halomethanes</t>
  </si>
  <si>
    <t>CHEMONTID:0004157</t>
  </si>
  <si>
    <t>Cyanates</t>
  </si>
  <si>
    <t>CHEMONTID:0000363</t>
  </si>
  <si>
    <t>Adamantanones</t>
  </si>
  <si>
    <t>CHEMONTID:0000156</t>
  </si>
  <si>
    <t>Lactams</t>
  </si>
  <si>
    <t>CHEMONTID:0000160</t>
  </si>
  <si>
    <t>Lumicolchicine alkaloids</t>
  </si>
  <si>
    <t>CHEMONTID:0003777</t>
  </si>
  <si>
    <t>N,N'-diacyl ureas</t>
  </si>
  <si>
    <t>CHEMONTID:0002024</t>
  </si>
  <si>
    <t>Acylsulfonic acids and derivatives</t>
  </si>
  <si>
    <t>CHEMONTID:0003081</t>
  </si>
  <si>
    <t>Azines</t>
  </si>
  <si>
    <t>CHEMONTID:0002392</t>
  </si>
  <si>
    <t>Mitomycins, mitosane and mitosene derivatives</t>
  </si>
  <si>
    <t>CHEMONTID:0004096</t>
  </si>
  <si>
    <t>Ynoate esters</t>
  </si>
  <si>
    <t>CHEMONTID:0003627</t>
  </si>
  <si>
    <t>3-oxo delta-1,4-steroids</t>
  </si>
  <si>
    <t>CHEMONTID:0002973</t>
  </si>
  <si>
    <t>Organic thiophosphoric acids and derivatives</t>
  </si>
  <si>
    <t>CHEMONTID:0001303</t>
  </si>
  <si>
    <t>Croomine-type alkaloids</t>
  </si>
  <si>
    <t>CHEMONTID:0003428</t>
  </si>
  <si>
    <t>Pyrrolo[3,4-d]pyridazines</t>
  </si>
  <si>
    <t>CHEMONTID:0003770</t>
  </si>
  <si>
    <t>N-methylpyrroles</t>
  </si>
  <si>
    <t>CHEMONTID:0002809</t>
  </si>
  <si>
    <t>Glycosyldialkylglycerols</t>
  </si>
  <si>
    <t>CHEMONTID:0003820</t>
  </si>
  <si>
    <t>O-galloylquinic acids and derivatives</t>
  </si>
  <si>
    <t>CHEMONTID:0002513</t>
  </si>
  <si>
    <t>Nitrothiazoles</t>
  </si>
  <si>
    <t>CHEMONTID:0000225</t>
  </si>
  <si>
    <t>Phenylisopropylamines</t>
  </si>
  <si>
    <t>CHEMONTID:0004796</t>
  </si>
  <si>
    <t>Fentanyls</t>
  </si>
  <si>
    <t>CHEMONTID:0000372</t>
  </si>
  <si>
    <t>Sulfonyl chlorides</t>
  </si>
  <si>
    <t>CHEMONTID:0001042</t>
  </si>
  <si>
    <t>Monoalkylglycerophosphates</t>
  </si>
  <si>
    <t>CHEMONTID:0001406</t>
  </si>
  <si>
    <t>M-bromophenols</t>
  </si>
  <si>
    <t>CHEMONTID:0002767</t>
  </si>
  <si>
    <t>4'-hydroxyflavonoids</t>
  </si>
  <si>
    <t>CHEMONTID:0002989</t>
  </si>
  <si>
    <t>Chloro-s-triazines</t>
  </si>
  <si>
    <t>CHEMONTID:0004721</t>
  </si>
  <si>
    <t>Purine 3'-deoxyribonucleoside triphosphates</t>
  </si>
  <si>
    <t>CHEMONTID:0002146</t>
  </si>
  <si>
    <t>Organic nitro compounds</t>
  </si>
  <si>
    <t>CHEMONTID:0001152</t>
  </si>
  <si>
    <t>Hydrazones</t>
  </si>
  <si>
    <t>CHEMONTID:0000116</t>
  </si>
  <si>
    <t>Phenols</t>
  </si>
  <si>
    <t>CHEMONTID:0000134</t>
  </si>
  <si>
    <t>4,5-disubstituted oxazoles</t>
  </si>
  <si>
    <t>CHEMONTID:0002640</t>
  </si>
  <si>
    <t>Oxamorphinans</t>
  </si>
  <si>
    <t>CHEMONTID:0001785</t>
  </si>
  <si>
    <t>14-alpha-methylsteroids</t>
  </si>
  <si>
    <t>CHEMONTID:0004192</t>
  </si>
  <si>
    <t>M-iodophenols</t>
  </si>
  <si>
    <t>CHEMONTID:0002776</t>
  </si>
  <si>
    <t>Anthocyanidin 3p-O-6-p-coumaroyl glycosides</t>
  </si>
  <si>
    <t>CHEMONTID:0002713</t>
  </si>
  <si>
    <t>Aminosalicylic acids and derivatives</t>
  </si>
  <si>
    <t>CHEMONTID:0003008</t>
  </si>
  <si>
    <t>Imidazolethiones</t>
  </si>
  <si>
    <t>CHEMONTID:0002337</t>
  </si>
  <si>
    <t>Non-metal perbromates</t>
  </si>
  <si>
    <t>CHEMONTID:0001064</t>
  </si>
  <si>
    <t>Thioxanthines</t>
  </si>
  <si>
    <t>CHEMONTID:0000249</t>
  </si>
  <si>
    <t>Chromeno[2,3-b]pyridine-5-ones</t>
  </si>
  <si>
    <t>CHEMONTID:0004775</t>
  </si>
  <si>
    <t>Sulfoquinovosyl 1-monoacylglycerols</t>
  </si>
  <si>
    <t>CHEMONTID:0003063</t>
  </si>
  <si>
    <t>2-amino-1,3,4-thiadiazoles</t>
  </si>
  <si>
    <t>CHEMONTID:0004001</t>
  </si>
  <si>
    <t>Alpha-imino acid and derivatives</t>
  </si>
  <si>
    <t>CHEMONTID:0004132</t>
  </si>
  <si>
    <t>Dialkylglycerophosphates</t>
  </si>
  <si>
    <t>CHEMONTID:0001288</t>
  </si>
  <si>
    <t>Dioxetanes</t>
  </si>
  <si>
    <t>CHEMONTID:0000412</t>
  </si>
  <si>
    <t>Cyclic imidoyl halides</t>
  </si>
  <si>
    <t>CHEMONTID:0003887</t>
  </si>
  <si>
    <t>Isothiocyanate acids</t>
  </si>
  <si>
    <t>CHEMONTID:0002537</t>
  </si>
  <si>
    <t>M-quinomethanes</t>
  </si>
  <si>
    <t>CHEMONTID:0002075</t>
  </si>
  <si>
    <t>Benzodifurans</t>
  </si>
  <si>
    <t>CHEMONTID:0002740</t>
  </si>
  <si>
    <t>1,3-diacylglycerol-2-phosphates</t>
  </si>
  <si>
    <t>CHEMONTID:0001556</t>
  </si>
  <si>
    <t>Phenylthiomorpholines</t>
  </si>
  <si>
    <t>CHEMONTID:0002577</t>
  </si>
  <si>
    <t>Acyl iodides</t>
  </si>
  <si>
    <t>CHEMONTID:0001024</t>
  </si>
  <si>
    <t>Cobalamin derivatives</t>
  </si>
  <si>
    <t>CHEMONTID:0000352</t>
  </si>
  <si>
    <t>1-acylglycerol-2-phosphates</t>
  </si>
  <si>
    <t>CHEMONTID:0001684</t>
  </si>
  <si>
    <t>3-hydroxyflavonoids</t>
  </si>
  <si>
    <t>CHEMONTID:0002914</t>
  </si>
  <si>
    <t>1,3-diazepanes</t>
  </si>
  <si>
    <t>CHEMONTID:0002922</t>
  </si>
  <si>
    <t>Azetidines</t>
  </si>
  <si>
    <t>CHEMONTID:0000102</t>
  </si>
  <si>
    <t>Thioaldehydes</t>
  </si>
  <si>
    <t>CHEMONTID:0001188</t>
  </si>
  <si>
    <t>25-azasteroids and derivatives</t>
  </si>
  <si>
    <t>CHEMONTID:0003053</t>
  </si>
  <si>
    <t>Thietanes</t>
  </si>
  <si>
    <t>CHEMONTID:0000359</t>
  </si>
  <si>
    <t>Pyrroline carboxylic acids</t>
  </si>
  <si>
    <t>CHEMONTID:0002417</t>
  </si>
  <si>
    <t>Phthalocyanines</t>
  </si>
  <si>
    <t>CHEMONTID:0004188</t>
  </si>
  <si>
    <t>Non-metal dithionites</t>
  </si>
  <si>
    <t>CHEMONTID:0001086</t>
  </si>
  <si>
    <t>Acylguanidines</t>
  </si>
  <si>
    <t>CHEMONTID:0002983</t>
  </si>
  <si>
    <t>Piperazine carboxamides</t>
  </si>
  <si>
    <t>CHEMONTID:0002316</t>
  </si>
  <si>
    <t>Phenyltropanes</t>
  </si>
  <si>
    <t>CHEMONTID:0002919</t>
  </si>
  <si>
    <t>1-hydroxylamino, 4-unsubstituted benzenoids</t>
  </si>
  <si>
    <t>CHEMONTID:0004649</t>
  </si>
  <si>
    <t>S-glucuronides</t>
  </si>
  <si>
    <t>CHEMONTID:0002816</t>
  </si>
  <si>
    <t>Alpha-amino acyl ester of carbohydrates</t>
  </si>
  <si>
    <t>CHEMONTID:0001441</t>
  </si>
  <si>
    <t>Pentalenes</t>
  </si>
  <si>
    <t>CHEMONTID:0000413</t>
  </si>
  <si>
    <t>Organic peroxomonosulfates</t>
  </si>
  <si>
    <t>CHEMONTID:0002076</t>
  </si>
  <si>
    <t>Furazans</t>
  </si>
  <si>
    <t>CHEMONTID:0002056</t>
  </si>
  <si>
    <t>Thiiranes</t>
  </si>
  <si>
    <t>CHEMONTID:0000377</t>
  </si>
  <si>
    <t>N-substituted phenoxazines</t>
  </si>
  <si>
    <t>CHEMONTID:0002558</t>
  </si>
  <si>
    <t>Benzo-1,2-dioxanes</t>
  </si>
  <si>
    <t>CHEMONTID:0002700</t>
  </si>
  <si>
    <t>Cyclamates</t>
  </si>
  <si>
    <t>CHEMONTID:0000365</t>
  </si>
  <si>
    <t>Dibenzothiepins</t>
  </si>
  <si>
    <t>CHEMONTID:0000232</t>
  </si>
  <si>
    <t>Monoalkylglycerol-3-phosphoserines</t>
  </si>
  <si>
    <t>CHEMONTID:0003837</t>
  </si>
  <si>
    <t>Aminothiophenes</t>
  </si>
  <si>
    <t>CHEMONTID:0001936</t>
  </si>
  <si>
    <t>Galanthindole-type amaryllidaceae alkaloids</t>
  </si>
  <si>
    <t>CHEMONTID:0004127</t>
  </si>
  <si>
    <t>1-acyl,2-alkylglycerols</t>
  </si>
  <si>
    <t>CHEMONTID:0003812</t>
  </si>
  <si>
    <t>1-phosphatidyl-1d-myo-inositol-4-phosphates</t>
  </si>
  <si>
    <t>CHEMONTID:0004307</t>
  </si>
  <si>
    <t>Non-metal perchlorates</t>
  </si>
  <si>
    <t>CHEMONTID:0001065</t>
  </si>
  <si>
    <t>Stenine-type alkaloids</t>
  </si>
  <si>
    <t>CHEMONTID:0003913</t>
  </si>
  <si>
    <t>Penems</t>
  </si>
  <si>
    <t>CHEMONTID:0001457</t>
  </si>
  <si>
    <t>Guanidinobenzoic acids</t>
  </si>
  <si>
    <t>CHEMONTID:0002947</t>
  </si>
  <si>
    <t>Briarane diterpenoids</t>
  </si>
  <si>
    <t>CHEMONTID:0002890</t>
  </si>
  <si>
    <t>1,2-dithiolane-3-carboxylic acids</t>
  </si>
  <si>
    <t>CHEMONTID:0003374</t>
  </si>
  <si>
    <t>Ergopeptams</t>
  </si>
  <si>
    <t>CHEMONTID:0002193</t>
  </si>
  <si>
    <t>2-amino-5-substituted-1,3,4-thiadiazoles</t>
  </si>
  <si>
    <t>CHEMONTID:0004002</t>
  </si>
  <si>
    <t>Indolizines</t>
  </si>
  <si>
    <t>CHEMONTID:0000216</t>
  </si>
  <si>
    <t>Non-metal tetrathionates</t>
  </si>
  <si>
    <t>CHEMONTID:0001084</t>
  </si>
  <si>
    <t>S-alkylsulfenates</t>
  </si>
  <si>
    <t>CHEMONTID:0004175</t>
  </si>
  <si>
    <t>Nitramines</t>
  </si>
  <si>
    <t>CHEMONTID:0002459</t>
  </si>
  <si>
    <t>Pyrrolotriazines</t>
  </si>
  <si>
    <t>CHEMONTID:0001798</t>
  </si>
  <si>
    <t>Diazo compounds</t>
  </si>
  <si>
    <t>CHEMONTID:0003688</t>
  </si>
  <si>
    <t>2,3-Cyclopentanoindolines</t>
  </si>
  <si>
    <t>CHEMONTID:0003476</t>
  </si>
  <si>
    <t>Tyrosols</t>
  </si>
  <si>
    <t>CHEMONTID:0003698</t>
  </si>
  <si>
    <t>Pyrazole-5-carboxamides</t>
  </si>
  <si>
    <t>CHEMONTID:0004207</t>
  </si>
  <si>
    <t>Carboxylic acid amide acetals</t>
  </si>
  <si>
    <t>CHEMONTID:0001667</t>
  </si>
  <si>
    <t>6-substituted-2-pyridinylmethylamines</t>
  </si>
  <si>
    <t>CHEMONTID:0004709</t>
  </si>
  <si>
    <t>Condylocarpan alkaloids</t>
  </si>
  <si>
    <t>CHEMONTID:0003756</t>
  </si>
  <si>
    <t>Thioketone s-oxides</t>
  </si>
  <si>
    <t>CHEMONTID:0002025</t>
  </si>
  <si>
    <t>Monoalkylglycerophosphoglycerols</t>
  </si>
  <si>
    <t>CHEMONTID:0003842</t>
  </si>
  <si>
    <t>Bicyclic amino acids and derivatives</t>
  </si>
  <si>
    <t>CHEMONTID:0001698</t>
  </si>
  <si>
    <t>2-halopyrimidines</t>
  </si>
  <si>
    <t>CHEMONTID:0004531</t>
  </si>
  <si>
    <t>1-phosphatidyl-1D-myo-inositols</t>
  </si>
  <si>
    <t>CHEMONTID:0004251</t>
  </si>
  <si>
    <t>Danudatine-type diterpenoid alkaloids</t>
  </si>
  <si>
    <t>CHEMONTID:0003781</t>
  </si>
  <si>
    <t>Peroxycarboxylic acids and derivatives</t>
  </si>
  <si>
    <t>CHEMONTID:0002445</t>
  </si>
  <si>
    <t>Dolichols</t>
  </si>
  <si>
    <t>CHEMONTID:0003854</t>
  </si>
  <si>
    <t>Dibenzothiophene-5,5-dioxides</t>
  </si>
  <si>
    <t>CHEMONTID:0004636</t>
  </si>
  <si>
    <t>Metalloid oxides</t>
  </si>
  <si>
    <t>CHEMONTID:0000534</t>
  </si>
  <si>
    <t>Organic sulfuric acids</t>
  </si>
  <si>
    <t>CHEMONTID:0001180</t>
  </si>
  <si>
    <t>Organic oxoanionic compounds</t>
  </si>
  <si>
    <t>CHEMONTID:0000463</t>
  </si>
  <si>
    <t>Alpha-imino acids</t>
  </si>
  <si>
    <t>CHEMONTID:0004114</t>
  </si>
  <si>
    <t>17-carboxy steroids</t>
  </si>
  <si>
    <t>CHEMONTID:0003369</t>
  </si>
  <si>
    <t>Isothioureas</t>
  </si>
  <si>
    <t>CHEMONTID:0001232</t>
  </si>
  <si>
    <t>3-Oxo-acyl homoserines</t>
  </si>
  <si>
    <t>CHEMONTID:0003189</t>
  </si>
  <si>
    <t>Organoheterocyclic compounds</t>
  </si>
  <si>
    <t>CHEMONTID:0000002</t>
  </si>
  <si>
    <t>Pyrazolo[3,4-d]pyrimidine glycosides</t>
  </si>
  <si>
    <t>CHEMONTID:0003750</t>
  </si>
  <si>
    <t>Primary amines</t>
  </si>
  <si>
    <t>CHEMONTID:0002450</t>
  </si>
  <si>
    <t>Trifluoromethanesulfonates</t>
  </si>
  <si>
    <t>CHEMONTID:0004581</t>
  </si>
  <si>
    <t>1-azafluoranthenes</t>
  </si>
  <si>
    <t>CHEMONTID:0003607</t>
  </si>
  <si>
    <t>Benzoylcyclohexane-1,3-diones</t>
  </si>
  <si>
    <t>CHEMONTID:0004673</t>
  </si>
  <si>
    <t>Sulfonic acid esters</t>
  </si>
  <si>
    <t>CHEMONTID:0004435</t>
  </si>
  <si>
    <t>Dithioacetals</t>
  </si>
  <si>
    <t>CHEMONTID:0002132</t>
  </si>
  <si>
    <t>Pyrazolotriazines</t>
  </si>
  <si>
    <t>CHEMONTID:0002005</t>
  </si>
  <si>
    <t>1-(1Z-alkenyl)-glycero-3-phosphates</t>
  </si>
  <si>
    <t>CHEMONTID:0003287</t>
  </si>
  <si>
    <t>Thioketones</t>
  </si>
  <si>
    <t>CHEMONTID:0000121</t>
  </si>
  <si>
    <t>Type 2 wax diesters</t>
  </si>
  <si>
    <t>CHEMONTID:0003324</t>
  </si>
  <si>
    <t>Glycosylalkylacylglycerols</t>
  </si>
  <si>
    <t>CHEMONTID:0003821</t>
  </si>
  <si>
    <t>Other glycerolipids</t>
  </si>
  <si>
    <t>CHEMONTID:0001512</t>
  </si>
  <si>
    <t>1,2-dithioles</t>
  </si>
  <si>
    <t>CHEMONTID:0003624</t>
  </si>
  <si>
    <t>Non-metal chlorites</t>
  </si>
  <si>
    <t>CHEMONTID:0001050</t>
  </si>
  <si>
    <t>Ortho amides</t>
  </si>
  <si>
    <t>CHEMONTID:0002927</t>
  </si>
  <si>
    <t>Glycosylmonoalkylglycerols</t>
  </si>
  <si>
    <t>CHEMONTID:0003818</t>
  </si>
  <si>
    <t>Oximes</t>
  </si>
  <si>
    <t>CHEMONTID:0000411</t>
  </si>
  <si>
    <t>Isocyanide dichlorides</t>
  </si>
  <si>
    <t>CHEMONTID:0003272</t>
  </si>
  <si>
    <t>Phosphoramidothioic acid S-esters</t>
  </si>
  <si>
    <t>CHEMONTID:0004663</t>
  </si>
  <si>
    <t>Arylsulfonic acids and derivatives</t>
  </si>
  <si>
    <t>CHEMONTID:0002237</t>
  </si>
  <si>
    <t>Non-metal peroxodisulfates</t>
  </si>
  <si>
    <t>CHEMONTID:0001082</t>
  </si>
  <si>
    <t>Dioxathiolanes</t>
  </si>
  <si>
    <t>CHEMONTID:0002486</t>
  </si>
  <si>
    <t>Dialkylglycerophosphoinositols</t>
  </si>
  <si>
    <t>CHEMONTID:0003850</t>
  </si>
  <si>
    <t>Thiirenes</t>
  </si>
  <si>
    <t>CHEMONTID:0002675</t>
  </si>
  <si>
    <t>Alkanesulfinic acids and derivatives</t>
  </si>
  <si>
    <t>CHEMONTID:0003461</t>
  </si>
  <si>
    <t>Coumarino-alpha-pyrones</t>
  </si>
  <si>
    <t>CHEMONTID:0003190</t>
  </si>
  <si>
    <t>Imidothioic acids and derivatives</t>
  </si>
  <si>
    <t>CHEMONTID:0002462</t>
  </si>
  <si>
    <t>2-aminobenzamides</t>
  </si>
  <si>
    <t>CHEMONTID:0004000</t>
  </si>
  <si>
    <t>Benzyl sulfoxides</t>
  </si>
  <si>
    <t>CHEMONTID:0004629</t>
  </si>
  <si>
    <t>Peptoids</t>
  </si>
  <si>
    <t>CHEMONTID:0001938</t>
  </si>
  <si>
    <t>3-MCPD monoesters</t>
  </si>
  <si>
    <t>CHEMONTID:0001726</t>
  </si>
  <si>
    <t>Pyridine nucleotides</t>
  </si>
  <si>
    <t>CHEMONTID:0001297</t>
  </si>
  <si>
    <t>Parvistemoline-type alkaloids</t>
  </si>
  <si>
    <t>CHEMONTID:0003917</t>
  </si>
  <si>
    <t>Oxaergolines</t>
  </si>
  <si>
    <t>CHEMONTID:0002681</t>
  </si>
  <si>
    <t>Neoflavonoid 7-O-glycosides</t>
  </si>
  <si>
    <t>CHEMONTID:0002935</t>
  </si>
  <si>
    <t>Formamidines</t>
  </si>
  <si>
    <t>CHEMONTID:0004729</t>
  </si>
  <si>
    <t>Phosphoramidothioic-acid-O,S-diesters</t>
  </si>
  <si>
    <t>CHEMONTID:0004665</t>
  </si>
  <si>
    <t>Acylsalicylamides</t>
  </si>
  <si>
    <t>CHEMONTID:0004578</t>
  </si>
  <si>
    <t>Thiocarbamic acid esters</t>
  </si>
  <si>
    <t>CHEMONTID:0001190</t>
  </si>
  <si>
    <t>3-oxo-22,26-epiminocholestanes</t>
  </si>
  <si>
    <t>CHEMONTID:0002735</t>
  </si>
  <si>
    <t>1,2-substituted phosphonated cyclopentyl pyrimidine nucleosides</t>
  </si>
  <si>
    <t>CHEMONTID:0003730</t>
  </si>
  <si>
    <t>Imidazo[1,5-a]pyrazines</t>
  </si>
  <si>
    <t>CHEMONTID:0004388</t>
  </si>
  <si>
    <t>Cyclic allenes</t>
  </si>
  <si>
    <t>CHEMONTID:0001679</t>
  </si>
  <si>
    <t>4,5-epoxy-10-normorphinans</t>
  </si>
  <si>
    <t>CHEMONTID:0003774</t>
  </si>
  <si>
    <t>1,2-diacyl-1-alkylhydrazines</t>
  </si>
  <si>
    <t>CHEMONTID:0004512</t>
  </si>
  <si>
    <t>Metalloid chlorides</t>
  </si>
  <si>
    <t>CHEMONTID:0000583</t>
  </si>
  <si>
    <t>Chaetoglobosins</t>
  </si>
  <si>
    <t>CHEMONTID:0003767</t>
  </si>
  <si>
    <t>Dihydropteroic acids and derivatives</t>
  </si>
  <si>
    <t>CHEMONTID:0003041</t>
  </si>
  <si>
    <t>Organic peroxynitrites</t>
  </si>
  <si>
    <t>CHEMONTID:0001838</t>
  </si>
  <si>
    <t>Organic metalloid salts</t>
  </si>
  <si>
    <t>CHEMONTID:0003998</t>
  </si>
  <si>
    <t>Guanidinobenzoic acids and derivatives</t>
  </si>
  <si>
    <t>CHEMONTID:0001779</t>
  </si>
  <si>
    <t>Dinaphtho[2,1-b;2',3'-d]furans</t>
  </si>
  <si>
    <t>CHEMONTID:0003537</t>
  </si>
  <si>
    <t>2-benzylamino-s-triazines</t>
  </si>
  <si>
    <t>CHEMONTID:0004733</t>
  </si>
  <si>
    <t>3-(3-hydroxyalkanoyloxy)alkanoic acids</t>
  </si>
  <si>
    <t>CHEMONTID:0001463</t>
  </si>
  <si>
    <t>Dicarboxdiimides</t>
  </si>
  <si>
    <t>CHEMONTID:0002483</t>
  </si>
  <si>
    <t>Trialkylsilanes</t>
  </si>
  <si>
    <t>CHEMONTID:0003867</t>
  </si>
  <si>
    <t>Hydrazines and derivatives</t>
  </si>
  <si>
    <t>CHEMONTID:0000112</t>
  </si>
  <si>
    <t>Phosphonosphingolipids</t>
  </si>
  <si>
    <t>CHEMONTID:0003391</t>
  </si>
  <si>
    <t>Tanshinlactones and derivatives</t>
  </si>
  <si>
    <t>CHEMONTID:0002549</t>
  </si>
  <si>
    <t>Benzyl alkyl sulfoxides</t>
  </si>
  <si>
    <t>CHEMONTID:0004630</t>
  </si>
  <si>
    <t>P-toluquinols</t>
  </si>
  <si>
    <t>CHEMONTID:0002521</t>
  </si>
  <si>
    <t>4-hydroxy-2-alkylquinolines</t>
  </si>
  <si>
    <t>CHEMONTID:0001464</t>
  </si>
  <si>
    <t>1,4-thiazines</t>
  </si>
  <si>
    <t>CHEMONTID:0001349</t>
  </si>
  <si>
    <t>1'-(acyl-sn-glycero-3-phospho),3'-(acyl-sn-glycero-3-phospho)-sn-glycerols</t>
  </si>
  <si>
    <t>CHEMONTID:0003388</t>
  </si>
  <si>
    <t>Phenoxides</t>
  </si>
  <si>
    <t>CHEMONTID:0002536</t>
  </si>
  <si>
    <t>Non-metal sulfites</t>
  </si>
  <si>
    <t>CHEMONTID:0001078</t>
  </si>
  <si>
    <t>Pyrimidine 2',3'-dideoxyribonucleoside diphosphates</t>
  </si>
  <si>
    <t>CHEMONTID:0002165</t>
  </si>
  <si>
    <t>Isothiochromenes</t>
  </si>
  <si>
    <t>CHEMONTID:0002498</t>
  </si>
  <si>
    <t>Pyrroloquinoxalines</t>
  </si>
  <si>
    <t>CHEMONTID:0002378</t>
  </si>
  <si>
    <t>Corroles</t>
  </si>
  <si>
    <t>CHEMONTID:0001182</t>
  </si>
  <si>
    <t>2-benzothiophenes</t>
  </si>
  <si>
    <t>CHEMONTID:0004294</t>
  </si>
  <si>
    <t>1,2-dithiole-3-thiones</t>
  </si>
  <si>
    <t>CHEMONTID:0002905</t>
  </si>
  <si>
    <t>Thiazinanes</t>
  </si>
  <si>
    <t>CHEMONTID:0001884</t>
  </si>
  <si>
    <t>Betalains</t>
  </si>
  <si>
    <t>CHEMONTID:0001435</t>
  </si>
  <si>
    <t>Pyrimidine 3'-deoxyribonucleoside monophosphates</t>
  </si>
  <si>
    <t>CHEMONTID:0002159</t>
  </si>
  <si>
    <t>Pyrazinium compounds</t>
  </si>
  <si>
    <t>CHEMONTID:0003361</t>
  </si>
  <si>
    <t>Monocarboxylic acids and derivatives</t>
  </si>
  <si>
    <t>CHEMONTID:0001137</t>
  </si>
  <si>
    <t>Delta-4-steroids</t>
  </si>
  <si>
    <t>CHEMONTID:0002978</t>
  </si>
  <si>
    <t>Thioxanthones</t>
  </si>
  <si>
    <t>CHEMONTID:0000203</t>
  </si>
  <si>
    <t>Isoxazolopyridines</t>
  </si>
  <si>
    <t>CHEMONTID:0002330</t>
  </si>
  <si>
    <t>Long-chain (3R)-3-hydroxyacyl CoAs</t>
  </si>
  <si>
    <t>CHEMONTID:0004179</t>
  </si>
  <si>
    <t>N-benzoylpyrazoles</t>
  </si>
  <si>
    <t>CHEMONTID:0004414</t>
  </si>
  <si>
    <t>Elisabethane diterpenoids</t>
  </si>
  <si>
    <t>CHEMONTID:0003559</t>
  </si>
  <si>
    <t>1-benzothiophene-2-carboxanilides</t>
  </si>
  <si>
    <t>CHEMONTID:0004692</t>
  </si>
  <si>
    <t>Ortho dioxins</t>
  </si>
  <si>
    <t>CHEMONTID:0001385</t>
  </si>
  <si>
    <t>Homoproaporphines</t>
  </si>
  <si>
    <t>CHEMONTID:0002662</t>
  </si>
  <si>
    <t>4-aroylquinolines</t>
  </si>
  <si>
    <t>CHEMONTID:0003912</t>
  </si>
  <si>
    <t>S-alkyl thiosulfates</t>
  </si>
  <si>
    <t>CHEMONTID:0003443</t>
  </si>
  <si>
    <t>Aminotetrazines</t>
  </si>
  <si>
    <t>CHEMONTID:0002234</t>
  </si>
  <si>
    <t>Acrylic acids</t>
  </si>
  <si>
    <t>CHEMONTID:0004451</t>
  </si>
  <si>
    <t>Phosphorus mustard compounds</t>
  </si>
  <si>
    <t>CHEMONTID:0002855</t>
  </si>
  <si>
    <t>Thiolane-2-thiones</t>
  </si>
  <si>
    <t>CHEMONTID:0003463</t>
  </si>
  <si>
    <t>S-sulfo-L-cysteines</t>
  </si>
  <si>
    <t>CHEMONTID:0004556</t>
  </si>
  <si>
    <t>Cyclopentyl nucleosides</t>
  </si>
  <si>
    <t>CHEMONTID:0003738</t>
  </si>
  <si>
    <t>Rotundane sesquiterpenoids</t>
  </si>
  <si>
    <t>CHEMONTID:0003563</t>
  </si>
  <si>
    <t>Alkyl-2-thio-S-triazines</t>
  </si>
  <si>
    <t>CHEMONTID:0004637</t>
  </si>
  <si>
    <t>P-quinodimethanes</t>
  </si>
  <si>
    <t>CHEMONTID:0001872</t>
  </si>
  <si>
    <t>Azirines</t>
  </si>
  <si>
    <t>CHEMONTID:0000104</t>
  </si>
  <si>
    <t>Thiophosphate diesters</t>
  </si>
  <si>
    <t>CHEMONTID:0003383</t>
  </si>
  <si>
    <t>1,3-oxazines</t>
  </si>
  <si>
    <t>CHEMONTID:0001341</t>
  </si>
  <si>
    <t>7-prenylated flavanones</t>
  </si>
  <si>
    <t>CHEMONTID:0003647</t>
  </si>
  <si>
    <t>Purine 2',3'-dideoxyribonucleoside triphosphates</t>
  </si>
  <si>
    <t>CHEMONTID:0002172</t>
  </si>
  <si>
    <t>4-O-methylated isoflavonoids</t>
  </si>
  <si>
    <t>CHEMONTID:0002599</t>
  </si>
  <si>
    <t>N-acylcarbazoles</t>
  </si>
  <si>
    <t>CHEMONTID:0004720</t>
  </si>
  <si>
    <t>Triazolidines</t>
  </si>
  <si>
    <t>CHEMONTID:0000235</t>
  </si>
  <si>
    <t>Metalloid fluorides</t>
  </si>
  <si>
    <t>CHEMONTID:0000584</t>
  </si>
  <si>
    <t>Terphenyls</t>
  </si>
  <si>
    <t>CHEMONTID:0002042</t>
  </si>
  <si>
    <t>Aromatic hydrocarbons</t>
  </si>
  <si>
    <t>CHEMONTID:0004477</t>
  </si>
  <si>
    <t>Organic compounds</t>
  </si>
  <si>
    <t>CHEMONTID:0000000</t>
  </si>
  <si>
    <t>2',3'-cyclic purine nucleoside phosphorothioates</t>
  </si>
  <si>
    <t>CHEMONTID:0003803</t>
  </si>
  <si>
    <t>Long-chain alkyl amine oxides</t>
  </si>
  <si>
    <t>CHEMONTID:0004183</t>
  </si>
  <si>
    <t>Disubstituted amine oxides and derivatives</t>
  </si>
  <si>
    <t>CHEMONTID:0003069</t>
  </si>
  <si>
    <t>Oxathietanes</t>
  </si>
  <si>
    <t>CHEMONTID:0001886</t>
  </si>
  <si>
    <t>6,7-secoergolines</t>
  </si>
  <si>
    <t>CHEMONTID:0002192</t>
  </si>
  <si>
    <t>Non-metal superoxides</t>
  </si>
  <si>
    <t>CHEMONTID:0001079</t>
  </si>
  <si>
    <t>Hydrazinecarboxylic acids</t>
  </si>
  <si>
    <t>CHEMONTID:0003133</t>
  </si>
  <si>
    <t>Angular benzodifurans</t>
  </si>
  <si>
    <t>CHEMONTID:0002741</t>
  </si>
  <si>
    <t>1,2,3-triazinanes</t>
  </si>
  <si>
    <t>CHEMONTID:0002796</t>
  </si>
  <si>
    <t>N-benzylalanines</t>
  </si>
  <si>
    <t>CHEMONTID:0002620</t>
  </si>
  <si>
    <t>Pentacenequinones</t>
  </si>
  <si>
    <t>CHEMONTID:0000154</t>
  </si>
  <si>
    <t>Carnitines</t>
  </si>
  <si>
    <t>CHEMONTID:0001609</t>
  </si>
  <si>
    <t>M-quinonimines</t>
  </si>
  <si>
    <t>CHEMONTID:0002893</t>
  </si>
  <si>
    <t>P-iodophenols</t>
  </si>
  <si>
    <t>CHEMONTID:0002778</t>
  </si>
  <si>
    <t>Phosphinic acid esters</t>
  </si>
  <si>
    <t>CHEMONTID:0003015</t>
  </si>
  <si>
    <t>Halogen nitrides</t>
  </si>
  <si>
    <t>CHEMONTID:0000549</t>
  </si>
  <si>
    <t>Metalloid hydrides</t>
  </si>
  <si>
    <t>CHEMONTID:0000532</t>
  </si>
  <si>
    <t>Cephams</t>
  </si>
  <si>
    <t>CHEMONTID:0001456</t>
  </si>
  <si>
    <t>Sulfur mustard compounds</t>
  </si>
  <si>
    <t>CHEMONTID:0001279</t>
  </si>
  <si>
    <t>Sulfuric acid diamides</t>
  </si>
  <si>
    <t>CHEMONTID:0001183</t>
  </si>
  <si>
    <t>1,3,5-oxadiazines</t>
  </si>
  <si>
    <t>CHEMONTID:0004741</t>
  </si>
  <si>
    <t>Trisubstituted amine oxides and derivatives</t>
  </si>
  <si>
    <t>CHEMONTID:0003070</t>
  </si>
  <si>
    <t>Glycosyl-alpha-amino acids</t>
  </si>
  <si>
    <t>CHEMONTID:0003336</t>
  </si>
  <si>
    <t>Thiohemiaminal derivatives</t>
  </si>
  <si>
    <t>CHEMONTID:0001666</t>
  </si>
  <si>
    <t>8,2'-cyclic pyrimidine nucleotides</t>
  </si>
  <si>
    <t>CHEMONTID:0002244</t>
  </si>
  <si>
    <t>Pyrrolizidine oximes</t>
  </si>
  <si>
    <t>CHEMONTID:0001835</t>
  </si>
  <si>
    <t>5-alkoxy-2-carboxypyrimidines</t>
  </si>
  <si>
    <t>CHEMONTID:0004626</t>
  </si>
  <si>
    <t>Sulfoquinovosyl 2-monoacylglycerols</t>
  </si>
  <si>
    <t>CHEMONTID:0003064</t>
  </si>
  <si>
    <t>P-fluorophenols</t>
  </si>
  <si>
    <t>CHEMONTID:0002775</t>
  </si>
  <si>
    <t>Gracilline-type amaryllidaceae alkaloids</t>
  </si>
  <si>
    <t>CHEMONTID:0004130</t>
  </si>
  <si>
    <t>Organic phosphites</t>
  </si>
  <si>
    <t>CHEMONTID:0002071</t>
  </si>
  <si>
    <t>Aminals</t>
  </si>
  <si>
    <t>CHEMONTID:0000497</t>
  </si>
  <si>
    <t>1-hydroxynaphthalene-2-carboxanilides</t>
  </si>
  <si>
    <t>CHEMONTID:0004688</t>
  </si>
  <si>
    <t>1,3-diazepines</t>
  </si>
  <si>
    <t>CHEMONTID:0001337</t>
  </si>
  <si>
    <t>M-haloacetanilides</t>
  </si>
  <si>
    <t>CHEMONTID:0004717</t>
  </si>
  <si>
    <t>Ketazines</t>
  </si>
  <si>
    <t>CHEMONTID:0002235</t>
  </si>
  <si>
    <t>N-acylneuraminate-9-phosphates</t>
  </si>
  <si>
    <t>CHEMONTID:0004261</t>
  </si>
  <si>
    <t>Vinylaziridines</t>
  </si>
  <si>
    <t>CHEMONTID:0004079</t>
  </si>
  <si>
    <t>Non-metal bromates</t>
  </si>
  <si>
    <t>CHEMONTID:0001048</t>
  </si>
  <si>
    <t>Thieno[3,4-d]pyridazines</t>
  </si>
  <si>
    <t>CHEMONTID:0003354</t>
  </si>
  <si>
    <t>Chromeno[2,3-b]pyridines</t>
  </si>
  <si>
    <t>CHEMONTID:0004774</t>
  </si>
  <si>
    <t>Non-metal chlorates</t>
  </si>
  <si>
    <t>CHEMONTID:0001049</t>
  </si>
  <si>
    <t>4'-prenylated 2-arybenzofurans</t>
  </si>
  <si>
    <t>CHEMONTID:0003516</t>
  </si>
  <si>
    <t>Imidazopiperidines</t>
  </si>
  <si>
    <t>CHEMONTID:0002627</t>
  </si>
  <si>
    <t>6,7-dihydropteridines</t>
  </si>
  <si>
    <t>CHEMONTID:0004269</t>
  </si>
  <si>
    <t>Alpha-bromoaldehydes</t>
  </si>
  <si>
    <t>CHEMONTID:0002432</t>
  </si>
  <si>
    <t>Thienothiophenes</t>
  </si>
  <si>
    <t>CHEMONTID:0004193</t>
  </si>
  <si>
    <t>2,4-diphenylfurans</t>
  </si>
  <si>
    <t>CHEMONTID:0003488</t>
  </si>
  <si>
    <t>Pyrazolidines</t>
  </si>
  <si>
    <t>CHEMONTID:0000217</t>
  </si>
  <si>
    <t>Oxetane amino acids and derivatives</t>
  </si>
  <si>
    <t>CHEMONTID:0001695</t>
  </si>
  <si>
    <t>Non-metal peroxynitrates</t>
  </si>
  <si>
    <t>CHEMONTID:0001068</t>
  </si>
  <si>
    <t>Phosphatidylethanols</t>
  </si>
  <si>
    <t>CHEMONTID:0003404</t>
  </si>
  <si>
    <t>1-phosphatidyl-1D-myo-inositol-3,5-bisphosphates</t>
  </si>
  <si>
    <t>CHEMONTID:0004266</t>
  </si>
  <si>
    <t>Perfluorooctanoic acid and derivatives</t>
  </si>
  <si>
    <t>CHEMONTID:0003958</t>
  </si>
  <si>
    <t>Non-metal pyrosulfates</t>
  </si>
  <si>
    <t>CHEMONTID:0001083</t>
  </si>
  <si>
    <t>3-aroylthiophenes</t>
  </si>
  <si>
    <t>CHEMONTID:0003216</t>
  </si>
  <si>
    <t>2-amino-3-aroyl-4,5-alkylthiophenes</t>
  </si>
  <si>
    <t>CHEMONTID:0003340</t>
  </si>
  <si>
    <t>O-quinones</t>
  </si>
  <si>
    <t>CHEMONTID:0002385</t>
  </si>
  <si>
    <t>Azetidinecarboxylic acids</t>
  </si>
  <si>
    <t>CHEMONTID:0002422</t>
  </si>
  <si>
    <t>P-toluquinones</t>
  </si>
  <si>
    <t>CHEMONTID:0002522</t>
  </si>
  <si>
    <t>2-pyranosylbenzothiazoles</t>
  </si>
  <si>
    <t>CHEMONTID:0003704</t>
  </si>
  <si>
    <t>Imines</t>
  </si>
  <si>
    <t>CHEMONTID:0000117</t>
  </si>
  <si>
    <t>Glycero-3-dithiophosphocholines</t>
  </si>
  <si>
    <t>CHEMONTID:0001980</t>
  </si>
  <si>
    <t>Tris(ketoximino)silanes</t>
  </si>
  <si>
    <t>CHEMONTID:0004609</t>
  </si>
  <si>
    <t>Thienothiazoles</t>
  </si>
  <si>
    <t>CHEMONTID:0001929</t>
  </si>
  <si>
    <t>Carbonyl compounds</t>
  </si>
  <si>
    <t>CHEMONTID:0001831</t>
  </si>
  <si>
    <t>Halogen hydrides</t>
  </si>
  <si>
    <t>CHEMONTID:0000548</t>
  </si>
  <si>
    <t>Nitrosimines</t>
  </si>
  <si>
    <t>CHEMONTID:0000366</t>
  </si>
  <si>
    <t>Pyrimidine 2',3'-dideoxyribonucleoside monophosphates</t>
  </si>
  <si>
    <t>CHEMONTID:0002166</t>
  </si>
  <si>
    <t>N-silyl compounds</t>
  </si>
  <si>
    <t>CHEMONTID:0004698</t>
  </si>
  <si>
    <t>Phenalenes</t>
  </si>
  <si>
    <t>CHEMONTID:0002653</t>
  </si>
  <si>
    <t>2-pyranosylbenzimidazoles</t>
  </si>
  <si>
    <t>CHEMONTID:0003706</t>
  </si>
  <si>
    <t>3-ribofuranosylpyrazoles</t>
  </si>
  <si>
    <t>CHEMONTID:0003716</t>
  </si>
  <si>
    <t>Organic anions</t>
  </si>
  <si>
    <t>CHEMONTID:0003608</t>
  </si>
  <si>
    <t>1-phosphatidyl-1D-myo-inositol-3,4-bisphosphates</t>
  </si>
  <si>
    <t>CHEMONTID:0004265</t>
  </si>
  <si>
    <t>Non-metal hydroxides</t>
  </si>
  <si>
    <t>CHEMONTID:0001055</t>
  </si>
  <si>
    <t>Dithietanes</t>
  </si>
  <si>
    <t>CHEMONTID:0000378</t>
  </si>
  <si>
    <t>Benzyl halides</t>
  </si>
  <si>
    <t>CHEMONTID:0003981</t>
  </si>
  <si>
    <t>Non-metal pyrophosphates</t>
  </si>
  <si>
    <t>CHEMONTID:0001074</t>
  </si>
  <si>
    <t>Hemiketals</t>
  </si>
  <si>
    <t>CHEMONTID:0002539</t>
  </si>
  <si>
    <t>Amidrazones</t>
  </si>
  <si>
    <t>CHEMONTID:0001164</t>
  </si>
  <si>
    <t>Furo[2,3-d]pyrimidines</t>
  </si>
  <si>
    <t>CHEMONTID:0004416</t>
  </si>
  <si>
    <t>Pyrrolo[2,3,4-kl]acridines</t>
  </si>
  <si>
    <t>CHEMONTID:0002828</t>
  </si>
  <si>
    <t>4-nitroquinoline N-oxides</t>
  </si>
  <si>
    <t>CHEMONTID:0002779</t>
  </si>
  <si>
    <t>Benzisoxazolones</t>
  </si>
  <si>
    <t>CHEMONTID:0002333</t>
  </si>
  <si>
    <t>Cylindrospermopsins</t>
  </si>
  <si>
    <t>CHEMONTID:0001899</t>
  </si>
  <si>
    <t>Alkyl sulfates</t>
  </si>
  <si>
    <t>CHEMONTID:0003456</t>
  </si>
  <si>
    <t>Organic cyanamides</t>
  </si>
  <si>
    <t>CHEMONTID:0000361</t>
  </si>
  <si>
    <t>2-O-methylated flavonoids</t>
  </si>
  <si>
    <t>CHEMONTID:0002587</t>
  </si>
  <si>
    <t>Halogen sulfides</t>
  </si>
  <si>
    <t>CHEMONTID:0000551</t>
  </si>
  <si>
    <t>SM</t>
  </si>
  <si>
    <t>CE</t>
  </si>
  <si>
    <t>FA</t>
  </si>
  <si>
    <t>FAHFA</t>
  </si>
  <si>
    <t>LDGTS</t>
  </si>
  <si>
    <t>LPC</t>
  </si>
  <si>
    <t>LPE</t>
  </si>
  <si>
    <t>LPS</t>
  </si>
  <si>
    <t>LPG</t>
  </si>
  <si>
    <t>LPI</t>
  </si>
  <si>
    <t>PA</t>
  </si>
  <si>
    <t>PC</t>
  </si>
  <si>
    <t>PE</t>
  </si>
  <si>
    <t>PG</t>
  </si>
  <si>
    <t>PI</t>
  </si>
  <si>
    <t>PS</t>
  </si>
  <si>
    <t>OxPA</t>
  </si>
  <si>
    <t>OxPC</t>
  </si>
  <si>
    <t>OxPE</t>
  </si>
  <si>
    <t>OxPG</t>
  </si>
  <si>
    <t>OxPI</t>
  </si>
  <si>
    <t>OxPS</t>
  </si>
  <si>
    <t>BMP</t>
  </si>
  <si>
    <t>CL</t>
  </si>
  <si>
    <t>HBMP</t>
  </si>
  <si>
    <t>EtherPC</t>
  </si>
  <si>
    <t>EtherPE</t>
  </si>
  <si>
    <t>EtherOxPC</t>
  </si>
  <si>
    <t>EtherOxPE</t>
  </si>
  <si>
    <t>MAG</t>
  </si>
  <si>
    <t>DAG</t>
  </si>
  <si>
    <t>TAG</t>
  </si>
  <si>
    <t>MGDG</t>
  </si>
  <si>
    <t>DGDG</t>
  </si>
  <si>
    <t>SQDG</t>
  </si>
  <si>
    <t>GlcADG</t>
  </si>
  <si>
    <t>AcylGlcADG</t>
  </si>
  <si>
    <t>DGTS</t>
  </si>
  <si>
    <t>ACar</t>
  </si>
  <si>
    <t>Cer_ADS</t>
  </si>
  <si>
    <t>Cer_AS</t>
  </si>
  <si>
    <t>Cer_BDS</t>
  </si>
  <si>
    <t>Cer_BS</t>
  </si>
  <si>
    <t>Cer_EODS</t>
  </si>
  <si>
    <t>Cer_EOS</t>
  </si>
  <si>
    <t>Cer_NDS</t>
  </si>
  <si>
    <t>Cer_NS</t>
  </si>
  <si>
    <t>Cer_NP</t>
  </si>
  <si>
    <t>Cer_AP</t>
  </si>
  <si>
    <t>RGB</t>
  </si>
  <si>
    <t>255, 165, 0</t>
  </si>
  <si>
    <t>210, 105, 30</t>
  </si>
  <si>
    <t>139, 69, 19</t>
  </si>
  <si>
    <t>148, 0, 211</t>
  </si>
  <si>
    <t>255, 0, 0</t>
  </si>
  <si>
    <t>50, 205, 50</t>
  </si>
  <si>
    <t>128, 0, 128</t>
  </si>
  <si>
    <t>0, 255, 255</t>
  </si>
  <si>
    <t>184, 134, 11</t>
  </si>
  <si>
    <t>255, 0, 255</t>
  </si>
  <si>
    <t>218, 112, 214</t>
  </si>
  <si>
    <t>228, 122, 224</t>
  </si>
  <si>
    <t>60, 215, 60</t>
  </si>
  <si>
    <t>138, 10, 138</t>
  </si>
  <si>
    <t>194, 144, 21</t>
  </si>
  <si>
    <t>245, 10, 245</t>
  </si>
  <si>
    <t>10, 245, 245</t>
  </si>
  <si>
    <t>255, 69, 0</t>
  </si>
  <si>
    <t>128, 0, 0</t>
  </si>
  <si>
    <t>255, 140, 0</t>
  </si>
  <si>
    <t>255, 99, 71</t>
  </si>
  <si>
    <t>75, 0, 130</t>
  </si>
  <si>
    <t>152, 251, 152</t>
  </si>
  <si>
    <t>0, 255, 0</t>
  </si>
  <si>
    <t>0, 128, 0</t>
  </si>
  <si>
    <t>0, 0, 255</t>
  </si>
  <si>
    <t>139, 0, 0</t>
  </si>
  <si>
    <t>0, 255, 127</t>
  </si>
  <si>
    <t>85, 107, 47</t>
  </si>
  <si>
    <t>46, 139, 87</t>
  </si>
  <si>
    <t>255, 215, 0</t>
  </si>
  <si>
    <t>173, 216, 230</t>
  </si>
  <si>
    <t>0, 191, 255</t>
  </si>
  <si>
    <t>32, 178, 170</t>
  </si>
  <si>
    <t>128, 128, 0</t>
  </si>
  <si>
    <t>30, 144, 255</t>
  </si>
  <si>
    <t>0, 0, 139</t>
  </si>
  <si>
    <t>219, 112, 147</t>
  </si>
  <si>
    <t>220, 20, 60</t>
  </si>
  <si>
    <t>255, 182, 193</t>
  </si>
  <si>
    <t>178, 34, 34</t>
  </si>
  <si>
    <t>112, 128, 144</t>
  </si>
  <si>
    <t>119, 136, 153</t>
  </si>
  <si>
    <t>Others</t>
  </si>
  <si>
    <t>0,0,0</t>
  </si>
  <si>
    <t>ASM</t>
  </si>
  <si>
    <t>Sphingosine</t>
  </si>
  <si>
    <t>Sphinganine</t>
  </si>
  <si>
    <t>Phytosphingosine</t>
  </si>
  <si>
    <t>Sph</t>
  </si>
  <si>
    <t>DHSph</t>
  </si>
  <si>
    <t>PhytoSph</t>
  </si>
  <si>
    <t>Cholesterol</t>
  </si>
  <si>
    <t>CholesterolSulfate</t>
  </si>
  <si>
    <t>Vitamin</t>
  </si>
  <si>
    <t>BileAcid</t>
  </si>
  <si>
    <t>VAE</t>
  </si>
  <si>
    <t>DCAE</t>
  </si>
  <si>
    <t>GDCAE</t>
  </si>
  <si>
    <t>GLCAE</t>
  </si>
  <si>
    <t>TDCAE</t>
  </si>
  <si>
    <t>TLCAE</t>
  </si>
  <si>
    <t>LCAE</t>
  </si>
  <si>
    <t>KLCAE</t>
  </si>
  <si>
    <t>KDCAE</t>
  </si>
  <si>
    <t>BRSE</t>
  </si>
  <si>
    <t>CASE</t>
  </si>
  <si>
    <t>SISE</t>
  </si>
  <si>
    <t>STSE</t>
  </si>
  <si>
    <t>EGSE</t>
  </si>
  <si>
    <t>DEGSE</t>
  </si>
  <si>
    <t>DSMSE</t>
  </si>
  <si>
    <t>AHexBRS</t>
  </si>
  <si>
    <t>AHexCAS</t>
  </si>
  <si>
    <t>AHexCS</t>
  </si>
  <si>
    <t>AHexSIS</t>
  </si>
  <si>
    <t>AHexSTS</t>
  </si>
  <si>
    <t>SPE</t>
  </si>
  <si>
    <t>SHex</t>
  </si>
  <si>
    <t>SPEHex</t>
  </si>
  <si>
    <t>SPGHex</t>
  </si>
  <si>
    <t>CSLPHex</t>
  </si>
  <si>
    <t>BRSLPHex</t>
  </si>
  <si>
    <t>CASLPHex</t>
  </si>
  <si>
    <t>SISLPHex</t>
  </si>
  <si>
    <t>STSLPHex</t>
  </si>
  <si>
    <t>CSPHex</t>
  </si>
  <si>
    <t>BRSPHex</t>
  </si>
  <si>
    <t>CASPHex</t>
  </si>
  <si>
    <t>SISPHex</t>
  </si>
  <si>
    <t>STSPHex</t>
  </si>
  <si>
    <t>OxFA</t>
  </si>
  <si>
    <t>LPA</t>
  </si>
  <si>
    <t>MMPE</t>
  </si>
  <si>
    <t>DMPE</t>
  </si>
  <si>
    <t>LNAPE</t>
  </si>
  <si>
    <t>LNAPS</t>
  </si>
  <si>
    <t>LCL</t>
  </si>
  <si>
    <t>MLCL</t>
  </si>
  <si>
    <t>DLCL</t>
  </si>
  <si>
    <t>PMeOH</t>
  </si>
  <si>
    <t>PEtOH</t>
  </si>
  <si>
    <t>PBtOH</t>
  </si>
  <si>
    <t>EtherPG</t>
  </si>
  <si>
    <t>EtherPS</t>
  </si>
  <si>
    <t>EtherPI</t>
  </si>
  <si>
    <t>EtherLPC</t>
  </si>
  <si>
    <t>EtherLPE</t>
  </si>
  <si>
    <t>EtherLPG</t>
  </si>
  <si>
    <t>EtherLPS</t>
  </si>
  <si>
    <t>EtherLPI</t>
  </si>
  <si>
    <t>EtherDAG</t>
  </si>
  <si>
    <t>EtherTAG</t>
  </si>
  <si>
    <t>MG</t>
  </si>
  <si>
    <t>DG</t>
  </si>
  <si>
    <t>TG</t>
  </si>
  <si>
    <t>OxTG</t>
  </si>
  <si>
    <t>TG_EST</t>
  </si>
  <si>
    <t>EtherDG</t>
  </si>
  <si>
    <t>EtherTG</t>
  </si>
  <si>
    <t>DGGA</t>
  </si>
  <si>
    <t>ADGGA</t>
  </si>
  <si>
    <t>LDGCC</t>
  </si>
  <si>
    <t>DGCC</t>
  </si>
  <si>
    <t>EtherMGDG</t>
  </si>
  <si>
    <t>CAR</t>
  </si>
  <si>
    <t>Cer_OS</t>
  </si>
  <si>
    <t>Cer_HS</t>
  </si>
  <si>
    <t>Cer_HDS</t>
  </si>
  <si>
    <t>Cer_EBDS</t>
  </si>
  <si>
    <t>HexCer_HS</t>
  </si>
  <si>
    <t>HexCer_HDS</t>
  </si>
  <si>
    <t>HexCer_AP</t>
  </si>
  <si>
    <t>HexCer_NS</t>
  </si>
  <si>
    <t>HexHexCer</t>
  </si>
  <si>
    <t>HexHexHexCer</t>
  </si>
  <si>
    <t>Hex2Cer</t>
  </si>
  <si>
    <t>Hex3Cer</t>
  </si>
  <si>
    <t>HexCer_NDS</t>
  </si>
  <si>
    <t>HexCer_EOS</t>
  </si>
  <si>
    <t>AHexCer</t>
  </si>
  <si>
    <t>SHexCer</t>
  </si>
  <si>
    <t>SL</t>
  </si>
  <si>
    <t>CoQ</t>
  </si>
  <si>
    <t>PI_Cer</t>
  </si>
  <si>
    <t>PE_Cer</t>
  </si>
  <si>
    <t>MIPC</t>
  </si>
  <si>
    <t>NAE</t>
  </si>
  <si>
    <t>NAAG</t>
  </si>
  <si>
    <t>NAAGS</t>
  </si>
  <si>
    <t>NAAO</t>
  </si>
  <si>
    <t>NAGly</t>
  </si>
  <si>
    <t>NAGlySer</t>
  </si>
  <si>
    <t>NAOrn</t>
  </si>
  <si>
    <t>GM3</t>
  </si>
  <si>
    <t>245, 155, 10</t>
  </si>
  <si>
    <t>235, 145, 20</t>
  </si>
  <si>
    <t>200, 95, 20</t>
  </si>
  <si>
    <t>190, 85, 10</t>
  </si>
  <si>
    <t>180, 75, 0</t>
  </si>
  <si>
    <t>230, 125, 50</t>
  </si>
  <si>
    <t>230, 125, 55</t>
  </si>
  <si>
    <t>230, 125, 60</t>
  </si>
  <si>
    <t>230, 125, 65</t>
  </si>
  <si>
    <t>230, 125, 70</t>
  </si>
  <si>
    <t>230, 125, 75</t>
  </si>
  <si>
    <t>230, 125, 80</t>
  </si>
  <si>
    <t>230, 125, 85</t>
  </si>
  <si>
    <t>210, 145, 30</t>
  </si>
  <si>
    <t>210, 145, 35</t>
  </si>
  <si>
    <t>210, 145, 40</t>
  </si>
  <si>
    <t>210, 145, 45</t>
  </si>
  <si>
    <t>210, 145, 50</t>
  </si>
  <si>
    <t>210, 145, 55</t>
  </si>
  <si>
    <t>210, 145, 60</t>
  </si>
  <si>
    <t>200, 165, 20</t>
  </si>
  <si>
    <t>129, 49, 9</t>
  </si>
  <si>
    <t>89, 39, 49</t>
  </si>
  <si>
    <t>218, 102, 204</t>
  </si>
  <si>
    <t>128, 0, 148</t>
  </si>
  <si>
    <t>128, 0, 168</t>
  </si>
  <si>
    <t>35, 20, 183</t>
  </si>
  <si>
    <t>174, 124, 1</t>
  </si>
  <si>
    <t>20, 235, 235</t>
  </si>
  <si>
    <t>235, 20, 235</t>
  </si>
  <si>
    <t>0, 204, 0</t>
  </si>
  <si>
    <t>0, 51, 0</t>
  </si>
  <si>
    <t>0, 128, 20</t>
  </si>
  <si>
    <t>0, 128, 40</t>
  </si>
  <si>
    <t>245, 10, 10</t>
  </si>
  <si>
    <t>51, 0, 255</t>
  </si>
  <si>
    <t>208, 102, 204</t>
  </si>
  <si>
    <t>10, 10, 129</t>
  </si>
  <si>
    <t>238, 132, 234</t>
  </si>
  <si>
    <t>248, 142, 244</t>
  </si>
  <si>
    <t>148, 0, 47</t>
  </si>
  <si>
    <t>102, 0, 51</t>
  </si>
  <si>
    <t>102, 0, 0</t>
  </si>
  <si>
    <t>158, 0, 47</t>
  </si>
  <si>
    <t>0, 0, 102</t>
  </si>
  <si>
    <t>10, 10, 92</t>
  </si>
  <si>
    <t>255, 29, 0</t>
  </si>
  <si>
    <t>245, 39, 10</t>
  </si>
  <si>
    <t>235, 49, 20</t>
  </si>
  <si>
    <t>225, 30, 225</t>
  </si>
  <si>
    <t>118, 10, 118</t>
  </si>
  <si>
    <t>225, 30, 205</t>
  </si>
  <si>
    <t>245, 59, 10</t>
  </si>
  <si>
    <t>225, 39, 30</t>
  </si>
  <si>
    <t>215, 29, 40</t>
  </si>
  <si>
    <t>168, 0, 47</t>
  </si>
  <si>
    <t>181, 181, 181</t>
  </si>
  <si>
    <t>Unknown</t>
  </si>
  <si>
    <t>RgbString</t>
  </si>
  <si>
    <t>Dictionary</t>
  </si>
  <si>
    <t>RgbaString</t>
  </si>
  <si>
    <t>comment</t>
  </si>
  <si>
    <t>orange</t>
  </si>
  <si>
    <t>orange modified</t>
  </si>
  <si>
    <t>chocolate</t>
  </si>
  <si>
    <t>chocolate modified</t>
  </si>
  <si>
    <t>saddlebrown modified</t>
  </si>
  <si>
    <t>saddlebrown</t>
  </si>
  <si>
    <t>darkviolet</t>
  </si>
  <si>
    <t>red</t>
  </si>
  <si>
    <t>limegreen</t>
  </si>
  <si>
    <t>purple</t>
  </si>
  <si>
    <t>aqua</t>
  </si>
  <si>
    <t>darkgoldenrod</t>
  </si>
  <si>
    <t>fuchsia</t>
  </si>
  <si>
    <t>orchid modified</t>
  </si>
  <si>
    <t>orchid</t>
  </si>
  <si>
    <t>purple modified</t>
  </si>
  <si>
    <t>orangered</t>
  </si>
  <si>
    <t>maroon</t>
  </si>
  <si>
    <t>darkorange</t>
  </si>
  <si>
    <t>cobalt blue</t>
  </si>
  <si>
    <t>tomato</t>
  </si>
  <si>
    <t>indigo</t>
  </si>
  <si>
    <t>darkgoldenrod modified</t>
  </si>
  <si>
    <t>aqua modified</t>
  </si>
  <si>
    <t>fuchsia modified</t>
  </si>
  <si>
    <t>darkgoldenrod midified</t>
  </si>
  <si>
    <t>palegreen</t>
  </si>
  <si>
    <t>lime</t>
  </si>
  <si>
    <t>green</t>
  </si>
  <si>
    <t>green modified</t>
  </si>
  <si>
    <t>blue</t>
  </si>
  <si>
    <t>darkred</t>
  </si>
  <si>
    <t>springgreen</t>
  </si>
  <si>
    <t>darkolivegreen</t>
  </si>
  <si>
    <t>seagreen</t>
  </si>
  <si>
    <t>red modified</t>
  </si>
  <si>
    <t>gold</t>
  </si>
  <si>
    <t>lightblue</t>
  </si>
  <si>
    <t>deepskyblue</t>
  </si>
  <si>
    <t>lightseagreen</t>
  </si>
  <si>
    <t>olive</t>
  </si>
  <si>
    <t>dodgerblue</t>
  </si>
  <si>
    <t>darkblue</t>
  </si>
  <si>
    <t>palevioletred</t>
  </si>
  <si>
    <t>crimson</t>
  </si>
  <si>
    <t>lightpink</t>
  </si>
  <si>
    <t>firebrick</t>
  </si>
  <si>
    <t>darkblue modified</t>
  </si>
  <si>
    <t>wine red</t>
  </si>
  <si>
    <t>scarlet modified</t>
  </si>
  <si>
    <t>scarlet</t>
  </si>
  <si>
    <t>fuchsia modified modified</t>
  </si>
  <si>
    <t>orangered 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</si>
</sst>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5BF2-3F2D-4C32-BAB0-8F40B9106A9C}">
  <dimension ref="A1:G2727"/>
  <sheetViews>
    <sheetView tabSelected="1" workbookViewId="0">
      <selection activeCell="E2" sqref="E2:E2727"/>
    </sheetView>
  </sheetViews>
  <sheetFormatPr defaultRowHeight="14.5" x14ac:dyDescent="0.35"/>
  <cols>
    <col min="1" max="1" width="52.453125" customWidth="1"/>
    <col min="2" max="2" width="23.6328125" customWidth="1"/>
    <col min="3" max="3" width="17.54296875" customWidth="1"/>
    <col min="4" max="4" width="24.81640625" customWidth="1"/>
    <col min="5" max="5" width="99.453125" customWidth="1"/>
    <col min="6" max="6" width="62.90625" customWidth="1"/>
  </cols>
  <sheetData>
    <row r="1" spans="1:7" x14ac:dyDescent="0.35">
      <c r="A1" t="s">
        <v>0</v>
      </c>
      <c r="B1" t="s">
        <v>1</v>
      </c>
      <c r="C1" t="s">
        <v>5182</v>
      </c>
      <c r="D1" t="s">
        <v>5396</v>
      </c>
      <c r="E1" t="s">
        <v>5398</v>
      </c>
      <c r="F1" t="s">
        <v>5397</v>
      </c>
      <c r="G1" t="s">
        <v>5399</v>
      </c>
    </row>
    <row r="2" spans="1:7" x14ac:dyDescent="0.35">
      <c r="A2" t="s">
        <v>4051</v>
      </c>
      <c r="B2" t="s">
        <v>4052</v>
      </c>
      <c r="C2" t="s">
        <v>5183</v>
      </c>
      <c r="D2" t="str">
        <f t="shared" ref="D2:E14" si="0">"rgb("&amp;C2&amp;")"</f>
        <v>rgb(255, 165, 0)</v>
      </c>
      <c r="E2" t="str">
        <f>"{ """&amp;A2&amp;""", "&amp;"Color.FromArgb(180, "&amp;C2&amp;") },"</f>
        <v>{ "(3'-&gt;5')-cyclic dinucleotides and analogues", Color.FromArgb(180, 255, 165, 0) },</v>
      </c>
      <c r="F2" t="str">
        <f>"{ """&amp;A2&amp;""", """&amp;D2&amp;""" }, "</f>
        <v xml:space="preserve">{ "(3'-&gt;5')-cyclic dinucleotides and analogues", "rgb(255, 165, 0)" }, </v>
      </c>
    </row>
    <row r="3" spans="1:7" x14ac:dyDescent="0.35">
      <c r="A3" t="s">
        <v>1259</v>
      </c>
      <c r="B3" t="s">
        <v>1260</v>
      </c>
      <c r="C3" t="s">
        <v>5184</v>
      </c>
      <c r="D3" t="str">
        <f t="shared" si="0"/>
        <v>rgb(210, 105, 30)</v>
      </c>
      <c r="E3" t="str">
        <f t="shared" ref="E3:E66" si="1">"{ """&amp;A3&amp;""", "&amp;"Color.FromArgb(180, "&amp;C3&amp;") },"</f>
        <v>{ "(3'-&gt;5')-dinucleotides", Color.FromArgb(180, 210, 105, 30) },</v>
      </c>
      <c r="F3" t="str">
        <f>"{ """&amp;A3&amp;""", """&amp;D3&amp;""" }, "</f>
        <v xml:space="preserve">{ "(3'-&gt;5')-dinucleotides", "rgb(210, 105, 30)" }, </v>
      </c>
    </row>
    <row r="4" spans="1:7" x14ac:dyDescent="0.35">
      <c r="A4" t="s">
        <v>1121</v>
      </c>
      <c r="B4" t="s">
        <v>1122</v>
      </c>
      <c r="C4" t="s">
        <v>5185</v>
      </c>
      <c r="D4" t="str">
        <f t="shared" si="0"/>
        <v>rgb(139, 69, 19)</v>
      </c>
      <c r="E4" t="str">
        <f t="shared" si="1"/>
        <v>{ "(5'-&gt;5')-dinucleotides", Color.FromArgb(180, 139, 69, 19) },</v>
      </c>
      <c r="F4" t="str">
        <f>"{ """&amp;A4&amp;""", """&amp;D4&amp;""" }, "</f>
        <v xml:space="preserve">{ "(5'-&gt;5')-dinucleotides", "rgb(139, 69, 19)" }, </v>
      </c>
    </row>
    <row r="5" spans="1:7" x14ac:dyDescent="0.35">
      <c r="A5" t="s">
        <v>4287</v>
      </c>
      <c r="B5" t="s">
        <v>4288</v>
      </c>
      <c r="C5" t="s">
        <v>5186</v>
      </c>
      <c r="D5" t="str">
        <f t="shared" si="0"/>
        <v>rgb(148, 0, 211)</v>
      </c>
      <c r="E5" t="str">
        <f t="shared" si="1"/>
        <v>{ "(R)-3-hydroxyacyl CoAs", Color.FromArgb(180, 148, 0, 211) },</v>
      </c>
      <c r="F5" t="str">
        <f>"{ """&amp;A5&amp;""", """&amp;D5&amp;""" }, "</f>
        <v xml:space="preserve">{ "(R)-3-hydroxyacyl CoAs", "rgb(148, 0, 211)" }, </v>
      </c>
    </row>
    <row r="6" spans="1:7" x14ac:dyDescent="0.35">
      <c r="A6" t="s">
        <v>2623</v>
      </c>
      <c r="B6" t="s">
        <v>2624</v>
      </c>
      <c r="C6" t="s">
        <v>5187</v>
      </c>
      <c r="D6" t="str">
        <f t="shared" si="0"/>
        <v>rgb(255, 0, 0)</v>
      </c>
      <c r="E6" t="str">
        <f t="shared" si="1"/>
        <v>{ "(S)-3-hydroxyacyl CoAs", Color.FromArgb(180, 255, 0, 0) },</v>
      </c>
      <c r="F6" t="str">
        <f>"{ """&amp;A6&amp;""", """&amp;D6&amp;""" }, "</f>
        <v xml:space="preserve">{ "(S)-3-hydroxyacyl CoAs", "rgb(255, 0, 0)" }, </v>
      </c>
    </row>
    <row r="7" spans="1:7" x14ac:dyDescent="0.35">
      <c r="A7" t="s">
        <v>3319</v>
      </c>
      <c r="B7" t="s">
        <v>3320</v>
      </c>
      <c r="C7" t="s">
        <v>5188</v>
      </c>
      <c r="D7" t="str">
        <f t="shared" si="0"/>
        <v>rgb(50, 205, 50)</v>
      </c>
      <c r="E7" t="str">
        <f t="shared" si="1"/>
        <v>{ "1-(1Z-alkenyl),2-acyl-glycerols", Color.FromArgb(180, 50, 205, 50) },</v>
      </c>
      <c r="F7" t="str">
        <f>"{ """&amp;A7&amp;""", """&amp;D7&amp;""" }, "</f>
        <v xml:space="preserve">{ "1-(1Z-alkenyl),2-acyl-glycerols", "rgb(50, 205, 50)" }, </v>
      </c>
    </row>
    <row r="8" spans="1:7" x14ac:dyDescent="0.35">
      <c r="A8" t="s">
        <v>1607</v>
      </c>
      <c r="B8" t="s">
        <v>1608</v>
      </c>
      <c r="C8" t="s">
        <v>5189</v>
      </c>
      <c r="D8" t="str">
        <f t="shared" si="0"/>
        <v>rgb(128, 0, 128)</v>
      </c>
      <c r="E8" t="str">
        <f t="shared" si="1"/>
        <v>{ "1-(1Z-alkenyl),2-acyl-glycerophosphates", Color.FromArgb(180, 128, 0, 128) },</v>
      </c>
      <c r="F8" t="str">
        <f>"{ """&amp;A8&amp;""", """&amp;D8&amp;""" }, "</f>
        <v xml:space="preserve">{ "1-(1Z-alkenyl),2-acyl-glycerophosphates", "rgb(128, 0, 128)" }, </v>
      </c>
    </row>
    <row r="9" spans="1:7" x14ac:dyDescent="0.35">
      <c r="A9" t="s">
        <v>262</v>
      </c>
      <c r="B9" t="s">
        <v>263</v>
      </c>
      <c r="C9" t="s">
        <v>5190</v>
      </c>
      <c r="D9" t="str">
        <f t="shared" si="0"/>
        <v>rgb(0, 255, 255)</v>
      </c>
      <c r="E9" t="str">
        <f t="shared" si="1"/>
        <v>{ "1-(1Z-alkenyl),2-acyl-glycerophosphocholines", Color.FromArgb(180, 0, 255, 255) },</v>
      </c>
      <c r="F9" t="str">
        <f>"{ """&amp;A9&amp;""", """&amp;D9&amp;""" }, "</f>
        <v xml:space="preserve">{ "1-(1Z-alkenyl),2-acyl-glycerophosphocholines", "rgb(0, 255, 255)" }, </v>
      </c>
    </row>
    <row r="10" spans="1:7" x14ac:dyDescent="0.35">
      <c r="A10" t="s">
        <v>1663</v>
      </c>
      <c r="B10" t="s">
        <v>1664</v>
      </c>
      <c r="C10" t="s">
        <v>5191</v>
      </c>
      <c r="D10" t="str">
        <f t="shared" si="0"/>
        <v>rgb(184, 134, 11)</v>
      </c>
      <c r="E10" t="str">
        <f t="shared" si="1"/>
        <v>{ "1-(1Z-alkenyl),2-acylglycerophosphoethanolamines", Color.FromArgb(180, 184, 134, 11) },</v>
      </c>
      <c r="F10" t="str">
        <f>"{ """&amp;A10&amp;""", """&amp;D10&amp;""" }, "</f>
        <v xml:space="preserve">{ "1-(1Z-alkenyl),2-acylglycerophosphoethanolamines", "rgb(184, 134, 11)" }, </v>
      </c>
    </row>
    <row r="11" spans="1:7" x14ac:dyDescent="0.35">
      <c r="A11" t="s">
        <v>1033</v>
      </c>
      <c r="B11" t="s">
        <v>1034</v>
      </c>
      <c r="C11" t="s">
        <v>5192</v>
      </c>
      <c r="D11" t="str">
        <f t="shared" si="0"/>
        <v>rgb(255, 0, 255)</v>
      </c>
      <c r="E11" t="str">
        <f t="shared" si="1"/>
        <v>{ "1-(1Z-alkenyl),2-acylglycerophosphoglycerols", Color.FromArgb(180, 255, 0, 255) },</v>
      </c>
      <c r="F11" t="str">
        <f>"{ """&amp;A11&amp;""", """&amp;D11&amp;""" }, "</f>
        <v xml:space="preserve">{ "1-(1Z-alkenyl),2-acylglycerophosphoglycerols", "rgb(255, 0, 255)" }, </v>
      </c>
    </row>
    <row r="12" spans="1:7" x14ac:dyDescent="0.35">
      <c r="A12" t="s">
        <v>3285</v>
      </c>
      <c r="B12" t="s">
        <v>3286</v>
      </c>
      <c r="C12" t="s">
        <v>5193</v>
      </c>
      <c r="D12" t="str">
        <f t="shared" si="0"/>
        <v>rgb(218, 112, 214)</v>
      </c>
      <c r="E12" t="str">
        <f t="shared" si="1"/>
        <v>{ "1-(1Z-alkenyl),2-acylglycerophosphoinositols", Color.FromArgb(180, 218, 112, 214) },</v>
      </c>
      <c r="F12" t="str">
        <f>"{ """&amp;A12&amp;""", """&amp;D12&amp;""" }, "</f>
        <v xml:space="preserve">{ "1-(1Z-alkenyl),2-acylglycerophosphoinositols", "rgb(218, 112, 214)" }, </v>
      </c>
    </row>
    <row r="13" spans="1:7" x14ac:dyDescent="0.35">
      <c r="A13" t="s">
        <v>1343</v>
      </c>
      <c r="B13" t="s">
        <v>1344</v>
      </c>
      <c r="C13" t="s">
        <v>5188</v>
      </c>
      <c r="D13" t="str">
        <f t="shared" si="0"/>
        <v>rgb(50, 205, 50)</v>
      </c>
      <c r="E13" t="str">
        <f t="shared" si="1"/>
        <v>{ "1-(1Z-alkenyl),2-acylglycerophosphoserines", Color.FromArgb(180, 50, 205, 50) },</v>
      </c>
      <c r="F13" t="str">
        <f>"{ """&amp;A13&amp;""", """&amp;D13&amp;""" }, "</f>
        <v xml:space="preserve">{ "1-(1Z-alkenyl),2-acylglycerophosphoserines", "rgb(50, 205, 50)" }, </v>
      </c>
    </row>
    <row r="14" spans="1:7" x14ac:dyDescent="0.35">
      <c r="A14" t="s">
        <v>4749</v>
      </c>
      <c r="B14" t="s">
        <v>4750</v>
      </c>
      <c r="C14" t="s">
        <v>5189</v>
      </c>
      <c r="D14" t="str">
        <f t="shared" si="0"/>
        <v>rgb(128, 0, 128)</v>
      </c>
      <c r="E14" t="str">
        <f t="shared" si="1"/>
        <v>{ "1-(1Z-alkenyl)-glycero-3-phosphates", Color.FromArgb(180, 128, 0, 128) },</v>
      </c>
      <c r="F14" t="str">
        <f>"{ """&amp;A14&amp;""", """&amp;D14&amp;""" }, "</f>
        <v xml:space="preserve">{ "1-(1Z-alkenyl)-glycero-3-phosphates", "rgb(128, 0, 128)" }, </v>
      </c>
    </row>
    <row r="15" spans="1:7" x14ac:dyDescent="0.35">
      <c r="A15" t="s">
        <v>446</v>
      </c>
      <c r="B15" t="s">
        <v>447</v>
      </c>
      <c r="C15" t="s">
        <v>5191</v>
      </c>
      <c r="D15" t="str">
        <f t="shared" ref="D15:D78" si="2">"rgb("&amp;C15&amp;")"</f>
        <v>rgb(184, 134, 11)</v>
      </c>
      <c r="E15" t="str">
        <f t="shared" si="1"/>
        <v>{ "1-(1Z-alkenyl)-glycero-3-phosphocholines", Color.FromArgb(180, 184, 134, 11) },</v>
      </c>
      <c r="F15" t="str">
        <f t="shared" ref="F15:F78" si="3">"{ """&amp;A15&amp;""", """&amp;D15&amp;""" }, "</f>
        <v xml:space="preserve">{ "1-(1Z-alkenyl)-glycero-3-phosphocholines", "rgb(184, 134, 11)" }, </v>
      </c>
    </row>
    <row r="16" spans="1:7" x14ac:dyDescent="0.35">
      <c r="A16" t="s">
        <v>4217</v>
      </c>
      <c r="B16" t="s">
        <v>4218</v>
      </c>
      <c r="C16" t="s">
        <v>5192</v>
      </c>
      <c r="D16" t="str">
        <f t="shared" si="2"/>
        <v>rgb(255, 0, 255)</v>
      </c>
      <c r="E16" t="str">
        <f t="shared" si="1"/>
        <v>{ "1-(1Z-alkenyl)-glycero-3-phosphoethanolamines", Color.FromArgb(180, 255, 0, 255) },</v>
      </c>
      <c r="F16" t="str">
        <f t="shared" si="3"/>
        <v xml:space="preserve">{ "1-(1Z-alkenyl)-glycero-3-phosphoethanolamines", "rgb(255, 0, 255)" }, </v>
      </c>
    </row>
    <row r="17" spans="1:6" x14ac:dyDescent="0.35">
      <c r="A17" t="s">
        <v>4427</v>
      </c>
      <c r="B17" t="s">
        <v>4428</v>
      </c>
      <c r="C17" t="s">
        <v>5190</v>
      </c>
      <c r="D17" t="str">
        <f t="shared" si="2"/>
        <v>rgb(0, 255, 255)</v>
      </c>
      <c r="E17" t="str">
        <f t="shared" si="1"/>
        <v>{ "1-(1Z-alkenyl)glycerophosphoinositols", Color.FromArgb(180, 0, 255, 255) },</v>
      </c>
      <c r="F17" t="str">
        <f t="shared" si="3"/>
        <v xml:space="preserve">{ "1-(1Z-alkenyl)glycerophosphoinositols", "rgb(0, 255, 255)" }, </v>
      </c>
    </row>
    <row r="18" spans="1:6" x14ac:dyDescent="0.35">
      <c r="A18" t="s">
        <v>4861</v>
      </c>
      <c r="B18" t="s">
        <v>4862</v>
      </c>
      <c r="C18" t="s">
        <v>5194</v>
      </c>
      <c r="D18" t="str">
        <f t="shared" si="2"/>
        <v>rgb(228, 122, 224)</v>
      </c>
      <c r="E18" t="str">
        <f t="shared" si="1"/>
        <v>{ "1'-(acyl-sn-glycero-3-phospho),3'-(acyl-sn-glycero-3-phospho)-sn-glycerols", Color.FromArgb(180, 228, 122, 224) },</v>
      </c>
      <c r="F18" t="str">
        <f t="shared" si="3"/>
        <v xml:space="preserve">{ "1'-(acyl-sn-glycero-3-phospho),3'-(acyl-sn-glycero-3-phospho)-sn-glycerols", "rgb(228, 122, 224)" }, </v>
      </c>
    </row>
    <row r="19" spans="1:6" x14ac:dyDescent="0.35">
      <c r="A19" t="s">
        <v>3867</v>
      </c>
      <c r="B19" t="s">
        <v>3868</v>
      </c>
      <c r="C19" t="s">
        <v>5195</v>
      </c>
      <c r="D19" t="str">
        <f t="shared" si="2"/>
        <v>rgb(60, 215, 60)</v>
      </c>
      <c r="E19" t="str">
        <f t="shared" si="1"/>
        <v>{ "1,1'-azonaphthalenes", Color.FromArgb(180, 60, 215, 60) },</v>
      </c>
      <c r="F19" t="str">
        <f t="shared" si="3"/>
        <v xml:space="preserve">{ "1,1'-azonaphthalenes", "rgb(60, 215, 60)" }, </v>
      </c>
    </row>
    <row r="20" spans="1:6" x14ac:dyDescent="0.35">
      <c r="A20" t="s">
        <v>3973</v>
      </c>
      <c r="B20" t="s">
        <v>3974</v>
      </c>
      <c r="C20" t="s">
        <v>5196</v>
      </c>
      <c r="D20" t="str">
        <f t="shared" si="2"/>
        <v>rgb(138, 10, 138)</v>
      </c>
      <c r="E20" t="str">
        <f t="shared" si="1"/>
        <v>{ "1,1-diols", Color.FromArgb(180, 138, 10, 138) },</v>
      </c>
      <c r="F20" t="str">
        <f t="shared" si="3"/>
        <v xml:space="preserve">{ "1,1-diols", "rgb(138, 10, 138)" }, </v>
      </c>
    </row>
    <row r="21" spans="1:6" x14ac:dyDescent="0.35">
      <c r="A21" t="s">
        <v>4969</v>
      </c>
      <c r="B21" t="s">
        <v>4970</v>
      </c>
      <c r="C21" t="s">
        <v>5197</v>
      </c>
      <c r="D21" t="str">
        <f t="shared" si="2"/>
        <v>rgb(194, 144, 21)</v>
      </c>
      <c r="E21" t="str">
        <f t="shared" si="1"/>
        <v>{ "1,2,3-triazinanes", Color.FromArgb(180, 194, 144, 21) },</v>
      </c>
      <c r="F21" t="str">
        <f t="shared" si="3"/>
        <v xml:space="preserve">{ "1,2,3-triazinanes", "rgb(194, 144, 21)" }, </v>
      </c>
    </row>
    <row r="22" spans="1:6" x14ac:dyDescent="0.35">
      <c r="A22" t="s">
        <v>3059</v>
      </c>
      <c r="B22" t="s">
        <v>3060</v>
      </c>
      <c r="C22" t="s">
        <v>5198</v>
      </c>
      <c r="D22" t="str">
        <f t="shared" si="2"/>
        <v>rgb(245, 10, 245)</v>
      </c>
      <c r="E22" t="str">
        <f t="shared" si="1"/>
        <v>{ "1,2,3-triazines", Color.FromArgb(180, 245, 10, 245) },</v>
      </c>
      <c r="F22" t="str">
        <f t="shared" si="3"/>
        <v xml:space="preserve">{ "1,2,3-triazines", "rgb(245, 10, 245)" }, </v>
      </c>
    </row>
    <row r="23" spans="1:6" x14ac:dyDescent="0.35">
      <c r="A23" t="s">
        <v>3679</v>
      </c>
      <c r="B23" t="s">
        <v>3680</v>
      </c>
      <c r="C23" t="s">
        <v>5199</v>
      </c>
      <c r="D23" t="str">
        <f t="shared" si="2"/>
        <v>rgb(10, 245, 245)</v>
      </c>
      <c r="E23" t="str">
        <f t="shared" si="1"/>
        <v>{ "1,2,4,5-tetrasubstituted imidazoles", Color.FromArgb(180, 10, 245, 245) },</v>
      </c>
      <c r="F23" t="str">
        <f t="shared" si="3"/>
        <v xml:space="preserve">{ "1,2,4,5-tetrasubstituted imidazoles", "rgb(10, 245, 245)" }, </v>
      </c>
    </row>
    <row r="24" spans="1:6" x14ac:dyDescent="0.35">
      <c r="A24" t="s">
        <v>2233</v>
      </c>
      <c r="B24" t="s">
        <v>2234</v>
      </c>
      <c r="C24" t="s">
        <v>5200</v>
      </c>
      <c r="D24" t="str">
        <f t="shared" si="2"/>
        <v>rgb(255, 69, 0)</v>
      </c>
      <c r="E24" t="str">
        <f t="shared" si="1"/>
        <v>{ "1,2,4-benzothiadiazine-1,1-dioxides", Color.FromArgb(180, 255, 69, 0) },</v>
      </c>
      <c r="F24" t="str">
        <f t="shared" si="3"/>
        <v xml:space="preserve">{ "1,2,4-benzothiadiazine-1,1-dioxides", "rgb(255, 69, 0)" }, </v>
      </c>
    </row>
    <row r="25" spans="1:6" x14ac:dyDescent="0.35">
      <c r="A25" t="s">
        <v>770</v>
      </c>
      <c r="B25" t="s">
        <v>771</v>
      </c>
      <c r="C25" t="s">
        <v>5201</v>
      </c>
      <c r="D25" t="str">
        <f t="shared" si="2"/>
        <v>rgb(128, 0, 0)</v>
      </c>
      <c r="E25" t="str">
        <f t="shared" si="1"/>
        <v>{ "1,2,4-oxadiazoles", Color.FromArgb(180, 128, 0, 0) },</v>
      </c>
      <c r="F25" t="str">
        <f t="shared" si="3"/>
        <v xml:space="preserve">{ "1,2,4-oxadiazoles", "rgb(128, 0, 0)" }, </v>
      </c>
    </row>
    <row r="26" spans="1:6" x14ac:dyDescent="0.35">
      <c r="A26" t="s">
        <v>1551</v>
      </c>
      <c r="B26" t="s">
        <v>1552</v>
      </c>
      <c r="C26" t="s">
        <v>5202</v>
      </c>
      <c r="D26" t="str">
        <f t="shared" si="2"/>
        <v>rgb(255, 140, 0)</v>
      </c>
      <c r="E26" t="str">
        <f t="shared" si="1"/>
        <v>{ "1,2,4-triazines", Color.FromArgb(180, 255, 140, 0) },</v>
      </c>
      <c r="F26" t="str">
        <f t="shared" si="3"/>
        <v xml:space="preserve">{ "1,2,4-triazines", "rgb(255, 140, 0)" }, </v>
      </c>
    </row>
    <row r="27" spans="1:6" x14ac:dyDescent="0.35">
      <c r="A27" t="s">
        <v>4003</v>
      </c>
      <c r="B27" t="s">
        <v>4004</v>
      </c>
      <c r="C27" t="s">
        <v>5203</v>
      </c>
      <c r="D27" t="str">
        <f t="shared" si="2"/>
        <v>rgb(255, 99, 71)</v>
      </c>
      <c r="E27" t="str">
        <f t="shared" si="1"/>
        <v>{ "1,2,4-triazolo[3,4-a]phthalazines", Color.FromArgb(180, 255, 99, 71) },</v>
      </c>
      <c r="F27" t="str">
        <f t="shared" si="3"/>
        <v xml:space="preserve">{ "1,2,4-triazolo[3,4-a]phthalazines", "rgb(255, 99, 71)" }, </v>
      </c>
    </row>
    <row r="28" spans="1:6" x14ac:dyDescent="0.35">
      <c r="A28" t="s">
        <v>3829</v>
      </c>
      <c r="B28" t="s">
        <v>3830</v>
      </c>
      <c r="C28" t="s">
        <v>5204</v>
      </c>
      <c r="D28" t="str">
        <f t="shared" si="2"/>
        <v>rgb(75, 0, 130)</v>
      </c>
      <c r="E28" t="str">
        <f t="shared" si="1"/>
        <v>{ "1,2,4-triazolo[4,3-a][1,4]benzodiazepines", Color.FromArgb(180, 75, 0, 130) },</v>
      </c>
      <c r="F28" t="str">
        <f t="shared" si="3"/>
        <v xml:space="preserve">{ "1,2,4-triazolo[4,3-a][1,4]benzodiazepines", "rgb(75, 0, 130)" }, </v>
      </c>
    </row>
    <row r="29" spans="1:6" x14ac:dyDescent="0.35">
      <c r="A29" t="s">
        <v>3325</v>
      </c>
      <c r="B29" t="s">
        <v>3326</v>
      </c>
      <c r="C29" t="s">
        <v>5195</v>
      </c>
      <c r="D29" t="str">
        <f t="shared" si="2"/>
        <v>rgb(60, 215, 60)</v>
      </c>
      <c r="E29" t="str">
        <f t="shared" si="1"/>
        <v>{ "1,2,4-triazolopyrimidine-2-sulfonamides", Color.FromArgb(180, 60, 215, 60) },</v>
      </c>
      <c r="F29" t="str">
        <f t="shared" si="3"/>
        <v xml:space="preserve">{ "1,2,4-triazolopyrimidine-2-sulfonamides", "rgb(60, 215, 60)" }, </v>
      </c>
    </row>
    <row r="30" spans="1:6" x14ac:dyDescent="0.35">
      <c r="A30" t="s">
        <v>4139</v>
      </c>
      <c r="B30" t="s">
        <v>4140</v>
      </c>
      <c r="C30" t="s">
        <v>5196</v>
      </c>
      <c r="D30" t="str">
        <f t="shared" si="2"/>
        <v>rgb(138, 10, 138)</v>
      </c>
      <c r="E30" t="str">
        <f t="shared" si="1"/>
        <v>{ "1,2,4-triazolopyrimidine-2-sulfonanilides", Color.FromArgb(180, 138, 10, 138) },</v>
      </c>
      <c r="F30" t="str">
        <f t="shared" si="3"/>
        <v xml:space="preserve">{ "1,2,4-triazolopyrimidine-2-sulfonanilides", "rgb(138, 10, 138)" }, </v>
      </c>
    </row>
    <row r="31" spans="1:6" x14ac:dyDescent="0.35">
      <c r="A31" t="s">
        <v>4019</v>
      </c>
      <c r="B31" t="s">
        <v>4020</v>
      </c>
      <c r="C31" t="s">
        <v>5205</v>
      </c>
      <c r="D31" t="str">
        <f t="shared" si="2"/>
        <v>rgb(152, 251, 152)</v>
      </c>
      <c r="E31" t="str">
        <f t="shared" si="1"/>
        <v>{ "1,2,4-trisubstituted imidazoles", Color.FromArgb(180, 152, 251, 152) },</v>
      </c>
      <c r="F31" t="str">
        <f t="shared" si="3"/>
        <v xml:space="preserve">{ "1,2,4-trisubstituted imidazoles", "rgb(152, 251, 152)" }, </v>
      </c>
    </row>
    <row r="32" spans="1:6" x14ac:dyDescent="0.35">
      <c r="A32" t="s">
        <v>4175</v>
      </c>
      <c r="B32" t="s">
        <v>4176</v>
      </c>
      <c r="C32" t="s">
        <v>5206</v>
      </c>
      <c r="D32" t="str">
        <f t="shared" si="2"/>
        <v>rgb(0, 255, 0)</v>
      </c>
      <c r="E32" t="str">
        <f t="shared" si="1"/>
        <v>{ "1,2,5-trisubstituted imidazoles", Color.FromArgb(180, 0, 255, 0) },</v>
      </c>
      <c r="F32" t="str">
        <f t="shared" si="3"/>
        <v xml:space="preserve">{ "1,2,5-trisubstituted imidazoles", "rgb(0, 255, 0)" }, </v>
      </c>
    </row>
    <row r="33" spans="1:6" x14ac:dyDescent="0.35">
      <c r="A33" t="s">
        <v>616</v>
      </c>
      <c r="B33" t="s">
        <v>617</v>
      </c>
      <c r="C33" t="s">
        <v>5207</v>
      </c>
      <c r="D33" t="str">
        <f t="shared" si="2"/>
        <v>rgb(0, 128, 0)</v>
      </c>
      <c r="E33" t="str">
        <f t="shared" si="1"/>
        <v>{ "1,2-aminoalcohols", Color.FromArgb(180, 0, 128, 0) },</v>
      </c>
      <c r="F33" t="str">
        <f t="shared" si="3"/>
        <v xml:space="preserve">{ "1,2-aminoalcohols", "rgb(0, 128, 0)" }, </v>
      </c>
    </row>
    <row r="34" spans="1:6" x14ac:dyDescent="0.35">
      <c r="A34" t="s">
        <v>4823</v>
      </c>
      <c r="B34" t="s">
        <v>4824</v>
      </c>
      <c r="C34" t="s">
        <v>5208</v>
      </c>
      <c r="D34" t="str">
        <f t="shared" si="2"/>
        <v>rgb(0, 0, 255)</v>
      </c>
      <c r="E34" t="str">
        <f t="shared" si="1"/>
        <v>{ "1,2-diacyl-1-alkylhydrazines", Color.FromArgb(180, 0, 0, 255) },</v>
      </c>
      <c r="F34" t="str">
        <f t="shared" si="3"/>
        <v xml:space="preserve">{ "1,2-diacyl-1-alkylhydrazines", "rgb(0, 0, 255)" }, </v>
      </c>
    </row>
    <row r="35" spans="1:6" x14ac:dyDescent="0.35">
      <c r="A35" t="s">
        <v>3841</v>
      </c>
      <c r="B35" t="s">
        <v>3842</v>
      </c>
      <c r="C35" t="s">
        <v>5209</v>
      </c>
      <c r="D35" t="str">
        <f t="shared" si="2"/>
        <v>rgb(139, 0, 0)</v>
      </c>
      <c r="E35" t="str">
        <f t="shared" si="1"/>
        <v>{ "1,2-diacyl-3-O-beta-D-galactosyl-sn-glycerols", Color.FromArgb(180, 139, 0, 0) },</v>
      </c>
      <c r="F35" t="str">
        <f t="shared" si="3"/>
        <v xml:space="preserve">{ "1,2-diacyl-3-O-beta-D-galactosyl-sn-glycerols", "rgb(139, 0, 0)" }, </v>
      </c>
    </row>
    <row r="36" spans="1:6" x14ac:dyDescent="0.35">
      <c r="A36" t="s">
        <v>3739</v>
      </c>
      <c r="B36" t="s">
        <v>3740</v>
      </c>
      <c r="C36" t="s">
        <v>5210</v>
      </c>
      <c r="D36" t="str">
        <f t="shared" si="2"/>
        <v>rgb(0, 255, 127)</v>
      </c>
      <c r="E36" t="str">
        <f t="shared" si="1"/>
        <v>{ "1,2-diacylglycero-3-phosphosulfocholines", Color.FromArgb(180, 0, 255, 127) },</v>
      </c>
      <c r="F36" t="str">
        <f t="shared" si="3"/>
        <v xml:space="preserve">{ "1,2-diacylglycero-3-phosphosulfocholines", "rgb(0, 255, 127)" }, </v>
      </c>
    </row>
    <row r="37" spans="1:6" x14ac:dyDescent="0.35">
      <c r="A37" t="s">
        <v>902</v>
      </c>
      <c r="B37" t="s">
        <v>903</v>
      </c>
      <c r="C37" t="s">
        <v>5211</v>
      </c>
      <c r="D37" t="str">
        <f t="shared" si="2"/>
        <v>rgb(85, 107, 47)</v>
      </c>
      <c r="E37" t="str">
        <f t="shared" si="1"/>
        <v>{ "1,2-diacylglycerol-3-phosphates", Color.FromArgb(180, 85, 107, 47) },</v>
      </c>
      <c r="F37" t="str">
        <f t="shared" si="3"/>
        <v xml:space="preserve">{ "1,2-diacylglycerol-3-phosphates", "rgb(85, 107, 47)" }, </v>
      </c>
    </row>
    <row r="38" spans="1:6" x14ac:dyDescent="0.35">
      <c r="A38" t="s">
        <v>422</v>
      </c>
      <c r="B38" t="s">
        <v>423</v>
      </c>
      <c r="C38" t="s">
        <v>5212</v>
      </c>
      <c r="D38" t="str">
        <f t="shared" si="2"/>
        <v>rgb(46, 139, 87)</v>
      </c>
      <c r="E38" t="str">
        <f t="shared" si="1"/>
        <v>{ "1,2-diacylglycerols", Color.FromArgb(180, 46, 139, 87) },</v>
      </c>
      <c r="F38" t="str">
        <f t="shared" si="3"/>
        <v xml:space="preserve">{ "1,2-diacylglycerols", "rgb(46, 139, 87)" }, </v>
      </c>
    </row>
    <row r="39" spans="1:6" x14ac:dyDescent="0.35">
      <c r="A39" t="s">
        <v>2945</v>
      </c>
      <c r="B39" t="s">
        <v>2946</v>
      </c>
      <c r="C39" t="s">
        <v>5187</v>
      </c>
      <c r="D39" t="str">
        <f t="shared" si="2"/>
        <v>rgb(255, 0, 0)</v>
      </c>
      <c r="E39" t="str">
        <f t="shared" si="1"/>
        <v>{ "1,2-diacyl-sn-glycerol-3(2'-aminoethyl)phosphonates", Color.FromArgb(180, 255, 0, 0) },</v>
      </c>
      <c r="F39" t="str">
        <f t="shared" si="3"/>
        <v xml:space="preserve">{ "1,2-diacyl-sn-glycerol-3(2'-aminoethyl)phosphonates", "rgb(255, 0, 0)" }, </v>
      </c>
    </row>
    <row r="40" spans="1:6" x14ac:dyDescent="0.35">
      <c r="A40" t="s">
        <v>1839</v>
      </c>
      <c r="B40" t="s">
        <v>1840</v>
      </c>
      <c r="C40" t="s">
        <v>5213</v>
      </c>
      <c r="D40" t="str">
        <f t="shared" si="2"/>
        <v>rgb(255, 215, 0)</v>
      </c>
      <c r="E40" t="str">
        <f t="shared" si="1"/>
        <v>{ "1,2-diacyl-sn-glycerol-3(2'-trimethylaminoethyl)phosphonates", Color.FromArgb(180, 255, 215, 0) },</v>
      </c>
      <c r="F40" t="str">
        <f t="shared" si="3"/>
        <v xml:space="preserve">{ "1,2-diacyl-sn-glycerol-3(2'-trimethylaminoethyl)phosphonates", "rgb(255, 215, 0)" }, </v>
      </c>
    </row>
    <row r="41" spans="1:6" x14ac:dyDescent="0.35">
      <c r="A41" t="s">
        <v>4379</v>
      </c>
      <c r="B41" t="s">
        <v>4380</v>
      </c>
      <c r="C41" t="s">
        <v>5214</v>
      </c>
      <c r="D41" t="str">
        <f t="shared" si="2"/>
        <v>rgb(173, 216, 230)</v>
      </c>
      <c r="E41" t="str">
        <f t="shared" si="1"/>
        <v>{ "1,2-diaryl-2-propen-1-ols", Color.FromArgb(180, 173, 216, 230) },</v>
      </c>
      <c r="F41" t="str">
        <f t="shared" si="3"/>
        <v xml:space="preserve">{ "1,2-diaryl-2-propen-1-ols", "rgb(173, 216, 230)" }, </v>
      </c>
    </row>
    <row r="42" spans="1:6" x14ac:dyDescent="0.35">
      <c r="A42" t="s">
        <v>1549</v>
      </c>
      <c r="B42" t="s">
        <v>1550</v>
      </c>
      <c r="C42" t="s">
        <v>5215</v>
      </c>
      <c r="D42" t="str">
        <f t="shared" si="2"/>
        <v>rgb(0, 191, 255)</v>
      </c>
      <c r="E42" t="str">
        <f t="shared" si="1"/>
        <v>{ "1,2-diols", Color.FromArgb(180, 0, 191, 255) },</v>
      </c>
      <c r="F42" t="str">
        <f t="shared" si="3"/>
        <v xml:space="preserve">{ "1,2-diols", "rgb(0, 191, 255)" }, </v>
      </c>
    </row>
    <row r="43" spans="1:6" x14ac:dyDescent="0.35">
      <c r="A43" t="s">
        <v>638</v>
      </c>
      <c r="B43" t="s">
        <v>639</v>
      </c>
      <c r="C43" t="s">
        <v>5216</v>
      </c>
      <c r="D43" t="str">
        <f t="shared" si="2"/>
        <v>rgb(32, 178, 170)</v>
      </c>
      <c r="E43" t="str">
        <f t="shared" si="1"/>
        <v>{ "1,2-dioxanes", Color.FromArgb(180, 32, 178, 170) },</v>
      </c>
      <c r="F43" t="str">
        <f t="shared" si="3"/>
        <v xml:space="preserve">{ "1,2-dioxanes", "rgb(32, 178, 170)" }, </v>
      </c>
    </row>
    <row r="44" spans="1:6" x14ac:dyDescent="0.35">
      <c r="A44" t="s">
        <v>3047</v>
      </c>
      <c r="B44" t="s">
        <v>3048</v>
      </c>
      <c r="C44" t="s">
        <v>5217</v>
      </c>
      <c r="D44" t="str">
        <f t="shared" si="2"/>
        <v>rgb(128, 128, 0)</v>
      </c>
      <c r="E44" t="str">
        <f t="shared" si="1"/>
        <v>{ "1,2-dioxolanes", Color.FromArgb(180, 128, 128, 0) },</v>
      </c>
      <c r="F44" t="str">
        <f t="shared" si="3"/>
        <v xml:space="preserve">{ "1,2-dioxolanes", "rgb(128, 128, 0)" }, </v>
      </c>
    </row>
    <row r="45" spans="1:6" x14ac:dyDescent="0.35">
      <c r="A45" t="s">
        <v>4669</v>
      </c>
      <c r="B45" t="s">
        <v>4670</v>
      </c>
      <c r="C45" t="s">
        <v>5218</v>
      </c>
      <c r="D45" t="str">
        <f t="shared" si="2"/>
        <v>rgb(30, 144, 255)</v>
      </c>
      <c r="E45" t="str">
        <f t="shared" si="1"/>
        <v>{ "1,2-dithiolane-3-carboxylic acids", Color.FromArgb(180, 30, 144, 255) },</v>
      </c>
      <c r="F45" t="str">
        <f t="shared" si="3"/>
        <v xml:space="preserve">{ "1,2-dithiolane-3-carboxylic acids", "rgb(30, 144, 255)" }, </v>
      </c>
    </row>
    <row r="46" spans="1:6" x14ac:dyDescent="0.35">
      <c r="A46" t="s">
        <v>3589</v>
      </c>
      <c r="B46" t="s">
        <v>3590</v>
      </c>
      <c r="C46" t="s">
        <v>5219</v>
      </c>
      <c r="D46" t="str">
        <f t="shared" si="2"/>
        <v>rgb(0, 0, 139)</v>
      </c>
      <c r="E46" t="str">
        <f t="shared" si="1"/>
        <v>{ "1,2-dithiolane-4-carboxylic acids", Color.FromArgb(180, 0, 0, 139) },</v>
      </c>
      <c r="F46" t="str">
        <f t="shared" si="3"/>
        <v xml:space="preserve">{ "1,2-dithiolane-4-carboxylic acids", "rgb(0, 0, 139)" }, </v>
      </c>
    </row>
    <row r="47" spans="1:6" x14ac:dyDescent="0.35">
      <c r="A47" t="s">
        <v>2107</v>
      </c>
      <c r="B47" t="s">
        <v>2108</v>
      </c>
      <c r="C47" t="s">
        <v>5220</v>
      </c>
      <c r="D47" t="str">
        <f t="shared" si="2"/>
        <v>rgb(219, 112, 147)</v>
      </c>
      <c r="E47" t="str">
        <f t="shared" si="1"/>
        <v>{ "1,2-dithiolanes", Color.FromArgb(180, 219, 112, 147) },</v>
      </c>
      <c r="F47" t="str">
        <f t="shared" si="3"/>
        <v xml:space="preserve">{ "1,2-dithiolanes", "rgb(219, 112, 147)" }, </v>
      </c>
    </row>
    <row r="48" spans="1:6" x14ac:dyDescent="0.35">
      <c r="A48" t="s">
        <v>4877</v>
      </c>
      <c r="B48" t="s">
        <v>4878</v>
      </c>
      <c r="C48" t="s">
        <v>5221</v>
      </c>
      <c r="D48" t="str">
        <f t="shared" si="2"/>
        <v>rgb(220, 20, 60)</v>
      </c>
      <c r="E48" t="str">
        <f t="shared" si="1"/>
        <v>{ "1,2-dithiole-3-thiones", Color.FromArgb(180, 220, 20, 60) },</v>
      </c>
      <c r="F48" t="str">
        <f t="shared" si="3"/>
        <v xml:space="preserve">{ "1,2-dithiole-3-thiones", "rgb(220, 20, 60)" }, </v>
      </c>
    </row>
    <row r="49" spans="1:6" x14ac:dyDescent="0.35">
      <c r="A49" t="s">
        <v>4759</v>
      </c>
      <c r="B49" t="s">
        <v>4760</v>
      </c>
      <c r="C49" t="s">
        <v>5222</v>
      </c>
      <c r="D49" t="str">
        <f t="shared" si="2"/>
        <v>rgb(255, 182, 193)</v>
      </c>
      <c r="E49" t="str">
        <f t="shared" si="1"/>
        <v>{ "1,2-dithioles", Color.FromArgb(180, 255, 182, 193) },</v>
      </c>
      <c r="F49" t="str">
        <f t="shared" si="3"/>
        <v xml:space="preserve">{ "1,2-dithioles", "rgb(255, 182, 193)" }, </v>
      </c>
    </row>
    <row r="50" spans="1:6" x14ac:dyDescent="0.35">
      <c r="A50" t="s">
        <v>3143</v>
      </c>
      <c r="B50" t="s">
        <v>3144</v>
      </c>
      <c r="C50" t="s">
        <v>5223</v>
      </c>
      <c r="D50" t="str">
        <f t="shared" si="2"/>
        <v>rgb(178, 34, 34)</v>
      </c>
      <c r="E50" t="str">
        <f t="shared" si="1"/>
        <v>{ "1,2-epoxy-3-oxosteroids", Color.FromArgb(180, 178, 34, 34) },</v>
      </c>
      <c r="F50" t="str">
        <f t="shared" si="3"/>
        <v xml:space="preserve">{ "1,2-epoxy-3-oxosteroids", "rgb(178, 34, 34)" }, </v>
      </c>
    </row>
    <row r="51" spans="1:6" x14ac:dyDescent="0.35">
      <c r="A51" t="s">
        <v>4263</v>
      </c>
      <c r="B51" t="s">
        <v>4264</v>
      </c>
      <c r="C51" t="s">
        <v>5201</v>
      </c>
      <c r="D51" t="str">
        <f t="shared" si="2"/>
        <v>rgb(128, 0, 0)</v>
      </c>
      <c r="E51" t="str">
        <f t="shared" si="1"/>
        <v>{ "1,2-oxazinanes", Color.FromArgb(180, 128, 0, 0) },</v>
      </c>
      <c r="F51" t="str">
        <f t="shared" si="3"/>
        <v xml:space="preserve">{ "1,2-oxazinanes", "rgb(128, 0, 0)" }, </v>
      </c>
    </row>
    <row r="52" spans="1:6" x14ac:dyDescent="0.35">
      <c r="A52" t="s">
        <v>4815</v>
      </c>
      <c r="B52" t="s">
        <v>4816</v>
      </c>
      <c r="C52" t="s">
        <v>5224</v>
      </c>
      <c r="D52" t="str">
        <f t="shared" si="2"/>
        <v>rgb(112, 128, 144)</v>
      </c>
      <c r="E52" t="str">
        <f t="shared" si="1"/>
        <v>{ "1,2-substituted phosphonated cyclopentyl pyrimidine nucleosides", Color.FromArgb(180, 112, 128, 144) },</v>
      </c>
      <c r="F52" t="str">
        <f t="shared" si="3"/>
        <v xml:space="preserve">{ "1,2-substituted phosphonated cyclopentyl pyrimidine nucleosides", "rgb(112, 128, 144)" }, </v>
      </c>
    </row>
    <row r="53" spans="1:6" x14ac:dyDescent="0.35">
      <c r="A53" t="s">
        <v>2977</v>
      </c>
      <c r="B53" t="s">
        <v>2978</v>
      </c>
      <c r="C53" t="s">
        <v>5225</v>
      </c>
      <c r="D53" t="str">
        <f t="shared" si="2"/>
        <v>rgb(119, 136, 153)</v>
      </c>
      <c r="E53" t="str">
        <f t="shared" si="1"/>
        <v>{ "1,3,4-oxadiazoles", Color.FromArgb(180, 119, 136, 153) },</v>
      </c>
      <c r="F53" t="str">
        <f t="shared" si="3"/>
        <v xml:space="preserve">{ "1,3,4-oxadiazoles", "rgb(119, 136, 153)" }, </v>
      </c>
    </row>
    <row r="54" spans="1:6" x14ac:dyDescent="0.35">
      <c r="A54" t="s">
        <v>3551</v>
      </c>
      <c r="B54" t="s">
        <v>3552</v>
      </c>
      <c r="C54" t="s">
        <v>5183</v>
      </c>
      <c r="D54" t="str">
        <f t="shared" si="2"/>
        <v>rgb(255, 165, 0)</v>
      </c>
      <c r="E54" t="str">
        <f t="shared" si="1"/>
        <v>{ "1,3,4-thiadiazol-2-ylureas", Color.FromArgb(180, 255, 165, 0) },</v>
      </c>
      <c r="F54" t="str">
        <f t="shared" si="3"/>
        <v xml:space="preserve">{ "1,3,4-thiadiazol-2-ylureas", "rgb(255, 165, 0)" }, </v>
      </c>
    </row>
    <row r="55" spans="1:6" x14ac:dyDescent="0.35">
      <c r="A55" t="s">
        <v>4323</v>
      </c>
      <c r="B55" t="s">
        <v>4324</v>
      </c>
      <c r="C55" t="s">
        <v>5184</v>
      </c>
      <c r="D55" t="str">
        <f t="shared" si="2"/>
        <v>rgb(210, 105, 30)</v>
      </c>
      <c r="E55" t="str">
        <f t="shared" si="1"/>
        <v>{ "1,3,4-thiadiazol-3-yl-organothiophosphates", Color.FromArgb(180, 210, 105, 30) },</v>
      </c>
      <c r="F55" t="str">
        <f t="shared" si="3"/>
        <v xml:space="preserve">{ "1,3,4-thiadiazol-3-yl-organothiophosphates", "rgb(210, 105, 30)" }, </v>
      </c>
    </row>
    <row r="56" spans="1:6" x14ac:dyDescent="0.35">
      <c r="A56" t="s">
        <v>3621</v>
      </c>
      <c r="B56" t="s">
        <v>3622</v>
      </c>
      <c r="C56" t="s">
        <v>5185</v>
      </c>
      <c r="D56" t="str">
        <f t="shared" si="2"/>
        <v>rgb(139, 69, 19)</v>
      </c>
      <c r="E56" t="str">
        <f t="shared" si="1"/>
        <v>{ "1,3,5-dithiazinanes", Color.FromArgb(180, 139, 69, 19) },</v>
      </c>
      <c r="F56" t="str">
        <f t="shared" si="3"/>
        <v xml:space="preserve">{ "1,3,5-dithiazinanes", "rgb(139, 69, 19)" }, </v>
      </c>
    </row>
    <row r="57" spans="1:6" x14ac:dyDescent="0.35">
      <c r="A57" t="s">
        <v>4993</v>
      </c>
      <c r="B57" t="s">
        <v>4994</v>
      </c>
      <c r="C57" t="s">
        <v>5186</v>
      </c>
      <c r="D57" t="str">
        <f t="shared" si="2"/>
        <v>rgb(148, 0, 211)</v>
      </c>
      <c r="E57" t="str">
        <f t="shared" si="1"/>
        <v>{ "1,3,5-oxadiazines", Color.FromArgb(180, 148, 0, 211) },</v>
      </c>
      <c r="F57" t="str">
        <f t="shared" si="3"/>
        <v xml:space="preserve">{ "1,3,5-oxadiazines", "rgb(148, 0, 211)" }, </v>
      </c>
    </row>
    <row r="58" spans="1:6" x14ac:dyDescent="0.35">
      <c r="A58" t="s">
        <v>3747</v>
      </c>
      <c r="B58" t="s">
        <v>3748</v>
      </c>
      <c r="C58" t="s">
        <v>5187</v>
      </c>
      <c r="D58" t="str">
        <f t="shared" si="2"/>
        <v>rgb(255, 0, 0)</v>
      </c>
      <c r="E58" t="str">
        <f t="shared" si="1"/>
        <v>{ "1,3,5-triazinanes", Color.FromArgb(180, 255, 0, 0) },</v>
      </c>
      <c r="F58" t="str">
        <f t="shared" si="3"/>
        <v xml:space="preserve">{ "1,3,5-triazinanes", "rgb(255, 0, 0)" }, </v>
      </c>
    </row>
    <row r="59" spans="1:6" x14ac:dyDescent="0.35">
      <c r="A59" t="s">
        <v>2315</v>
      </c>
      <c r="B59" t="s">
        <v>2316</v>
      </c>
      <c r="C59" t="s">
        <v>5188</v>
      </c>
      <c r="D59" t="str">
        <f t="shared" si="2"/>
        <v>rgb(50, 205, 50)</v>
      </c>
      <c r="E59" t="str">
        <f t="shared" si="1"/>
        <v>{ "1,3,5-triazine-2,4-diamines", Color.FromArgb(180, 50, 205, 50) },</v>
      </c>
      <c r="F59" t="str">
        <f t="shared" si="3"/>
        <v xml:space="preserve">{ "1,3,5-triazine-2,4-diamines", "rgb(50, 205, 50)" }, </v>
      </c>
    </row>
    <row r="60" spans="1:6" x14ac:dyDescent="0.35">
      <c r="A60" t="s">
        <v>3665</v>
      </c>
      <c r="B60" t="s">
        <v>3666</v>
      </c>
      <c r="C60" t="s">
        <v>5189</v>
      </c>
      <c r="D60" t="str">
        <f t="shared" si="2"/>
        <v>rgb(128, 0, 128)</v>
      </c>
      <c r="E60" t="str">
        <f t="shared" si="1"/>
        <v>{ "1,3,5-triazines", Color.FromArgb(180, 128, 0, 128) },</v>
      </c>
      <c r="F60" t="str">
        <f t="shared" si="3"/>
        <v xml:space="preserve">{ "1,3,5-triazines", "rgb(128, 0, 128)" }, </v>
      </c>
    </row>
    <row r="61" spans="1:6" x14ac:dyDescent="0.35">
      <c r="A61" t="s">
        <v>718</v>
      </c>
      <c r="B61" t="s">
        <v>719</v>
      </c>
      <c r="C61" t="s">
        <v>5190</v>
      </c>
      <c r="D61" t="str">
        <f t="shared" si="2"/>
        <v>rgb(0, 255, 255)</v>
      </c>
      <c r="E61" t="str">
        <f t="shared" si="1"/>
        <v>{ "1,3-aminoalcohols", Color.FromArgb(180, 0, 255, 255) },</v>
      </c>
      <c r="F61" t="str">
        <f t="shared" si="3"/>
        <v xml:space="preserve">{ "1,3-aminoalcohols", "rgb(0, 255, 255)" }, </v>
      </c>
    </row>
    <row r="62" spans="1:6" x14ac:dyDescent="0.35">
      <c r="A62" t="s">
        <v>4593</v>
      </c>
      <c r="B62" t="s">
        <v>4594</v>
      </c>
      <c r="C62" t="s">
        <v>5191</v>
      </c>
      <c r="D62" t="str">
        <f t="shared" si="2"/>
        <v>rgb(184, 134, 11)</v>
      </c>
      <c r="E62" t="str">
        <f t="shared" si="1"/>
        <v>{ "1,3-diacylglycerol-2-phosphates", Color.FromArgb(180, 184, 134, 11) },</v>
      </c>
      <c r="F62" t="str">
        <f t="shared" si="3"/>
        <v xml:space="preserve">{ "1,3-diacylglycerol-2-phosphates", "rgb(184, 134, 11)" }, </v>
      </c>
    </row>
    <row r="63" spans="1:6" x14ac:dyDescent="0.35">
      <c r="A63" t="s">
        <v>1183</v>
      </c>
      <c r="B63" t="s">
        <v>1184</v>
      </c>
      <c r="C63" t="s">
        <v>5192</v>
      </c>
      <c r="D63" t="str">
        <f t="shared" si="2"/>
        <v>rgb(255, 0, 255)</v>
      </c>
      <c r="E63" t="str">
        <f t="shared" si="1"/>
        <v>{ "1,3-diacylglycerols", Color.FromArgb(180, 255, 0, 255) },</v>
      </c>
      <c r="F63" t="str">
        <f t="shared" si="3"/>
        <v xml:space="preserve">{ "1,3-diacylglycerols", "rgb(255, 0, 255)" }, </v>
      </c>
    </row>
    <row r="64" spans="1:6" x14ac:dyDescent="0.35">
      <c r="A64" t="s">
        <v>4605</v>
      </c>
      <c r="B64" t="s">
        <v>4606</v>
      </c>
      <c r="C64" t="s">
        <v>5193</v>
      </c>
      <c r="D64" t="str">
        <f t="shared" si="2"/>
        <v>rgb(218, 112, 214)</v>
      </c>
      <c r="E64" t="str">
        <f t="shared" si="1"/>
        <v>{ "1,3-diazepanes", Color.FromArgb(180, 218, 112, 214) },</v>
      </c>
      <c r="F64" t="str">
        <f t="shared" si="3"/>
        <v xml:space="preserve">{ "1,3-diazepanes", "rgb(218, 112, 214)" }, </v>
      </c>
    </row>
    <row r="65" spans="1:6" x14ac:dyDescent="0.35">
      <c r="A65" t="s">
        <v>5019</v>
      </c>
      <c r="B65" t="s">
        <v>5020</v>
      </c>
      <c r="C65" t="s">
        <v>5188</v>
      </c>
      <c r="D65" t="str">
        <f t="shared" si="2"/>
        <v>rgb(50, 205, 50)</v>
      </c>
      <c r="E65" t="str">
        <f t="shared" si="1"/>
        <v>{ "1,3-diazepines", Color.FromArgb(180, 50, 205, 50) },</v>
      </c>
      <c r="F65" t="str">
        <f t="shared" si="3"/>
        <v xml:space="preserve">{ "1,3-diazepines", "rgb(50, 205, 50)" }, </v>
      </c>
    </row>
    <row r="66" spans="1:6" x14ac:dyDescent="0.35">
      <c r="A66" t="s">
        <v>1761</v>
      </c>
      <c r="B66" t="s">
        <v>1762</v>
      </c>
      <c r="C66" t="s">
        <v>5189</v>
      </c>
      <c r="D66" t="str">
        <f t="shared" si="2"/>
        <v>rgb(128, 0, 128)</v>
      </c>
      <c r="E66" t="str">
        <f t="shared" si="1"/>
        <v>{ "1,3-dicarbonyl compounds", Color.FromArgb(180, 128, 0, 128) },</v>
      </c>
      <c r="F66" t="str">
        <f t="shared" si="3"/>
        <v xml:space="preserve">{ "1,3-dicarbonyl compounds", "rgb(128, 0, 128)" }, </v>
      </c>
    </row>
    <row r="67" spans="1:6" x14ac:dyDescent="0.35">
      <c r="A67" t="s">
        <v>2595</v>
      </c>
      <c r="B67" t="s">
        <v>2596</v>
      </c>
      <c r="C67" t="s">
        <v>5191</v>
      </c>
      <c r="D67" t="str">
        <f t="shared" si="2"/>
        <v>rgb(184, 134, 11)</v>
      </c>
      <c r="E67" t="str">
        <f t="shared" ref="E67:E130" si="4">"{ """&amp;A67&amp;""", "&amp;"Color.FromArgb(180, "&amp;C67&amp;") },"</f>
        <v>{ "1,3-dioxanes", Color.FromArgb(180, 184, 134, 11) },</v>
      </c>
      <c r="F67" t="str">
        <f t="shared" si="3"/>
        <v xml:space="preserve">{ "1,3-dioxanes", "rgb(184, 134, 11)" }, </v>
      </c>
    </row>
    <row r="68" spans="1:6" x14ac:dyDescent="0.35">
      <c r="A68" t="s">
        <v>3067</v>
      </c>
      <c r="B68" t="s">
        <v>3068</v>
      </c>
      <c r="C68" t="s">
        <v>5192</v>
      </c>
      <c r="D68" t="str">
        <f t="shared" si="2"/>
        <v>rgb(255, 0, 255)</v>
      </c>
      <c r="E68" t="str">
        <f t="shared" si="4"/>
        <v>{ "1,3-dioxepanes", Color.FromArgb(180, 255, 0, 255) },</v>
      </c>
      <c r="F68" t="str">
        <f t="shared" si="3"/>
        <v xml:space="preserve">{ "1,3-dioxepanes", "rgb(255, 0, 255)" }, </v>
      </c>
    </row>
    <row r="69" spans="1:6" x14ac:dyDescent="0.35">
      <c r="A69" t="s">
        <v>1805</v>
      </c>
      <c r="B69" t="s">
        <v>1806</v>
      </c>
      <c r="C69" t="s">
        <v>5190</v>
      </c>
      <c r="D69" t="str">
        <f t="shared" si="2"/>
        <v>rgb(0, 255, 255)</v>
      </c>
      <c r="E69" t="str">
        <f t="shared" si="4"/>
        <v>{ "1,3-dioxolanes", Color.FromArgb(180, 0, 255, 255) },</v>
      </c>
      <c r="F69" t="str">
        <f t="shared" si="3"/>
        <v xml:space="preserve">{ "1,3-dioxolanes", "rgb(0, 255, 255)" }, </v>
      </c>
    </row>
    <row r="70" spans="1:6" x14ac:dyDescent="0.35">
      <c r="A70" t="s">
        <v>1827</v>
      </c>
      <c r="B70" t="s">
        <v>1828</v>
      </c>
      <c r="C70" t="s">
        <v>5194</v>
      </c>
      <c r="D70" t="str">
        <f t="shared" si="2"/>
        <v>rgb(228, 122, 224)</v>
      </c>
      <c r="E70" t="str">
        <f t="shared" si="4"/>
        <v>{ "1,3-dioxoles", Color.FromArgb(180, 228, 122, 224) },</v>
      </c>
      <c r="F70" t="str">
        <f t="shared" si="3"/>
        <v xml:space="preserve">{ "1,3-dioxoles", "rgb(228, 122, 224)" }, </v>
      </c>
    </row>
    <row r="71" spans="1:6" x14ac:dyDescent="0.35">
      <c r="A71" t="s">
        <v>4089</v>
      </c>
      <c r="B71" t="s">
        <v>4090</v>
      </c>
      <c r="C71" t="s">
        <v>5195</v>
      </c>
      <c r="D71" t="str">
        <f t="shared" si="2"/>
        <v>rgb(60, 215, 60)</v>
      </c>
      <c r="E71" t="str">
        <f t="shared" si="4"/>
        <v>{ "1,3-dithiolanes", Color.FromArgb(180, 60, 215, 60) },</v>
      </c>
      <c r="F71" t="str">
        <f t="shared" si="3"/>
        <v xml:space="preserve">{ "1,3-dithiolanes", "rgb(60, 215, 60)" }, </v>
      </c>
    </row>
    <row r="72" spans="1:6" x14ac:dyDescent="0.35">
      <c r="A72" t="s">
        <v>4487</v>
      </c>
      <c r="B72" t="s">
        <v>4488</v>
      </c>
      <c r="C72" t="s">
        <v>5196</v>
      </c>
      <c r="D72" t="str">
        <f t="shared" si="2"/>
        <v>rgb(138, 10, 138)</v>
      </c>
      <c r="E72" t="str">
        <f t="shared" si="4"/>
        <v>{ "1,3-dithioles", Color.FromArgb(180, 138, 10, 138) },</v>
      </c>
      <c r="F72" t="str">
        <f t="shared" si="3"/>
        <v xml:space="preserve">{ "1,3-dithioles", "rgb(138, 10, 138)" }, </v>
      </c>
    </row>
    <row r="73" spans="1:6" x14ac:dyDescent="0.35">
      <c r="A73" t="s">
        <v>3661</v>
      </c>
      <c r="B73" t="s">
        <v>3662</v>
      </c>
      <c r="C73" t="s">
        <v>5197</v>
      </c>
      <c r="D73" t="str">
        <f t="shared" si="2"/>
        <v>rgb(194, 144, 21)</v>
      </c>
      <c r="E73" t="str">
        <f t="shared" si="4"/>
        <v>{ "1,3-isoquinolinediones", Color.FromArgb(180, 194, 144, 21) },</v>
      </c>
      <c r="F73" t="str">
        <f t="shared" si="3"/>
        <v xml:space="preserve">{ "1,3-isoquinolinediones", "rgb(194, 144, 21)" }, </v>
      </c>
    </row>
    <row r="74" spans="1:6" x14ac:dyDescent="0.35">
      <c r="A74" t="s">
        <v>1271</v>
      </c>
      <c r="B74" t="s">
        <v>1272</v>
      </c>
      <c r="C74" t="s">
        <v>5198</v>
      </c>
      <c r="D74" t="str">
        <f t="shared" si="2"/>
        <v>rgb(245, 10, 245)</v>
      </c>
      <c r="E74" t="str">
        <f t="shared" si="4"/>
        <v>{ "1,3-oxazepines", Color.FromArgb(180, 245, 10, 245) },</v>
      </c>
      <c r="F74" t="str">
        <f t="shared" si="3"/>
        <v xml:space="preserve">{ "1,3-oxazepines", "rgb(245, 10, 245)" }, </v>
      </c>
    </row>
    <row r="75" spans="1:6" x14ac:dyDescent="0.35">
      <c r="A75" t="s">
        <v>2557</v>
      </c>
      <c r="B75" t="s">
        <v>2558</v>
      </c>
      <c r="C75" t="s">
        <v>5199</v>
      </c>
      <c r="D75" t="str">
        <f t="shared" si="2"/>
        <v>rgb(10, 245, 245)</v>
      </c>
      <c r="E75" t="str">
        <f t="shared" si="4"/>
        <v>{ "1,3-oxazinanes", Color.FromArgb(180, 10, 245, 245) },</v>
      </c>
      <c r="F75" t="str">
        <f t="shared" si="3"/>
        <v xml:space="preserve">{ "1,3-oxazinanes", "rgb(10, 245, 245)" }, </v>
      </c>
    </row>
    <row r="76" spans="1:6" x14ac:dyDescent="0.35">
      <c r="A76" t="s">
        <v>4933</v>
      </c>
      <c r="B76" t="s">
        <v>4934</v>
      </c>
      <c r="C76" t="s">
        <v>5200</v>
      </c>
      <c r="D76" t="str">
        <f t="shared" si="2"/>
        <v>rgb(255, 69, 0)</v>
      </c>
      <c r="E76" t="str">
        <f t="shared" si="4"/>
        <v>{ "1,3-oxazines", Color.FromArgb(180, 255, 69, 0) },</v>
      </c>
      <c r="F76" t="str">
        <f t="shared" si="3"/>
        <v xml:space="preserve">{ "1,3-oxazines", "rgb(255, 69, 0)" }, </v>
      </c>
    </row>
    <row r="77" spans="1:6" x14ac:dyDescent="0.35">
      <c r="A77" t="s">
        <v>3179</v>
      </c>
      <c r="B77" t="s">
        <v>3180</v>
      </c>
      <c r="C77" t="s">
        <v>5201</v>
      </c>
      <c r="D77" t="str">
        <f t="shared" si="2"/>
        <v>rgb(128, 0, 0)</v>
      </c>
      <c r="E77" t="str">
        <f t="shared" si="4"/>
        <v>{ "1,3-oxazolobenzo-1,4-diazepines", Color.FromArgb(180, 128, 0, 0) },</v>
      </c>
      <c r="F77" t="str">
        <f t="shared" si="3"/>
        <v xml:space="preserve">{ "1,3-oxazolobenzo-1,4-diazepines", "rgb(128, 0, 0)" }, </v>
      </c>
    </row>
    <row r="78" spans="1:6" x14ac:dyDescent="0.35">
      <c r="A78" t="s">
        <v>3609</v>
      </c>
      <c r="B78" t="s">
        <v>3610</v>
      </c>
      <c r="C78" t="s">
        <v>5202</v>
      </c>
      <c r="D78" t="str">
        <f t="shared" si="2"/>
        <v>rgb(255, 140, 0)</v>
      </c>
      <c r="E78" t="str">
        <f t="shared" si="4"/>
        <v>{ "1,3-substituted cyclopentyl purine nucleosides", Color.FromArgb(180, 255, 140, 0) },</v>
      </c>
      <c r="F78" t="str">
        <f t="shared" si="3"/>
        <v xml:space="preserve">{ "1,3-substituted cyclopentyl purine nucleosides", "rgb(255, 140, 0)" }, </v>
      </c>
    </row>
    <row r="79" spans="1:6" x14ac:dyDescent="0.35">
      <c r="A79" t="s">
        <v>3651</v>
      </c>
      <c r="B79" t="s">
        <v>3652</v>
      </c>
      <c r="C79" t="s">
        <v>5203</v>
      </c>
      <c r="D79" t="str">
        <f t="shared" ref="D79:D142" si="5">"rgb("&amp;C79&amp;")"</f>
        <v>rgb(255, 99, 71)</v>
      </c>
      <c r="E79" t="str">
        <f t="shared" si="4"/>
        <v>{ "1,3-thiazines", Color.FromArgb(180, 255, 99, 71) },</v>
      </c>
      <c r="F79" t="str">
        <f t="shared" ref="F79:F142" si="6">"{ """&amp;A79&amp;""", """&amp;D79&amp;""" }, "</f>
        <v xml:space="preserve">{ "1,3-thiazines", "rgb(255, 99, 71)" }, </v>
      </c>
    </row>
    <row r="80" spans="1:6" x14ac:dyDescent="0.35">
      <c r="A80" t="s">
        <v>78</v>
      </c>
      <c r="B80" t="s">
        <v>79</v>
      </c>
      <c r="C80" t="s">
        <v>5204</v>
      </c>
      <c r="D80" t="str">
        <f t="shared" si="5"/>
        <v>rgb(75, 0, 130)</v>
      </c>
      <c r="E80" t="str">
        <f t="shared" si="4"/>
        <v>{ "1,4-benzodiazepines", Color.FromArgb(180, 75, 0, 130) },</v>
      </c>
      <c r="F80" t="str">
        <f t="shared" si="6"/>
        <v xml:space="preserve">{ "1,4-benzodiazepines", "rgb(75, 0, 130)" }, </v>
      </c>
    </row>
    <row r="81" spans="1:6" x14ac:dyDescent="0.35">
      <c r="A81" t="s">
        <v>3079</v>
      </c>
      <c r="B81" t="s">
        <v>3080</v>
      </c>
      <c r="C81" t="s">
        <v>5195</v>
      </c>
      <c r="D81" t="str">
        <f t="shared" si="5"/>
        <v>rgb(60, 215, 60)</v>
      </c>
      <c r="E81" t="str">
        <f t="shared" si="4"/>
        <v>{ "1,4-diazepanes", Color.FromArgb(180, 60, 215, 60) },</v>
      </c>
      <c r="F81" t="str">
        <f t="shared" si="6"/>
        <v xml:space="preserve">{ "1,4-diazepanes", "rgb(60, 215, 60)" }, </v>
      </c>
    </row>
    <row r="82" spans="1:6" x14ac:dyDescent="0.35">
      <c r="A82" t="s">
        <v>2961</v>
      </c>
      <c r="B82" t="s">
        <v>2962</v>
      </c>
      <c r="C82" t="s">
        <v>5196</v>
      </c>
      <c r="D82" t="str">
        <f t="shared" si="5"/>
        <v>rgb(138, 10, 138)</v>
      </c>
      <c r="E82" t="str">
        <f t="shared" si="4"/>
        <v>{ "1,4-diazepines", Color.FromArgb(180, 138, 10, 138) },</v>
      </c>
      <c r="F82" t="str">
        <f t="shared" si="6"/>
        <v xml:space="preserve">{ "1,4-diazepines", "rgb(138, 10, 138)" }, </v>
      </c>
    </row>
    <row r="83" spans="1:6" x14ac:dyDescent="0.35">
      <c r="A83" t="s">
        <v>2939</v>
      </c>
      <c r="B83" t="s">
        <v>2940</v>
      </c>
      <c r="C83" t="s">
        <v>5205</v>
      </c>
      <c r="D83" t="str">
        <f t="shared" si="5"/>
        <v>rgb(152, 251, 152)</v>
      </c>
      <c r="E83" t="str">
        <f t="shared" si="4"/>
        <v>{ "1,4-dihydroxy-2-halobenzenoids", Color.FromArgb(180, 152, 251, 152) },</v>
      </c>
      <c r="F83" t="str">
        <f t="shared" si="6"/>
        <v xml:space="preserve">{ "1,4-dihydroxy-2-halobenzenoids", "rgb(152, 251, 152)" }, </v>
      </c>
    </row>
    <row r="84" spans="1:6" x14ac:dyDescent="0.35">
      <c r="A84" t="s">
        <v>2923</v>
      </c>
      <c r="B84" t="s">
        <v>2924</v>
      </c>
      <c r="C84" t="s">
        <v>5206</v>
      </c>
      <c r="D84" t="str">
        <f t="shared" si="5"/>
        <v>rgb(0, 255, 0)</v>
      </c>
      <c r="E84" t="str">
        <f t="shared" si="4"/>
        <v>{ "1,4-dioxanes", Color.FromArgb(180, 0, 255, 0) },</v>
      </c>
      <c r="F84" t="str">
        <f t="shared" si="6"/>
        <v xml:space="preserve">{ "1,4-dioxanes", "rgb(0, 255, 0)" }, </v>
      </c>
    </row>
    <row r="85" spans="1:6" x14ac:dyDescent="0.35">
      <c r="A85" t="s">
        <v>1867</v>
      </c>
      <c r="B85" t="s">
        <v>1868</v>
      </c>
      <c r="C85" t="s">
        <v>5207</v>
      </c>
      <c r="D85" t="str">
        <f t="shared" si="5"/>
        <v>rgb(0, 128, 0)</v>
      </c>
      <c r="E85" t="str">
        <f t="shared" si="4"/>
        <v>{ "1,4-dioxepanes", Color.FromArgb(180, 0, 128, 0) },</v>
      </c>
      <c r="F85" t="str">
        <f t="shared" si="6"/>
        <v xml:space="preserve">{ "1,4-dioxepanes", "rgb(0, 128, 0)" }, </v>
      </c>
    </row>
    <row r="86" spans="1:6" x14ac:dyDescent="0.35">
      <c r="A86" t="s">
        <v>3005</v>
      </c>
      <c r="B86" t="s">
        <v>3006</v>
      </c>
      <c r="C86" t="s">
        <v>5208</v>
      </c>
      <c r="D86" t="str">
        <f t="shared" si="5"/>
        <v>rgb(0, 0, 255)</v>
      </c>
      <c r="E86" t="str">
        <f t="shared" si="4"/>
        <v>{ "1,4-isoquinolinediones", Color.FromArgb(180, 0, 0, 255) },</v>
      </c>
      <c r="F86" t="str">
        <f t="shared" si="6"/>
        <v xml:space="preserve">{ "1,4-isoquinolinediones", "rgb(0, 0, 255)" }, </v>
      </c>
    </row>
    <row r="87" spans="1:6" x14ac:dyDescent="0.35">
      <c r="A87" t="s">
        <v>800</v>
      </c>
      <c r="B87" t="s">
        <v>801</v>
      </c>
      <c r="C87" t="s">
        <v>5209</v>
      </c>
      <c r="D87" t="str">
        <f t="shared" si="5"/>
        <v>rgb(139, 0, 0)</v>
      </c>
      <c r="E87" t="str">
        <f t="shared" si="4"/>
        <v>{ "1,4-oxazepines", Color.FromArgb(180, 139, 0, 0) },</v>
      </c>
      <c r="F87" t="str">
        <f t="shared" si="6"/>
        <v xml:space="preserve">{ "1,4-oxazepines", "rgb(139, 0, 0)" }, </v>
      </c>
    </row>
    <row r="88" spans="1:6" x14ac:dyDescent="0.35">
      <c r="A88" t="s">
        <v>4013</v>
      </c>
      <c r="B88" t="s">
        <v>4014</v>
      </c>
      <c r="C88" t="s">
        <v>5210</v>
      </c>
      <c r="D88" t="str">
        <f t="shared" si="5"/>
        <v>rgb(0, 255, 127)</v>
      </c>
      <c r="E88" t="str">
        <f t="shared" si="4"/>
        <v>{ "1,4-oxazines", Color.FromArgb(180, 0, 255, 127) },</v>
      </c>
      <c r="F88" t="str">
        <f t="shared" si="6"/>
        <v xml:space="preserve">{ "1,4-oxazines", "rgb(0, 255, 127)" }, </v>
      </c>
    </row>
    <row r="89" spans="1:6" x14ac:dyDescent="0.35">
      <c r="A89" t="s">
        <v>4859</v>
      </c>
      <c r="B89" t="s">
        <v>4860</v>
      </c>
      <c r="C89" t="s">
        <v>5211</v>
      </c>
      <c r="D89" t="str">
        <f t="shared" si="5"/>
        <v>rgb(85, 107, 47)</v>
      </c>
      <c r="E89" t="str">
        <f t="shared" si="4"/>
        <v>{ "1,4-thiazines", Color.FromArgb(180, 85, 107, 47) },</v>
      </c>
      <c r="F89" t="str">
        <f t="shared" si="6"/>
        <v xml:space="preserve">{ "1,4-thiazines", "rgb(85, 107, 47)" }, </v>
      </c>
    </row>
    <row r="90" spans="1:6" x14ac:dyDescent="0.35">
      <c r="A90" t="s">
        <v>2501</v>
      </c>
      <c r="B90" t="s">
        <v>2502</v>
      </c>
      <c r="C90" t="s">
        <v>5212</v>
      </c>
      <c r="D90" t="str">
        <f t="shared" si="5"/>
        <v>rgb(46, 139, 87)</v>
      </c>
      <c r="E90" t="str">
        <f t="shared" si="4"/>
        <v>{ "1,8-naphthalic anhydrides", Color.FromArgb(180, 46, 139, 87) },</v>
      </c>
      <c r="F90" t="str">
        <f t="shared" si="6"/>
        <v xml:space="preserve">{ "1,8-naphthalic anhydrides", "rgb(46, 139, 87)" }, </v>
      </c>
    </row>
    <row r="91" spans="1:6" x14ac:dyDescent="0.35">
      <c r="A91" t="s">
        <v>2247</v>
      </c>
      <c r="B91" t="s">
        <v>2248</v>
      </c>
      <c r="C91" t="s">
        <v>5187</v>
      </c>
      <c r="D91" t="str">
        <f t="shared" si="5"/>
        <v>rgb(255, 0, 0)</v>
      </c>
      <c r="E91" t="str">
        <f t="shared" si="4"/>
        <v>{ "11-hydroxysteroids", Color.FromArgb(180, 255, 0, 0) },</v>
      </c>
      <c r="F91" t="str">
        <f t="shared" si="6"/>
        <v xml:space="preserve">{ "11-hydroxysteroids", "rgb(255, 0, 0)" }, </v>
      </c>
    </row>
    <row r="92" spans="1:6" x14ac:dyDescent="0.35">
      <c r="A92" t="s">
        <v>1109</v>
      </c>
      <c r="B92" t="s">
        <v>1110</v>
      </c>
      <c r="C92" t="s">
        <v>5213</v>
      </c>
      <c r="D92" t="str">
        <f t="shared" si="5"/>
        <v>rgb(255, 215, 0)</v>
      </c>
      <c r="E92" t="str">
        <f t="shared" si="4"/>
        <v>{ "11-oxosteroids", Color.FromArgb(180, 255, 215, 0) },</v>
      </c>
      <c r="F92" t="str">
        <f t="shared" si="6"/>
        <v xml:space="preserve">{ "11-oxosteroids", "rgb(255, 215, 0)" }, </v>
      </c>
    </row>
    <row r="93" spans="1:6" x14ac:dyDescent="0.35">
      <c r="A93" t="s">
        <v>4285</v>
      </c>
      <c r="B93" t="s">
        <v>4286</v>
      </c>
      <c r="C93" t="s">
        <v>5214</v>
      </c>
      <c r="D93" t="str">
        <f t="shared" si="5"/>
        <v>rgb(173, 216, 230)</v>
      </c>
      <c r="E93" t="str">
        <f t="shared" si="4"/>
        <v>{ "12-alpha-hydroxysteroids", Color.FromArgb(180, 173, 216, 230) },</v>
      </c>
      <c r="F93" t="str">
        <f t="shared" si="6"/>
        <v xml:space="preserve">{ "12-alpha-hydroxysteroids", "rgb(173, 216, 230)" }, </v>
      </c>
    </row>
    <row r="94" spans="1:6" x14ac:dyDescent="0.35">
      <c r="A94" t="s">
        <v>1689</v>
      </c>
      <c r="B94" t="s">
        <v>1690</v>
      </c>
      <c r="C94" t="s">
        <v>5215</v>
      </c>
      <c r="D94" t="str">
        <f t="shared" si="5"/>
        <v>rgb(0, 191, 255)</v>
      </c>
      <c r="E94" t="str">
        <f t="shared" si="4"/>
        <v>{ "12-beta-hydroxysteroids", Color.FromArgb(180, 0, 191, 255) },</v>
      </c>
      <c r="F94" t="str">
        <f t="shared" si="6"/>
        <v xml:space="preserve">{ "12-beta-hydroxysteroids", "rgb(0, 191, 255)" }, </v>
      </c>
    </row>
    <row r="95" spans="1:6" x14ac:dyDescent="0.35">
      <c r="A95" t="s">
        <v>1735</v>
      </c>
      <c r="B95" t="s">
        <v>1736</v>
      </c>
      <c r="C95" t="s">
        <v>5216</v>
      </c>
      <c r="D95" t="str">
        <f t="shared" si="5"/>
        <v>rgb(32, 178, 170)</v>
      </c>
      <c r="E95" t="str">
        <f t="shared" si="4"/>
        <v>{ "12-hydroxysteroids", Color.FromArgb(180, 32, 178, 170) },</v>
      </c>
      <c r="F95" t="str">
        <f t="shared" si="6"/>
        <v xml:space="preserve">{ "12-hydroxysteroids", "rgb(32, 178, 170)" }, </v>
      </c>
    </row>
    <row r="96" spans="1:6" x14ac:dyDescent="0.35">
      <c r="A96" t="s">
        <v>4559</v>
      </c>
      <c r="B96" t="s">
        <v>4560</v>
      </c>
      <c r="C96" t="s">
        <v>5217</v>
      </c>
      <c r="D96" t="str">
        <f t="shared" si="5"/>
        <v>rgb(128, 128, 0)</v>
      </c>
      <c r="E96" t="str">
        <f t="shared" si="4"/>
        <v>{ "14-alpha-methylsteroids", Color.FromArgb(180, 128, 128, 0) },</v>
      </c>
      <c r="F96" t="str">
        <f t="shared" si="6"/>
        <v xml:space="preserve">{ "14-alpha-methylsteroids", "rgb(128, 128, 0)" }, </v>
      </c>
    </row>
    <row r="97" spans="1:6" x14ac:dyDescent="0.35">
      <c r="A97" t="s">
        <v>1381</v>
      </c>
      <c r="B97" t="s">
        <v>1382</v>
      </c>
      <c r="C97" t="s">
        <v>5218</v>
      </c>
      <c r="D97" t="str">
        <f t="shared" si="5"/>
        <v>rgb(30, 144, 255)</v>
      </c>
      <c r="E97" t="str">
        <f t="shared" si="4"/>
        <v>{ "14-hydroxysteroids", Color.FromArgb(180, 30, 144, 255) },</v>
      </c>
      <c r="F97" t="str">
        <f t="shared" si="6"/>
        <v xml:space="preserve">{ "14-hydroxysteroids", "rgb(30, 144, 255)" }, </v>
      </c>
    </row>
    <row r="98" spans="1:6" x14ac:dyDescent="0.35">
      <c r="A98" t="s">
        <v>412</v>
      </c>
      <c r="B98" t="s">
        <v>413</v>
      </c>
      <c r="C98" t="s">
        <v>5219</v>
      </c>
      <c r="D98" t="str">
        <f t="shared" si="5"/>
        <v>rgb(0, 0, 139)</v>
      </c>
      <c r="E98" t="str">
        <f t="shared" si="4"/>
        <v>{ "16-hydroxysteroids", Color.FromArgb(180, 0, 0, 139) },</v>
      </c>
      <c r="F98" t="str">
        <f t="shared" si="6"/>
        <v xml:space="preserve">{ "16-hydroxysteroids", "rgb(0, 0, 139)" }, </v>
      </c>
    </row>
    <row r="99" spans="1:6" x14ac:dyDescent="0.35">
      <c r="A99" t="s">
        <v>2277</v>
      </c>
      <c r="B99" t="s">
        <v>2278</v>
      </c>
      <c r="C99" t="s">
        <v>5220</v>
      </c>
      <c r="D99" t="str">
        <f t="shared" si="5"/>
        <v>rgb(219, 112, 147)</v>
      </c>
      <c r="E99" t="str">
        <f t="shared" si="4"/>
        <v>{ "16-oxosteroids", Color.FromArgb(180, 219, 112, 147) },</v>
      </c>
      <c r="F99" t="str">
        <f t="shared" si="6"/>
        <v xml:space="preserve">{ "16-oxosteroids", "rgb(219, 112, 147)" }, </v>
      </c>
    </row>
    <row r="100" spans="1:6" x14ac:dyDescent="0.35">
      <c r="A100" t="s">
        <v>4725</v>
      </c>
      <c r="B100" t="s">
        <v>4726</v>
      </c>
      <c r="C100" t="s">
        <v>5221</v>
      </c>
      <c r="D100" t="str">
        <f t="shared" si="5"/>
        <v>rgb(220, 20, 60)</v>
      </c>
      <c r="E100" t="str">
        <f t="shared" si="4"/>
        <v>{ "17-carboxy steroids", Color.FromArgb(180, 220, 20, 60) },</v>
      </c>
      <c r="F100" t="str">
        <f t="shared" si="6"/>
        <v xml:space="preserve">{ "17-carboxy steroids", "rgb(220, 20, 60)" }, </v>
      </c>
    </row>
    <row r="101" spans="1:6" x14ac:dyDescent="0.35">
      <c r="A101" t="s">
        <v>4419</v>
      </c>
      <c r="B101" t="s">
        <v>4420</v>
      </c>
      <c r="C101" t="s">
        <v>5222</v>
      </c>
      <c r="D101" t="str">
        <f t="shared" si="5"/>
        <v>rgb(255, 182, 193)</v>
      </c>
      <c r="E101" t="str">
        <f t="shared" si="4"/>
        <v>{ "17-furanylsteroids and derivatives", Color.FromArgb(180, 255, 182, 193) },</v>
      </c>
      <c r="F101" t="str">
        <f t="shared" si="6"/>
        <v xml:space="preserve">{ "17-furanylsteroids and derivatives", "rgb(255, 182, 193)" }, </v>
      </c>
    </row>
    <row r="102" spans="1:6" x14ac:dyDescent="0.35">
      <c r="A102" t="s">
        <v>70</v>
      </c>
      <c r="B102" t="s">
        <v>71</v>
      </c>
      <c r="C102" t="s">
        <v>5223</v>
      </c>
      <c r="D102" t="str">
        <f t="shared" si="5"/>
        <v>rgb(178, 34, 34)</v>
      </c>
      <c r="E102" t="str">
        <f t="shared" si="4"/>
        <v>{ "17-hydroxysteroids", Color.FromArgb(180, 178, 34, 34) },</v>
      </c>
      <c r="F102" t="str">
        <f t="shared" si="6"/>
        <v xml:space="preserve">{ "17-hydroxysteroids", "rgb(178, 34, 34)" }, </v>
      </c>
    </row>
    <row r="103" spans="1:6" x14ac:dyDescent="0.35">
      <c r="A103" t="s">
        <v>3297</v>
      </c>
      <c r="B103" t="s">
        <v>3298</v>
      </c>
      <c r="C103" t="s">
        <v>5201</v>
      </c>
      <c r="D103" t="str">
        <f t="shared" si="5"/>
        <v>rgb(128, 0, 0)</v>
      </c>
      <c r="E103" t="str">
        <f t="shared" si="4"/>
        <v>{ "18-hydroxysteroids", Color.FromArgb(180, 128, 0, 0) },</v>
      </c>
      <c r="F103" t="str">
        <f t="shared" si="6"/>
        <v xml:space="preserve">{ "18-hydroxysteroids", "rgb(128, 0, 0)" }, </v>
      </c>
    </row>
    <row r="104" spans="1:6" x14ac:dyDescent="0.35">
      <c r="A104" t="s">
        <v>1499</v>
      </c>
      <c r="B104" t="s">
        <v>1500</v>
      </c>
      <c r="C104" t="s">
        <v>5224</v>
      </c>
      <c r="D104" t="str">
        <f t="shared" si="5"/>
        <v>rgb(112, 128, 144)</v>
      </c>
      <c r="E104" t="str">
        <f t="shared" si="4"/>
        <v>{ "19-oxosteroids", Color.FromArgb(180, 112, 128, 144) },</v>
      </c>
      <c r="F104" t="str">
        <f t="shared" si="6"/>
        <v xml:space="preserve">{ "19-oxosteroids", "rgb(112, 128, 144)" }, </v>
      </c>
    </row>
    <row r="105" spans="1:6" x14ac:dyDescent="0.35">
      <c r="A105" t="s">
        <v>196</v>
      </c>
      <c r="B105" t="s">
        <v>197</v>
      </c>
      <c r="C105" t="s">
        <v>5225</v>
      </c>
      <c r="D105" t="str">
        <f t="shared" si="5"/>
        <v>rgb(119, 136, 153)</v>
      </c>
      <c r="E105" t="str">
        <f t="shared" si="4"/>
        <v>{ "1-acyl,2-(1Z-alkenyl)-glycerophosphocholines", Color.FromArgb(180, 119, 136, 153) },</v>
      </c>
      <c r="F105" t="str">
        <f t="shared" si="6"/>
        <v xml:space="preserve">{ "1-acyl,2-(1Z-alkenyl)-glycerophosphocholines", "rgb(119, 136, 153)" }, </v>
      </c>
    </row>
    <row r="106" spans="1:6" x14ac:dyDescent="0.35">
      <c r="A106" t="s">
        <v>2281</v>
      </c>
      <c r="B106" t="s">
        <v>2282</v>
      </c>
      <c r="C106" t="s">
        <v>5183</v>
      </c>
      <c r="D106" t="str">
        <f t="shared" si="5"/>
        <v>rgb(255, 165, 0)</v>
      </c>
      <c r="E106" t="str">
        <f t="shared" si="4"/>
        <v>{ "1-acyl,2-alkylglycero-3-phosphocholines", Color.FromArgb(180, 255, 165, 0) },</v>
      </c>
      <c r="F106" t="str">
        <f t="shared" si="6"/>
        <v xml:space="preserve">{ "1-acyl,2-alkylglycero-3-phosphocholines", "rgb(255, 165, 0)" }, </v>
      </c>
    </row>
    <row r="107" spans="1:6" x14ac:dyDescent="0.35">
      <c r="A107" t="s">
        <v>4655</v>
      </c>
      <c r="B107" t="s">
        <v>4656</v>
      </c>
      <c r="C107" t="s">
        <v>5184</v>
      </c>
      <c r="D107" t="str">
        <f t="shared" si="5"/>
        <v>rgb(210, 105, 30)</v>
      </c>
      <c r="E107" t="str">
        <f t="shared" si="4"/>
        <v>{ "1-acyl,2-alkylglycerols", Color.FromArgb(180, 210, 105, 30) },</v>
      </c>
      <c r="F107" t="str">
        <f t="shared" si="6"/>
        <v xml:space="preserve">{ "1-acyl,2-alkylglycerols", "rgb(210, 105, 30)" }, </v>
      </c>
    </row>
    <row r="108" spans="1:6" x14ac:dyDescent="0.35">
      <c r="A108" t="s">
        <v>4195</v>
      </c>
      <c r="B108" t="s">
        <v>4196</v>
      </c>
      <c r="C108" t="s">
        <v>5185</v>
      </c>
      <c r="D108" t="str">
        <f t="shared" si="5"/>
        <v>rgb(139, 69, 19)</v>
      </c>
      <c r="E108" t="str">
        <f t="shared" si="4"/>
        <v>{ "1-acyl,2-alkylglycerophosphoglycerols", Color.FromArgb(180, 139, 69, 19) },</v>
      </c>
      <c r="F108" t="str">
        <f t="shared" si="6"/>
        <v xml:space="preserve">{ "1-acyl,2-alkylglycerophosphoglycerols", "rgb(139, 69, 19)" }, </v>
      </c>
    </row>
    <row r="109" spans="1:6" x14ac:dyDescent="0.35">
      <c r="A109" t="s">
        <v>3555</v>
      </c>
      <c r="B109" t="s">
        <v>3556</v>
      </c>
      <c r="C109" t="s">
        <v>5186</v>
      </c>
      <c r="D109" t="str">
        <f t="shared" si="5"/>
        <v>rgb(148, 0, 211)</v>
      </c>
      <c r="E109" t="str">
        <f t="shared" si="4"/>
        <v>{ "1-acyl-3-O-beta-D-digalactosyl-sn-glycerols", Color.FromArgb(180, 148, 0, 211) },</v>
      </c>
      <c r="F109" t="str">
        <f t="shared" si="6"/>
        <v xml:space="preserve">{ "1-acyl-3-O-beta-D-digalactosyl-sn-glycerols", "rgb(148, 0, 211)" }, </v>
      </c>
    </row>
    <row r="110" spans="1:6" x14ac:dyDescent="0.35">
      <c r="A110" t="s">
        <v>4601</v>
      </c>
      <c r="B110" t="s">
        <v>4602</v>
      </c>
      <c r="C110" t="s">
        <v>5187</v>
      </c>
      <c r="D110" t="str">
        <f t="shared" si="5"/>
        <v>rgb(255, 0, 0)</v>
      </c>
      <c r="E110" t="str">
        <f t="shared" si="4"/>
        <v>{ "1-acylglycerol-2-phosphates", Color.FromArgb(180, 255, 0, 0) },</v>
      </c>
      <c r="F110" t="str">
        <f t="shared" si="6"/>
        <v xml:space="preserve">{ "1-acylglycerol-2-phosphates", "rgb(255, 0, 0)" }, </v>
      </c>
    </row>
    <row r="111" spans="1:6" x14ac:dyDescent="0.35">
      <c r="A111" t="s">
        <v>1743</v>
      </c>
      <c r="B111" t="s">
        <v>1744</v>
      </c>
      <c r="C111" t="s">
        <v>5188</v>
      </c>
      <c r="D111" t="str">
        <f t="shared" si="5"/>
        <v>rgb(50, 205, 50)</v>
      </c>
      <c r="E111" t="str">
        <f t="shared" si="4"/>
        <v>{ "1-acylglycerol-3-phosphates", Color.FromArgb(180, 50, 205, 50) },</v>
      </c>
      <c r="F111" t="str">
        <f t="shared" si="6"/>
        <v xml:space="preserve">{ "1-acylglycerol-3-phosphates", "rgb(50, 205, 50)" }, </v>
      </c>
    </row>
    <row r="112" spans="1:6" x14ac:dyDescent="0.35">
      <c r="A112" t="s">
        <v>2179</v>
      </c>
      <c r="B112" t="s">
        <v>2180</v>
      </c>
      <c r="C112" t="s">
        <v>5189</v>
      </c>
      <c r="D112" t="str">
        <f t="shared" si="5"/>
        <v>rgb(128, 0, 128)</v>
      </c>
      <c r="E112" t="str">
        <f t="shared" si="4"/>
        <v>{ "1-acyl-glycerol-3-phosphoserines", Color.FromArgb(180, 128, 0, 128) },</v>
      </c>
      <c r="F112" t="str">
        <f t="shared" si="6"/>
        <v xml:space="preserve">{ "1-acyl-glycerol-3-phosphoserines", "rgb(128, 0, 128)" }, </v>
      </c>
    </row>
    <row r="113" spans="1:6" x14ac:dyDescent="0.35">
      <c r="A113" t="s">
        <v>1201</v>
      </c>
      <c r="B113" t="s">
        <v>1202</v>
      </c>
      <c r="C113" t="s">
        <v>5190</v>
      </c>
      <c r="D113" t="str">
        <f t="shared" si="5"/>
        <v>rgb(0, 255, 255)</v>
      </c>
      <c r="E113" t="str">
        <f t="shared" si="4"/>
        <v>{ "1-acyl-sn-glycero-3-phosphocholines", Color.FromArgb(180, 0, 255, 255) },</v>
      </c>
      <c r="F113" t="str">
        <f t="shared" si="6"/>
        <v xml:space="preserve">{ "1-acyl-sn-glycero-3-phosphocholines", "rgb(0, 255, 255)" }, </v>
      </c>
    </row>
    <row r="114" spans="1:6" x14ac:dyDescent="0.35">
      <c r="A114" t="s">
        <v>1579</v>
      </c>
      <c r="B114" t="s">
        <v>1580</v>
      </c>
      <c r="C114" t="s">
        <v>5191</v>
      </c>
      <c r="D114" t="str">
        <f t="shared" si="5"/>
        <v>rgb(184, 134, 11)</v>
      </c>
      <c r="E114" t="str">
        <f t="shared" si="4"/>
        <v>{ "1-acyl-sn-glycero-3-phosphoethanolamines", Color.FromArgb(180, 184, 134, 11) },</v>
      </c>
      <c r="F114" t="str">
        <f t="shared" si="6"/>
        <v xml:space="preserve">{ "1-acyl-sn-glycero-3-phosphoethanolamines", "rgb(184, 134, 11)" }, </v>
      </c>
    </row>
    <row r="115" spans="1:6" x14ac:dyDescent="0.35">
      <c r="A115" t="s">
        <v>3571</v>
      </c>
      <c r="B115" t="s">
        <v>3572</v>
      </c>
      <c r="C115" t="s">
        <v>5192</v>
      </c>
      <c r="D115" t="str">
        <f t="shared" si="5"/>
        <v>rgb(255, 0, 255)</v>
      </c>
      <c r="E115" t="str">
        <f t="shared" si="4"/>
        <v>{ "1-acyl-sn-glycerol-2,3-cyclic-phosphates", Color.FromArgb(180, 255, 0, 255) },</v>
      </c>
      <c r="F115" t="str">
        <f t="shared" si="6"/>
        <v xml:space="preserve">{ "1-acyl-sn-glycerol-2,3-cyclic-phosphates", "rgb(255, 0, 255)" }, </v>
      </c>
    </row>
    <row r="116" spans="1:6" x14ac:dyDescent="0.35">
      <c r="A116" t="s">
        <v>182</v>
      </c>
      <c r="B116" t="s">
        <v>183</v>
      </c>
      <c r="C116" t="s">
        <v>5193</v>
      </c>
      <c r="D116" t="str">
        <f t="shared" si="5"/>
        <v>rgb(218, 112, 214)</v>
      </c>
      <c r="E116" t="str">
        <f t="shared" si="4"/>
        <v>{ "1-acyl-sn-glycerol-3-phosphoinositols", Color.FromArgb(180, 218, 112, 214) },</v>
      </c>
      <c r="F116" t="str">
        <f t="shared" si="6"/>
        <v xml:space="preserve">{ "1-acyl-sn-glycerol-3-phosphoinositols", "rgb(218, 112, 214)" }, </v>
      </c>
    </row>
    <row r="117" spans="1:6" x14ac:dyDescent="0.35">
      <c r="A117" t="s">
        <v>3727</v>
      </c>
      <c r="B117" t="s">
        <v>3728</v>
      </c>
      <c r="C117" t="s">
        <v>5188</v>
      </c>
      <c r="D117" t="str">
        <f t="shared" si="5"/>
        <v>rgb(50, 205, 50)</v>
      </c>
      <c r="E117" t="str">
        <f t="shared" si="4"/>
        <v>{ "1-alkyl,2-acetylglycero-3-phosphocholines", Color.FromArgb(180, 50, 205, 50) },</v>
      </c>
      <c r="F117" t="str">
        <f t="shared" si="6"/>
        <v xml:space="preserve">{ "1-alkyl,2-acetylglycero-3-phosphocholines", "rgb(50, 205, 50)" }, </v>
      </c>
    </row>
    <row r="118" spans="1:6" x14ac:dyDescent="0.35">
      <c r="A118" t="s">
        <v>146</v>
      </c>
      <c r="B118" t="s">
        <v>147</v>
      </c>
      <c r="C118" t="s">
        <v>5189</v>
      </c>
      <c r="D118" t="str">
        <f t="shared" si="5"/>
        <v>rgb(128, 0, 128)</v>
      </c>
      <c r="E118" t="str">
        <f t="shared" si="4"/>
        <v>{ "1-alkyl,2-acylglycero-3-phosphocholines", Color.FromArgb(180, 128, 0, 128) },</v>
      </c>
      <c r="F118" t="str">
        <f t="shared" si="6"/>
        <v xml:space="preserve">{ "1-alkyl,2-acylglycero-3-phosphocholines", "rgb(128, 0, 128)" }, </v>
      </c>
    </row>
    <row r="119" spans="1:6" x14ac:dyDescent="0.35">
      <c r="A119" t="s">
        <v>2205</v>
      </c>
      <c r="B119" t="s">
        <v>2206</v>
      </c>
      <c r="C119" t="s">
        <v>5191</v>
      </c>
      <c r="D119" t="str">
        <f t="shared" si="5"/>
        <v>rgb(184, 134, 11)</v>
      </c>
      <c r="E119" t="str">
        <f t="shared" si="4"/>
        <v>{ "1-alkyl,2-acyl-glycerol-3-phosphoserines", Color.FromArgb(180, 184, 134, 11) },</v>
      </c>
      <c r="F119" t="str">
        <f t="shared" si="6"/>
        <v xml:space="preserve">{ "1-alkyl,2-acyl-glycerol-3-phosphoserines", "rgb(184, 134, 11)" }, </v>
      </c>
    </row>
    <row r="120" spans="1:6" x14ac:dyDescent="0.35">
      <c r="A120" t="s">
        <v>3051</v>
      </c>
      <c r="B120" t="s">
        <v>3052</v>
      </c>
      <c r="C120" t="s">
        <v>5192</v>
      </c>
      <c r="D120" t="str">
        <f t="shared" si="5"/>
        <v>rgb(255, 0, 255)</v>
      </c>
      <c r="E120" t="str">
        <f t="shared" si="4"/>
        <v>{ "1-alkyl,2-acylglycerols", Color.FromArgb(180, 255, 0, 255) },</v>
      </c>
      <c r="F120" t="str">
        <f t="shared" si="6"/>
        <v xml:space="preserve">{ "1-alkyl,2-acylglycerols", "rgb(255, 0, 255)" }, </v>
      </c>
    </row>
    <row r="121" spans="1:6" x14ac:dyDescent="0.35">
      <c r="A121" t="s">
        <v>2913</v>
      </c>
      <c r="B121" t="s">
        <v>2914</v>
      </c>
      <c r="C121" t="s">
        <v>5190</v>
      </c>
      <c r="D121" t="str">
        <f t="shared" si="5"/>
        <v>rgb(0, 255, 255)</v>
      </c>
      <c r="E121" t="str">
        <f t="shared" si="4"/>
        <v>{ "1-alkyl,2-acylglycerophosphates", Color.FromArgb(180, 0, 255, 255) },</v>
      </c>
      <c r="F121" t="str">
        <f t="shared" si="6"/>
        <v xml:space="preserve">{ "1-alkyl,2-acylglycerophosphates", "rgb(0, 255, 255)" }, </v>
      </c>
    </row>
    <row r="122" spans="1:6" x14ac:dyDescent="0.35">
      <c r="A122" t="s">
        <v>2951</v>
      </c>
      <c r="B122" t="s">
        <v>2952</v>
      </c>
      <c r="C122" t="s">
        <v>5194</v>
      </c>
      <c r="D122" t="str">
        <f t="shared" si="5"/>
        <v>rgb(228, 122, 224)</v>
      </c>
      <c r="E122" t="str">
        <f t="shared" si="4"/>
        <v>{ "1-alkyl,2-acylglycerophosphoethanolamines", Color.FromArgb(180, 228, 122, 224) },</v>
      </c>
      <c r="F122" t="str">
        <f t="shared" si="6"/>
        <v xml:space="preserve">{ "1-alkyl,2-acylglycerophosphoethanolamines", "rgb(228, 122, 224)" }, </v>
      </c>
    </row>
    <row r="123" spans="1:6" x14ac:dyDescent="0.35">
      <c r="A123" t="s">
        <v>2209</v>
      </c>
      <c r="B123" t="s">
        <v>2210</v>
      </c>
      <c r="C123" t="s">
        <v>5195</v>
      </c>
      <c r="D123" t="str">
        <f t="shared" si="5"/>
        <v>rgb(60, 215, 60)</v>
      </c>
      <c r="E123" t="str">
        <f t="shared" si="4"/>
        <v>{ "1-alkyl,2-acylglycerophosphoglycerols", Color.FromArgb(180, 60, 215, 60) },</v>
      </c>
      <c r="F123" t="str">
        <f t="shared" si="6"/>
        <v xml:space="preserve">{ "1-alkyl,2-acylglycerophosphoglycerols", "rgb(60, 215, 60)" }, </v>
      </c>
    </row>
    <row r="124" spans="1:6" x14ac:dyDescent="0.35">
      <c r="A124" t="s">
        <v>1747</v>
      </c>
      <c r="B124" t="s">
        <v>1748</v>
      </c>
      <c r="C124" t="s">
        <v>5196</v>
      </c>
      <c r="D124" t="str">
        <f t="shared" si="5"/>
        <v>rgb(138, 10, 138)</v>
      </c>
      <c r="E124" t="str">
        <f t="shared" si="4"/>
        <v>{ "1-alkyl,2-acylglycerophosphoinositols", Color.FromArgb(180, 138, 10, 138) },</v>
      </c>
      <c r="F124" t="str">
        <f t="shared" si="6"/>
        <v xml:space="preserve">{ "1-alkyl,2-acylglycerophosphoinositols", "rgb(138, 10, 138)" }, </v>
      </c>
    </row>
    <row r="125" spans="1:6" x14ac:dyDescent="0.35">
      <c r="A125" t="s">
        <v>3309</v>
      </c>
      <c r="B125" t="s">
        <v>3310</v>
      </c>
      <c r="C125" t="s">
        <v>5197</v>
      </c>
      <c r="D125" t="str">
        <f t="shared" si="5"/>
        <v>rgb(194, 144, 21)</v>
      </c>
      <c r="E125" t="str">
        <f t="shared" si="4"/>
        <v>{ "1-alkyl,3-acylglycerols", Color.FromArgb(180, 194, 144, 21) },</v>
      </c>
      <c r="F125" t="str">
        <f t="shared" si="6"/>
        <v xml:space="preserve">{ "1-alkyl,3-acylglycerols", "rgb(194, 144, 21)" }, </v>
      </c>
    </row>
    <row r="126" spans="1:6" x14ac:dyDescent="0.35">
      <c r="A126" t="s">
        <v>3765</v>
      </c>
      <c r="B126" t="s">
        <v>3766</v>
      </c>
      <c r="C126" t="s">
        <v>5198</v>
      </c>
      <c r="D126" t="str">
        <f t="shared" si="5"/>
        <v>rgb(245, 10, 245)</v>
      </c>
      <c r="E126" t="str">
        <f t="shared" si="4"/>
        <v>{ "1-arylbiguanides", Color.FromArgb(180, 245, 10, 245) },</v>
      </c>
      <c r="F126" t="str">
        <f t="shared" si="6"/>
        <v xml:space="preserve">{ "1-arylbiguanides", "rgb(245, 10, 245)" }, </v>
      </c>
    </row>
    <row r="127" spans="1:6" x14ac:dyDescent="0.35">
      <c r="A127" t="s">
        <v>4739</v>
      </c>
      <c r="B127" t="s">
        <v>4740</v>
      </c>
      <c r="C127" t="s">
        <v>5199</v>
      </c>
      <c r="D127" t="str">
        <f t="shared" si="5"/>
        <v>rgb(10, 245, 245)</v>
      </c>
      <c r="E127" t="str">
        <f t="shared" si="4"/>
        <v>{ "1-azafluoranthenes", Color.FromArgb(180, 10, 245, 245) },</v>
      </c>
      <c r="F127" t="str">
        <f t="shared" si="6"/>
        <v xml:space="preserve">{ "1-azafluoranthenes", "rgb(10, 245, 245)" }, </v>
      </c>
    </row>
    <row r="128" spans="1:6" x14ac:dyDescent="0.35">
      <c r="A128" t="s">
        <v>4043</v>
      </c>
      <c r="B128" t="s">
        <v>4044</v>
      </c>
      <c r="C128" t="s">
        <v>5200</v>
      </c>
      <c r="D128" t="str">
        <f t="shared" si="5"/>
        <v>rgb(255, 69, 0)</v>
      </c>
      <c r="E128" t="str">
        <f t="shared" si="4"/>
        <v>{ "1-azaoxoaporphines", Color.FromArgb(180, 255, 69, 0) },</v>
      </c>
      <c r="F128" t="str">
        <f t="shared" si="6"/>
        <v xml:space="preserve">{ "1-azaoxoaporphines", "rgb(255, 69, 0)" }, </v>
      </c>
    </row>
    <row r="129" spans="1:6" x14ac:dyDescent="0.35">
      <c r="A129" t="s">
        <v>782</v>
      </c>
      <c r="B129" t="s">
        <v>783</v>
      </c>
      <c r="C129" t="s">
        <v>5201</v>
      </c>
      <c r="D129" t="str">
        <f t="shared" si="5"/>
        <v>rgb(128, 0, 0)</v>
      </c>
      <c r="E129" t="str">
        <f t="shared" si="4"/>
        <v>{ "1-benzopyrans", Color.FromArgb(180, 128, 0, 0) },</v>
      </c>
      <c r="F129" t="str">
        <f t="shared" si="6"/>
        <v xml:space="preserve">{ "1-benzopyrans", "rgb(128, 0, 0)" }, </v>
      </c>
    </row>
    <row r="130" spans="1:6" x14ac:dyDescent="0.35">
      <c r="A130" t="s">
        <v>4901</v>
      </c>
      <c r="B130" t="s">
        <v>4902</v>
      </c>
      <c r="C130" t="s">
        <v>5202</v>
      </c>
      <c r="D130" t="str">
        <f t="shared" si="5"/>
        <v>rgb(255, 140, 0)</v>
      </c>
      <c r="E130" t="str">
        <f t="shared" si="4"/>
        <v>{ "1-benzothiophene-2-carboxanilides", Color.FromArgb(180, 255, 140, 0) },</v>
      </c>
      <c r="F130" t="str">
        <f t="shared" si="6"/>
        <v xml:space="preserve">{ "1-benzothiophene-2-carboxanilides", "rgb(255, 140, 0)" }, </v>
      </c>
    </row>
    <row r="131" spans="1:6" x14ac:dyDescent="0.35">
      <c r="A131" t="s">
        <v>3197</v>
      </c>
      <c r="B131" t="s">
        <v>3198</v>
      </c>
      <c r="C131" t="s">
        <v>5203</v>
      </c>
      <c r="D131" t="str">
        <f t="shared" si="5"/>
        <v>rgb(255, 99, 71)</v>
      </c>
      <c r="E131" t="str">
        <f t="shared" ref="E131:E194" si="7">"{ """&amp;A131&amp;""", "&amp;"Color.FromArgb(180, "&amp;C131&amp;") },"</f>
        <v>{ "1-benzothiophenes", Color.FromArgb(180, 255, 99, 71) },</v>
      </c>
      <c r="F131" t="str">
        <f t="shared" si="6"/>
        <v xml:space="preserve">{ "1-benzothiophenes", "rgb(255, 99, 71)" }, </v>
      </c>
    </row>
    <row r="132" spans="1:6" x14ac:dyDescent="0.35">
      <c r="A132" t="s">
        <v>3741</v>
      </c>
      <c r="B132" t="s">
        <v>3742</v>
      </c>
      <c r="C132" t="s">
        <v>5204</v>
      </c>
      <c r="D132" t="str">
        <f t="shared" si="5"/>
        <v>rgb(75, 0, 130)</v>
      </c>
      <c r="E132" t="str">
        <f t="shared" si="7"/>
        <v>{ "1-benzoylpiperidines", Color.FromArgb(180, 75, 0, 130) },</v>
      </c>
      <c r="F132" t="str">
        <f t="shared" si="6"/>
        <v xml:space="preserve">{ "1-benzoylpiperidines", "rgb(75, 0, 130)" }, </v>
      </c>
    </row>
    <row r="133" spans="1:6" x14ac:dyDescent="0.35">
      <c r="A133" t="s">
        <v>3159</v>
      </c>
      <c r="B133" t="s">
        <v>3160</v>
      </c>
      <c r="C133" t="s">
        <v>5195</v>
      </c>
      <c r="D133" t="str">
        <f t="shared" si="5"/>
        <v>rgb(60, 215, 60)</v>
      </c>
      <c r="E133" t="str">
        <f t="shared" si="7"/>
        <v>{ "1-benzylquinolines", Color.FromArgb(180, 60, 215, 60) },</v>
      </c>
      <c r="F133" t="str">
        <f t="shared" si="6"/>
        <v xml:space="preserve">{ "1-benzylquinolines", "rgb(60, 215, 60)" }, </v>
      </c>
    </row>
    <row r="134" spans="1:6" x14ac:dyDescent="0.35">
      <c r="A134" t="s">
        <v>492</v>
      </c>
      <c r="B134" t="s">
        <v>493</v>
      </c>
      <c r="C134" t="s">
        <v>5196</v>
      </c>
      <c r="D134" t="str">
        <f t="shared" si="5"/>
        <v>rgb(138, 10, 138)</v>
      </c>
      <c r="E134" t="str">
        <f t="shared" si="7"/>
        <v>{ "1-hydroxy-2-unsubstituted benzenoids", Color.FromArgb(180, 138, 10, 138) },</v>
      </c>
      <c r="F134" t="str">
        <f t="shared" si="6"/>
        <v xml:space="preserve">{ "1-hydroxy-2-unsubstituted benzenoids", "rgb(138, 10, 138)" }, </v>
      </c>
    </row>
    <row r="135" spans="1:6" x14ac:dyDescent="0.35">
      <c r="A135" t="s">
        <v>470</v>
      </c>
      <c r="B135" t="s">
        <v>471</v>
      </c>
      <c r="C135" t="s">
        <v>5205</v>
      </c>
      <c r="D135" t="str">
        <f t="shared" si="5"/>
        <v>rgb(152, 251, 152)</v>
      </c>
      <c r="E135" t="str">
        <f t="shared" si="7"/>
        <v>{ "1-hydroxy-4-unsubstituted benzenoids", Color.FromArgb(180, 152, 251, 152) },</v>
      </c>
      <c r="F135" t="str">
        <f t="shared" si="6"/>
        <v xml:space="preserve">{ "1-hydroxy-4-unsubstituted benzenoids", "rgb(152, 251, 152)" }, </v>
      </c>
    </row>
    <row r="136" spans="1:6" x14ac:dyDescent="0.35">
      <c r="A136" t="s">
        <v>4627</v>
      </c>
      <c r="B136" t="s">
        <v>4628</v>
      </c>
      <c r="C136" t="s">
        <v>5206</v>
      </c>
      <c r="D136" t="str">
        <f t="shared" si="5"/>
        <v>rgb(0, 255, 0)</v>
      </c>
      <c r="E136" t="str">
        <f t="shared" si="7"/>
        <v>{ "1-hydroxylamino, 4-unsubstituted benzenoids", Color.FromArgb(180, 0, 255, 0) },</v>
      </c>
      <c r="F136" t="str">
        <f t="shared" si="6"/>
        <v xml:space="preserve">{ "1-hydroxylamino, 4-unsubstituted benzenoids", "rgb(0, 255, 0)" }, </v>
      </c>
    </row>
    <row r="137" spans="1:6" x14ac:dyDescent="0.35">
      <c r="A137" t="s">
        <v>5017</v>
      </c>
      <c r="B137" t="s">
        <v>5018</v>
      </c>
      <c r="C137" t="s">
        <v>5207</v>
      </c>
      <c r="D137" t="str">
        <f t="shared" si="5"/>
        <v>rgb(0, 128, 0)</v>
      </c>
      <c r="E137" t="str">
        <f t="shared" si="7"/>
        <v>{ "1-hydroxynaphthalene-2-carboxanilides", Color.FromArgb(180, 0, 128, 0) },</v>
      </c>
      <c r="F137" t="str">
        <f t="shared" si="6"/>
        <v xml:space="preserve">{ "1-hydroxynaphthalene-2-carboxanilides", "rgb(0, 128, 0)" }, </v>
      </c>
    </row>
    <row r="138" spans="1:6" x14ac:dyDescent="0.35">
      <c r="A138" t="s">
        <v>2313</v>
      </c>
      <c r="B138" t="s">
        <v>2314</v>
      </c>
      <c r="C138" t="s">
        <v>5208</v>
      </c>
      <c r="D138" t="str">
        <f t="shared" si="5"/>
        <v>rgb(0, 0, 255)</v>
      </c>
      <c r="E138" t="str">
        <f t="shared" si="7"/>
        <v>{ "1-hydroxysteroids", Color.FromArgb(180, 0, 0, 255) },</v>
      </c>
      <c r="F138" t="str">
        <f t="shared" si="6"/>
        <v xml:space="preserve">{ "1-hydroxysteroids", "rgb(0, 0, 255)" }, </v>
      </c>
    </row>
    <row r="139" spans="1:6" x14ac:dyDescent="0.35">
      <c r="A139" t="s">
        <v>724</v>
      </c>
      <c r="B139" t="s">
        <v>725</v>
      </c>
      <c r="C139" t="s">
        <v>5209</v>
      </c>
      <c r="D139" t="str">
        <f t="shared" si="5"/>
        <v>rgb(139, 0, 0)</v>
      </c>
      <c r="E139" t="str">
        <f t="shared" si="7"/>
        <v>{ "1-monoacylglycerols", Color.FromArgb(180, 139, 0, 0) },</v>
      </c>
      <c r="F139" t="str">
        <f t="shared" si="6"/>
        <v xml:space="preserve">{ "1-monoacylglycerols", "rgb(139, 0, 0)" }, </v>
      </c>
    </row>
    <row r="140" spans="1:6" x14ac:dyDescent="0.35">
      <c r="A140" t="s">
        <v>2457</v>
      </c>
      <c r="B140" t="s">
        <v>2458</v>
      </c>
      <c r="C140" t="s">
        <v>5210</v>
      </c>
      <c r="D140" t="str">
        <f t="shared" si="5"/>
        <v>rgb(0, 255, 127)</v>
      </c>
      <c r="E140" t="str">
        <f t="shared" si="7"/>
        <v>{ "1-naphthalene sulfonates", Color.FromArgb(180, 0, 255, 127) },</v>
      </c>
      <c r="F140" t="str">
        <f t="shared" si="6"/>
        <v xml:space="preserve">{ "1-naphthalene sulfonates", "rgb(0, 255, 127)" }, </v>
      </c>
    </row>
    <row r="141" spans="1:6" x14ac:dyDescent="0.35">
      <c r="A141" t="s">
        <v>1785</v>
      </c>
      <c r="B141" t="s">
        <v>1786</v>
      </c>
      <c r="C141" t="s">
        <v>5211</v>
      </c>
      <c r="D141" t="str">
        <f t="shared" si="5"/>
        <v>rgb(85, 107, 47)</v>
      </c>
      <c r="E141" t="str">
        <f t="shared" si="7"/>
        <v>{ "1-naphthalene sulfonic acids and derivatives", Color.FromArgb(180, 85, 107, 47) },</v>
      </c>
      <c r="F141" t="str">
        <f t="shared" si="6"/>
        <v xml:space="preserve">{ "1-naphthalene sulfonic acids and derivatives", "rgb(85, 107, 47)" }, </v>
      </c>
    </row>
    <row r="142" spans="1:6" x14ac:dyDescent="0.35">
      <c r="A142" t="s">
        <v>3263</v>
      </c>
      <c r="B142" t="s">
        <v>3264</v>
      </c>
      <c r="C142" t="s">
        <v>5212</v>
      </c>
      <c r="D142" t="str">
        <f t="shared" si="5"/>
        <v>rgb(46, 139, 87)</v>
      </c>
      <c r="E142" t="str">
        <f t="shared" si="7"/>
        <v>{ "1-phenylcoumarans", Color.FromArgb(180, 46, 139, 87) },</v>
      </c>
      <c r="F142" t="str">
        <f t="shared" si="6"/>
        <v xml:space="preserve">{ "1-phenylcoumarans", "rgb(46, 139, 87)" }, </v>
      </c>
    </row>
    <row r="143" spans="1:6" x14ac:dyDescent="0.35">
      <c r="A143" t="s">
        <v>4457</v>
      </c>
      <c r="B143" t="s">
        <v>4458</v>
      </c>
      <c r="C143" t="s">
        <v>5187</v>
      </c>
      <c r="D143" t="str">
        <f t="shared" ref="D143:D206" si="8">"rgb("&amp;C143&amp;")"</f>
        <v>rgb(255, 0, 0)</v>
      </c>
      <c r="E143" t="str">
        <f t="shared" si="7"/>
        <v>{ "1-phenyltetrahydroisoquinolines", Color.FromArgb(180, 255, 0, 0) },</v>
      </c>
      <c r="F143" t="str">
        <f t="shared" ref="F143:F206" si="9">"{ """&amp;A143&amp;""", """&amp;D143&amp;""" }, "</f>
        <v xml:space="preserve">{ "1-phenyltetrahydroisoquinolines", "rgb(255, 0, 0)" }, </v>
      </c>
    </row>
    <row r="144" spans="1:6" x14ac:dyDescent="0.35">
      <c r="A144" t="s">
        <v>3163</v>
      </c>
      <c r="B144" t="s">
        <v>3164</v>
      </c>
      <c r="C144" t="s">
        <v>5213</v>
      </c>
      <c r="D144" t="str">
        <f t="shared" si="8"/>
        <v>rgb(255, 215, 0)</v>
      </c>
      <c r="E144" t="str">
        <f t="shared" si="7"/>
        <v>{ "1-phosphatidyl-1D-myo-inositol-3,4,5-trisphosphates", Color.FromArgb(180, 255, 215, 0) },</v>
      </c>
      <c r="F144" t="str">
        <f t="shared" si="9"/>
        <v xml:space="preserve">{ "1-phosphatidyl-1D-myo-inositol-3,4,5-trisphosphates", "rgb(255, 215, 0)" }, </v>
      </c>
    </row>
    <row r="145" spans="1:6" x14ac:dyDescent="0.35">
      <c r="A145" t="s">
        <v>5101</v>
      </c>
      <c r="B145" t="s">
        <v>5102</v>
      </c>
      <c r="C145" t="s">
        <v>5214</v>
      </c>
      <c r="D145" t="str">
        <f t="shared" si="8"/>
        <v>rgb(173, 216, 230)</v>
      </c>
      <c r="E145" t="str">
        <f t="shared" si="7"/>
        <v>{ "1-phosphatidyl-1D-myo-inositol-3,4-bisphosphates", Color.FromArgb(180, 173, 216, 230) },</v>
      </c>
      <c r="F145" t="str">
        <f t="shared" si="9"/>
        <v xml:space="preserve">{ "1-phosphatidyl-1D-myo-inositol-3,4-bisphosphates", "rgb(173, 216, 230)" }, </v>
      </c>
    </row>
    <row r="146" spans="1:6" x14ac:dyDescent="0.35">
      <c r="A146" t="s">
        <v>5057</v>
      </c>
      <c r="B146" t="s">
        <v>5058</v>
      </c>
      <c r="C146" t="s">
        <v>5215</v>
      </c>
      <c r="D146" t="str">
        <f t="shared" si="8"/>
        <v>rgb(0, 191, 255)</v>
      </c>
      <c r="E146" t="str">
        <f t="shared" si="7"/>
        <v>{ "1-phosphatidyl-1D-myo-inositol-3,5-bisphosphates", Color.FromArgb(180, 0, 191, 255) },</v>
      </c>
      <c r="F146" t="str">
        <f t="shared" si="9"/>
        <v xml:space="preserve">{ "1-phosphatidyl-1D-myo-inositol-3,5-bisphosphates", "rgb(0, 191, 255)" }, </v>
      </c>
    </row>
    <row r="147" spans="1:6" x14ac:dyDescent="0.35">
      <c r="A147" t="s">
        <v>4657</v>
      </c>
      <c r="B147" t="s">
        <v>4658</v>
      </c>
      <c r="C147" t="s">
        <v>5216</v>
      </c>
      <c r="D147" t="str">
        <f t="shared" si="8"/>
        <v>rgb(32, 178, 170)</v>
      </c>
      <c r="E147" t="str">
        <f t="shared" si="7"/>
        <v>{ "1-phosphatidyl-1d-myo-inositol-4-phosphates", Color.FromArgb(180, 32, 178, 170) },</v>
      </c>
      <c r="F147" t="str">
        <f t="shared" si="9"/>
        <v xml:space="preserve">{ "1-phosphatidyl-1d-myo-inositol-4-phosphates", "rgb(32, 178, 170)" }, </v>
      </c>
    </row>
    <row r="148" spans="1:6" x14ac:dyDescent="0.35">
      <c r="A148" t="s">
        <v>4707</v>
      </c>
      <c r="B148" t="s">
        <v>4708</v>
      </c>
      <c r="C148" t="s">
        <v>5217</v>
      </c>
      <c r="D148" t="str">
        <f t="shared" si="8"/>
        <v>rgb(128, 128, 0)</v>
      </c>
      <c r="E148" t="str">
        <f t="shared" si="7"/>
        <v>{ "1-phosphatidyl-1D-myo-inositols", Color.FromArgb(180, 128, 128, 0) },</v>
      </c>
      <c r="F148" t="str">
        <f t="shared" si="9"/>
        <v xml:space="preserve">{ "1-phosphatidyl-1D-myo-inositols", "rgb(128, 128, 0)" }, </v>
      </c>
    </row>
    <row r="149" spans="1:6" x14ac:dyDescent="0.35">
      <c r="A149" t="s">
        <v>3517</v>
      </c>
      <c r="B149" t="s">
        <v>3518</v>
      </c>
      <c r="C149" t="s">
        <v>5218</v>
      </c>
      <c r="D149" t="str">
        <f t="shared" si="8"/>
        <v>rgb(30, 144, 255)</v>
      </c>
      <c r="E149" t="str">
        <f t="shared" si="7"/>
        <v>{ "1-phosphoribosyl-imidazolecarboxamides", Color.FromArgb(180, 30, 144, 255) },</v>
      </c>
      <c r="F149" t="str">
        <f t="shared" si="9"/>
        <v xml:space="preserve">{ "1-phosphoribosyl-imidazolecarboxamides", "rgb(30, 144, 255)" }, </v>
      </c>
    </row>
    <row r="150" spans="1:6" x14ac:dyDescent="0.35">
      <c r="A150" t="s">
        <v>4021</v>
      </c>
      <c r="B150" t="s">
        <v>4022</v>
      </c>
      <c r="C150" t="s">
        <v>5219</v>
      </c>
      <c r="D150" t="str">
        <f t="shared" si="8"/>
        <v>rgb(0, 0, 139)</v>
      </c>
      <c r="E150" t="str">
        <f t="shared" si="7"/>
        <v>{ "1-phosphoribosyl-imidazoles", Color.FromArgb(180, 0, 0, 139) },</v>
      </c>
      <c r="F150" t="str">
        <f t="shared" si="9"/>
        <v xml:space="preserve">{ "1-phosphoribosyl-imidazoles", "rgb(0, 0, 139)" }, </v>
      </c>
    </row>
    <row r="151" spans="1:6" x14ac:dyDescent="0.35">
      <c r="A151" t="s">
        <v>4441</v>
      </c>
      <c r="B151" t="s">
        <v>4442</v>
      </c>
      <c r="C151" t="s">
        <v>5220</v>
      </c>
      <c r="D151" t="str">
        <f t="shared" si="8"/>
        <v>rgb(219, 112, 147)</v>
      </c>
      <c r="E151" t="str">
        <f t="shared" si="7"/>
        <v>{ "1-pyranosylindoles", Color.FromArgb(180, 219, 112, 147) },</v>
      </c>
      <c r="F151" t="str">
        <f t="shared" si="9"/>
        <v xml:space="preserve">{ "1-pyranosylindoles", "rgb(219, 112, 147)" }, </v>
      </c>
    </row>
    <row r="152" spans="1:6" x14ac:dyDescent="0.35">
      <c r="A152" t="s">
        <v>1235</v>
      </c>
      <c r="B152" t="s">
        <v>1236</v>
      </c>
      <c r="C152" t="s">
        <v>5221</v>
      </c>
      <c r="D152" t="str">
        <f t="shared" si="8"/>
        <v>rgb(220, 20, 60)</v>
      </c>
      <c r="E152" t="str">
        <f t="shared" si="7"/>
        <v>{ "1-ribosyl-imidazolecarboxamides", Color.FromArgb(180, 220, 20, 60) },</v>
      </c>
      <c r="F152" t="str">
        <f t="shared" si="9"/>
        <v xml:space="preserve">{ "1-ribosyl-imidazolecarboxamides", "rgb(220, 20, 60)" }, </v>
      </c>
    </row>
    <row r="153" spans="1:6" x14ac:dyDescent="0.35">
      <c r="A153" t="s">
        <v>3619</v>
      </c>
      <c r="B153" t="s">
        <v>3620</v>
      </c>
      <c r="C153" t="s">
        <v>5222</v>
      </c>
      <c r="D153" t="str">
        <f t="shared" si="8"/>
        <v>rgb(255, 182, 193)</v>
      </c>
      <c r="E153" t="str">
        <f t="shared" si="7"/>
        <v>{ "1-sulfo,2-unsubstituted aromatic compounds", Color.FromArgb(180, 255, 182, 193) },</v>
      </c>
      <c r="F153" t="str">
        <f t="shared" si="9"/>
        <v xml:space="preserve">{ "1-sulfo,2-unsubstituted aromatic compounds", "rgb(255, 182, 193)" }, </v>
      </c>
    </row>
    <row r="154" spans="1:6" x14ac:dyDescent="0.35">
      <c r="A154" t="s">
        <v>3641</v>
      </c>
      <c r="B154" t="s">
        <v>3642</v>
      </c>
      <c r="C154" t="s">
        <v>5223</v>
      </c>
      <c r="D154" t="str">
        <f t="shared" si="8"/>
        <v>rgb(178, 34, 34)</v>
      </c>
      <c r="E154" t="str">
        <f t="shared" si="7"/>
        <v>{ "2(hydroxyphenyl)acetic acids", Color.FromArgb(180, 178, 34, 34) },</v>
      </c>
      <c r="F154" t="str">
        <f t="shared" si="9"/>
        <v xml:space="preserve">{ "2(hydroxyphenyl)acetic acids", "rgb(178, 34, 34)" }, </v>
      </c>
    </row>
    <row r="155" spans="1:6" x14ac:dyDescent="0.35">
      <c r="A155" t="s">
        <v>154</v>
      </c>
      <c r="B155" t="s">
        <v>155</v>
      </c>
      <c r="C155" t="s">
        <v>5201</v>
      </c>
      <c r="D155" t="str">
        <f t="shared" si="8"/>
        <v>rgb(128, 0, 0)</v>
      </c>
      <c r="E155" t="str">
        <f t="shared" si="7"/>
        <v>{ "2,2-dimethyl-1-benzopyrans", Color.FromArgb(180, 128, 0, 0) },</v>
      </c>
      <c r="F155" t="str">
        <f t="shared" si="9"/>
        <v xml:space="preserve">{ "2,2-dimethyl-1-benzopyrans", "rgb(128, 0, 0)" }, </v>
      </c>
    </row>
    <row r="156" spans="1:6" x14ac:dyDescent="0.35">
      <c r="A156" t="s">
        <v>188</v>
      </c>
      <c r="B156" t="s">
        <v>189</v>
      </c>
      <c r="C156" t="s">
        <v>5224</v>
      </c>
      <c r="D156" t="str">
        <f t="shared" si="8"/>
        <v>rgb(112, 128, 144)</v>
      </c>
      <c r="E156" t="str">
        <f t="shared" si="7"/>
        <v>{ "2,3,4-saturated fatty acyl CoAs", Color.FromArgb(180, 112, 128, 144) },</v>
      </c>
      <c r="F156" t="str">
        <f t="shared" si="9"/>
        <v xml:space="preserve">{ "2,3,4-saturated fatty acyl CoAs", "rgb(112, 128, 144)" }, </v>
      </c>
    </row>
    <row r="157" spans="1:6" x14ac:dyDescent="0.35">
      <c r="A157" t="s">
        <v>3007</v>
      </c>
      <c r="B157" t="s">
        <v>3008</v>
      </c>
      <c r="C157" t="s">
        <v>5225</v>
      </c>
      <c r="D157" t="str">
        <f t="shared" si="8"/>
        <v>rgb(119, 136, 153)</v>
      </c>
      <c r="E157" t="str">
        <f t="shared" si="7"/>
        <v>{ "2,3,5-trisubstituted thiophenes", Color.FromArgb(180, 119, 136, 153) },</v>
      </c>
      <c r="F157" t="str">
        <f t="shared" si="9"/>
        <v xml:space="preserve">{ "2,3,5-trisubstituted thiophenes", "rgb(119, 136, 153)" }, </v>
      </c>
    </row>
    <row r="158" spans="1:6" x14ac:dyDescent="0.35">
      <c r="A158" t="s">
        <v>4953</v>
      </c>
      <c r="B158" t="s">
        <v>4954</v>
      </c>
      <c r="C158" t="s">
        <v>5183</v>
      </c>
      <c r="D158" t="str">
        <f t="shared" si="8"/>
        <v>rgb(255, 165, 0)</v>
      </c>
      <c r="E158" t="str">
        <f t="shared" si="7"/>
        <v>{ "2',3'-cyclic purine nucleoside phosphorothioates", Color.FromArgb(180, 255, 165, 0) },</v>
      </c>
      <c r="F158" t="str">
        <f t="shared" si="9"/>
        <v xml:space="preserve">{ "2',3'-cyclic purine nucleoside phosphorothioates", "rgb(255, 165, 0)" }, </v>
      </c>
    </row>
    <row r="159" spans="1:6" x14ac:dyDescent="0.35">
      <c r="A159" t="s">
        <v>4009</v>
      </c>
      <c r="B159" t="s">
        <v>4010</v>
      </c>
      <c r="C159" t="s">
        <v>5184</v>
      </c>
      <c r="D159" t="str">
        <f t="shared" si="8"/>
        <v>rgb(210, 105, 30)</v>
      </c>
      <c r="E159" t="str">
        <f t="shared" si="7"/>
        <v>{ "2',3'-cyclic purine nucleotides", Color.FromArgb(180, 210, 105, 30) },</v>
      </c>
      <c r="F159" t="str">
        <f t="shared" si="9"/>
        <v xml:space="preserve">{ "2',3'-cyclic purine nucleotides", "rgb(210, 105, 30)" }, </v>
      </c>
    </row>
    <row r="160" spans="1:6" x14ac:dyDescent="0.35">
      <c r="A160" t="s">
        <v>2735</v>
      </c>
      <c r="B160" t="s">
        <v>2736</v>
      </c>
      <c r="C160" t="s">
        <v>5185</v>
      </c>
      <c r="D160" t="str">
        <f t="shared" si="8"/>
        <v>rgb(139, 69, 19)</v>
      </c>
      <c r="E160" t="str">
        <f t="shared" si="7"/>
        <v>{ "2',3'-cyclic pyrimidine nucleotides", Color.FromArgb(180, 139, 69, 19) },</v>
      </c>
      <c r="F160" t="str">
        <f t="shared" si="9"/>
        <v xml:space="preserve">{ "2',3'-cyclic pyrimidine nucleotides", "rgb(139, 69, 19)" }, </v>
      </c>
    </row>
    <row r="161" spans="1:6" x14ac:dyDescent="0.35">
      <c r="A161" t="s">
        <v>4687</v>
      </c>
      <c r="B161" t="s">
        <v>4688</v>
      </c>
      <c r="C161" t="s">
        <v>5186</v>
      </c>
      <c r="D161" t="str">
        <f t="shared" si="8"/>
        <v>rgb(148, 0, 211)</v>
      </c>
      <c r="E161" t="str">
        <f t="shared" si="7"/>
        <v>{ "2,3-Cyclopentanoindolines", Color.FromArgb(180, 148, 0, 211) },</v>
      </c>
      <c r="F161" t="str">
        <f t="shared" si="9"/>
        <v xml:space="preserve">{ "2,3-Cyclopentanoindolines", "rgb(148, 0, 211)" }, </v>
      </c>
    </row>
    <row r="162" spans="1:6" x14ac:dyDescent="0.35">
      <c r="A162" t="s">
        <v>3947</v>
      </c>
      <c r="B162" t="s">
        <v>3948</v>
      </c>
      <c r="C162" t="s">
        <v>5187</v>
      </c>
      <c r="D162" t="str">
        <f t="shared" si="8"/>
        <v>rgb(255, 0, 0)</v>
      </c>
      <c r="E162" t="str">
        <f t="shared" si="7"/>
        <v>{ "2',3'-dideoxy-3'-thionucleoside monophosphates", Color.FromArgb(180, 255, 0, 0) },</v>
      </c>
      <c r="F162" t="str">
        <f t="shared" si="9"/>
        <v xml:space="preserve">{ "2',3'-dideoxy-3'-thionucleoside monophosphates", "rgb(255, 0, 0)" }, </v>
      </c>
    </row>
    <row r="163" spans="1:6" x14ac:dyDescent="0.35">
      <c r="A163" t="s">
        <v>3317</v>
      </c>
      <c r="B163" t="s">
        <v>3318</v>
      </c>
      <c r="C163" t="s">
        <v>5188</v>
      </c>
      <c r="D163" t="str">
        <f t="shared" si="8"/>
        <v>rgb(50, 205, 50)</v>
      </c>
      <c r="E163" t="str">
        <f t="shared" si="7"/>
        <v>{ "2,3-diphenylfurans", Color.FromArgb(180, 50, 205, 50) },</v>
      </c>
      <c r="F163" t="str">
        <f t="shared" si="9"/>
        <v xml:space="preserve">{ "2,3-diphenylfurans", "rgb(50, 205, 50)" }, </v>
      </c>
    </row>
    <row r="164" spans="1:6" x14ac:dyDescent="0.35">
      <c r="A164" t="s">
        <v>134</v>
      </c>
      <c r="B164" t="s">
        <v>135</v>
      </c>
      <c r="C164" t="s">
        <v>5189</v>
      </c>
      <c r="D164" t="str">
        <f t="shared" si="8"/>
        <v>rgb(128, 0, 128)</v>
      </c>
      <c r="E164" t="str">
        <f t="shared" si="7"/>
        <v>{ "2,4,5-trisubstituted imidazoles", Color.FromArgb(180, 128, 0, 128) },</v>
      </c>
      <c r="F164" t="str">
        <f t="shared" si="9"/>
        <v xml:space="preserve">{ "2,4,5-trisubstituted imidazoles", "rgb(128, 0, 128)" }, </v>
      </c>
    </row>
    <row r="165" spans="1:6" x14ac:dyDescent="0.35">
      <c r="A165" t="s">
        <v>2857</v>
      </c>
      <c r="B165" t="s">
        <v>2858</v>
      </c>
      <c r="C165" t="s">
        <v>5190</v>
      </c>
      <c r="D165" t="str">
        <f t="shared" si="8"/>
        <v>rgb(0, 255, 255)</v>
      </c>
      <c r="E165" t="str">
        <f t="shared" si="7"/>
        <v>{ "2,4,5-trisubstituted oxazoles", Color.FromArgb(180, 0, 255, 255) },</v>
      </c>
      <c r="F165" t="str">
        <f t="shared" si="9"/>
        <v xml:space="preserve">{ "2,4,5-trisubstituted oxazoles", "rgb(0, 255, 255)" }, </v>
      </c>
    </row>
    <row r="166" spans="1:6" x14ac:dyDescent="0.35">
      <c r="A166" t="s">
        <v>1331</v>
      </c>
      <c r="B166" t="s">
        <v>1332</v>
      </c>
      <c r="C166" t="s">
        <v>5191</v>
      </c>
      <c r="D166" t="str">
        <f t="shared" si="8"/>
        <v>rgb(184, 134, 11)</v>
      </c>
      <c r="E166" t="str">
        <f t="shared" si="7"/>
        <v>{ "2,4,5-trisubstituted thiazoles", Color.FromArgb(180, 184, 134, 11) },</v>
      </c>
      <c r="F166" t="str">
        <f t="shared" si="9"/>
        <v xml:space="preserve">{ "2,4,5-trisubstituted thiazoles", "rgb(184, 134, 11)" }, </v>
      </c>
    </row>
    <row r="167" spans="1:6" x14ac:dyDescent="0.35">
      <c r="A167" t="s">
        <v>5047</v>
      </c>
      <c r="B167" t="s">
        <v>5048</v>
      </c>
      <c r="C167" t="s">
        <v>5192</v>
      </c>
      <c r="D167" t="str">
        <f t="shared" si="8"/>
        <v>rgb(255, 0, 255)</v>
      </c>
      <c r="E167" t="str">
        <f t="shared" si="7"/>
        <v>{ "2,4-diphenylfurans", Color.FromArgb(180, 255, 0, 255) },</v>
      </c>
      <c r="F167" t="str">
        <f t="shared" si="9"/>
        <v xml:space="preserve">{ "2,4-diphenylfurans", "rgb(255, 0, 255)" }, </v>
      </c>
    </row>
    <row r="168" spans="1:6" x14ac:dyDescent="0.35">
      <c r="A168" t="s">
        <v>3971</v>
      </c>
      <c r="B168" t="s">
        <v>3972</v>
      </c>
      <c r="C168" t="s">
        <v>5193</v>
      </c>
      <c r="D168" t="str">
        <f t="shared" si="8"/>
        <v>rgb(218, 112, 214)</v>
      </c>
      <c r="E168" t="str">
        <f t="shared" si="7"/>
        <v>{ "2,4-disubstituted oxazoles", Color.FromArgb(180, 218, 112, 214) },</v>
      </c>
      <c r="F168" t="str">
        <f t="shared" si="9"/>
        <v xml:space="preserve">{ "2,4-disubstituted oxazoles", "rgb(218, 112, 214)" }, </v>
      </c>
    </row>
    <row r="169" spans="1:6" x14ac:dyDescent="0.35">
      <c r="A169" t="s">
        <v>240</v>
      </c>
      <c r="B169" t="s">
        <v>241</v>
      </c>
      <c r="C169" t="s">
        <v>5188</v>
      </c>
      <c r="D169" t="str">
        <f t="shared" si="8"/>
        <v>rgb(50, 205, 50)</v>
      </c>
      <c r="E169" t="str">
        <f t="shared" si="7"/>
        <v>{ "2,4-disubstituted thiazoles", Color.FromArgb(180, 50, 205, 50) },</v>
      </c>
      <c r="F169" t="str">
        <f t="shared" si="9"/>
        <v xml:space="preserve">{ "2,4-disubstituted thiazoles", "rgb(50, 205, 50)" }, </v>
      </c>
    </row>
    <row r="170" spans="1:6" x14ac:dyDescent="0.35">
      <c r="A170" t="s">
        <v>4465</v>
      </c>
      <c r="B170" t="s">
        <v>4466</v>
      </c>
      <c r="C170" t="s">
        <v>5189</v>
      </c>
      <c r="D170" t="str">
        <f t="shared" si="8"/>
        <v>rgb(128, 0, 128)</v>
      </c>
      <c r="E170" t="str">
        <f t="shared" si="7"/>
        <v>{ "2',5'-dideoxyribonucleosides", Color.FromArgb(180, 128, 0, 128) },</v>
      </c>
      <c r="F170" t="str">
        <f t="shared" si="9"/>
        <v xml:space="preserve">{ "2',5'-dideoxyribonucleosides", "rgb(128, 0, 128)" }, </v>
      </c>
    </row>
    <row r="171" spans="1:6" x14ac:dyDescent="0.35">
      <c r="A171" t="s">
        <v>3529</v>
      </c>
      <c r="B171" t="s">
        <v>3530</v>
      </c>
      <c r="C171" t="s">
        <v>5191</v>
      </c>
      <c r="D171" t="str">
        <f t="shared" si="8"/>
        <v>rgb(184, 134, 11)</v>
      </c>
      <c r="E171" t="str">
        <f t="shared" si="7"/>
        <v>{ "2,5-diphenylfurans", Color.FromArgb(180, 184, 134, 11) },</v>
      </c>
      <c r="F171" t="str">
        <f t="shared" si="9"/>
        <v xml:space="preserve">{ "2,5-diphenylfurans", "rgb(184, 134, 11)" }, </v>
      </c>
    </row>
    <row r="172" spans="1:6" x14ac:dyDescent="0.35">
      <c r="A172" t="s">
        <v>2057</v>
      </c>
      <c r="B172" t="s">
        <v>2058</v>
      </c>
      <c r="C172" t="s">
        <v>5192</v>
      </c>
      <c r="D172" t="str">
        <f t="shared" si="8"/>
        <v>rgb(255, 0, 255)</v>
      </c>
      <c r="E172" t="str">
        <f t="shared" si="7"/>
        <v>{ "2,5-disubstituted oxazoles", Color.FromArgb(180, 255, 0, 255) },</v>
      </c>
      <c r="F172" t="str">
        <f t="shared" si="9"/>
        <v xml:space="preserve">{ "2,5-disubstituted oxazoles", "rgb(255, 0, 255)" }, </v>
      </c>
    </row>
    <row r="173" spans="1:6" x14ac:dyDescent="0.35">
      <c r="A173" t="s">
        <v>2831</v>
      </c>
      <c r="B173" t="s">
        <v>2832</v>
      </c>
      <c r="C173" t="s">
        <v>5190</v>
      </c>
      <c r="D173" t="str">
        <f t="shared" si="8"/>
        <v>rgb(0, 255, 255)</v>
      </c>
      <c r="E173" t="str">
        <f t="shared" si="7"/>
        <v>{ "2,5-disubstituted thiazoles", Color.FromArgb(180, 0, 255, 255) },</v>
      </c>
      <c r="F173" t="str">
        <f t="shared" si="9"/>
        <v xml:space="preserve">{ "2,5-disubstituted thiazoles", "rgb(0, 255, 255)" }, </v>
      </c>
    </row>
    <row r="174" spans="1:6" x14ac:dyDescent="0.35">
      <c r="A174" t="s">
        <v>2679</v>
      </c>
      <c r="B174" t="s">
        <v>2680</v>
      </c>
      <c r="C174" t="s">
        <v>5194</v>
      </c>
      <c r="D174" t="str">
        <f t="shared" si="8"/>
        <v>rgb(228, 122, 224)</v>
      </c>
      <c r="E174" t="str">
        <f t="shared" si="7"/>
        <v>{ "2,5-disubstituted thiophenes", Color.FromArgb(180, 228, 122, 224) },</v>
      </c>
      <c r="F174" t="str">
        <f t="shared" si="9"/>
        <v xml:space="preserve">{ "2,5-disubstituted thiophenes", "rgb(228, 122, 224)" }, </v>
      </c>
    </row>
    <row r="175" spans="1:6" x14ac:dyDescent="0.35">
      <c r="A175" t="s">
        <v>602</v>
      </c>
      <c r="B175" t="s">
        <v>603</v>
      </c>
      <c r="C175" t="s">
        <v>5195</v>
      </c>
      <c r="D175" t="str">
        <f t="shared" si="8"/>
        <v>rgb(60, 215, 60)</v>
      </c>
      <c r="E175" t="str">
        <f t="shared" si="7"/>
        <v>{ "2,6-dimethyl-3-benzazocines", Color.FromArgb(180, 60, 215, 60) },</v>
      </c>
      <c r="F175" t="str">
        <f t="shared" si="9"/>
        <v xml:space="preserve">{ "2,6-dimethyl-3-benzazocines", "rgb(60, 215, 60)" }, </v>
      </c>
    </row>
    <row r="176" spans="1:6" x14ac:dyDescent="0.35">
      <c r="A176" t="s">
        <v>692</v>
      </c>
      <c r="B176" t="s">
        <v>693</v>
      </c>
      <c r="C176" t="s">
        <v>5196</v>
      </c>
      <c r="D176" t="str">
        <f t="shared" si="8"/>
        <v>rgb(138, 10, 138)</v>
      </c>
      <c r="E176" t="str">
        <f t="shared" si="7"/>
        <v>{ "20-oxosteroids", Color.FromArgb(180, 138, 10, 138) },</v>
      </c>
      <c r="F176" t="str">
        <f t="shared" si="9"/>
        <v xml:space="preserve">{ "20-oxosteroids", "rgb(138, 10, 138)" }, </v>
      </c>
    </row>
    <row r="177" spans="1:6" x14ac:dyDescent="0.35">
      <c r="A177" t="s">
        <v>460</v>
      </c>
      <c r="B177" t="s">
        <v>461</v>
      </c>
      <c r="C177" t="s">
        <v>5197</v>
      </c>
      <c r="D177" t="str">
        <f t="shared" si="8"/>
        <v>rgb(194, 144, 21)</v>
      </c>
      <c r="E177" t="str">
        <f t="shared" si="7"/>
        <v>{ "21-hydroxysteroids", Color.FromArgb(180, 194, 144, 21) },</v>
      </c>
      <c r="F177" t="str">
        <f t="shared" si="9"/>
        <v xml:space="preserve">{ "21-hydroxysteroids", "rgb(194, 144, 21)" }, </v>
      </c>
    </row>
    <row r="178" spans="1:6" x14ac:dyDescent="0.35">
      <c r="A178" t="s">
        <v>3003</v>
      </c>
      <c r="B178" t="s">
        <v>3004</v>
      </c>
      <c r="C178" t="s">
        <v>5198</v>
      </c>
      <c r="D178" t="str">
        <f t="shared" si="8"/>
        <v>rgb(245, 10, 245)</v>
      </c>
      <c r="E178" t="str">
        <f t="shared" si="7"/>
        <v>{ "22,26-epiminocholestanes", Color.FromArgb(180, 245, 10, 245) },</v>
      </c>
      <c r="F178" t="str">
        <f t="shared" si="9"/>
        <v xml:space="preserve">{ "22,26-epiminocholestanes", "rgb(245, 10, 245)" }, </v>
      </c>
    </row>
    <row r="179" spans="1:6" x14ac:dyDescent="0.35">
      <c r="A179" t="s">
        <v>4611</v>
      </c>
      <c r="B179" t="s">
        <v>4612</v>
      </c>
      <c r="C179" t="s">
        <v>5199</v>
      </c>
      <c r="D179" t="str">
        <f t="shared" si="8"/>
        <v>rgb(10, 245, 245)</v>
      </c>
      <c r="E179" t="str">
        <f t="shared" si="7"/>
        <v>{ "25-azasteroids and derivatives", Color.FromArgb(180, 10, 245, 245) },</v>
      </c>
      <c r="F179" t="str">
        <f t="shared" si="9"/>
        <v xml:space="preserve">{ "25-azasteroids and derivatives", "rgb(10, 245, 245)" }, </v>
      </c>
    </row>
    <row r="180" spans="1:6" x14ac:dyDescent="0.35">
      <c r="A180" t="s">
        <v>3029</v>
      </c>
      <c r="B180" t="s">
        <v>3030</v>
      </c>
      <c r="C180" t="s">
        <v>5200</v>
      </c>
      <c r="D180" t="str">
        <f t="shared" si="8"/>
        <v>rgb(255, 69, 0)</v>
      </c>
      <c r="E180" t="str">
        <f t="shared" si="7"/>
        <v>{ "2-acylglycerol-3-phosphates", Color.FromArgb(180, 255, 69, 0) },</v>
      </c>
      <c r="F180" t="str">
        <f t="shared" si="9"/>
        <v xml:space="preserve">{ "2-acylglycerol-3-phosphates", "rgb(255, 69, 0)" }, </v>
      </c>
    </row>
    <row r="181" spans="1:6" x14ac:dyDescent="0.35">
      <c r="A181" t="s">
        <v>4103</v>
      </c>
      <c r="B181" t="s">
        <v>4104</v>
      </c>
      <c r="C181" t="s">
        <v>5201</v>
      </c>
      <c r="D181" t="str">
        <f t="shared" si="8"/>
        <v>rgb(128, 0, 0)</v>
      </c>
      <c r="E181" t="str">
        <f t="shared" si="7"/>
        <v>{ "2-acyl-glycerol-3-phosphoserines", Color.FromArgb(180, 128, 0, 0) },</v>
      </c>
      <c r="F181" t="str">
        <f t="shared" si="9"/>
        <v xml:space="preserve">{ "2-acyl-glycerol-3-phosphoserines", "rgb(128, 0, 0)" }, </v>
      </c>
    </row>
    <row r="182" spans="1:6" x14ac:dyDescent="0.35">
      <c r="A182" t="s">
        <v>2577</v>
      </c>
      <c r="B182" t="s">
        <v>2578</v>
      </c>
      <c r="C182" t="s">
        <v>5202</v>
      </c>
      <c r="D182" t="str">
        <f t="shared" si="8"/>
        <v>rgb(255, 140, 0)</v>
      </c>
      <c r="E182" t="str">
        <f t="shared" si="7"/>
        <v>{ "2-acyl-sn-glycero-3-phosphocholines", Color.FromArgb(180, 255, 140, 0) },</v>
      </c>
      <c r="F182" t="str">
        <f t="shared" si="9"/>
        <v xml:space="preserve">{ "2-acyl-sn-glycero-3-phosphocholines", "rgb(255, 140, 0)" }, </v>
      </c>
    </row>
    <row r="183" spans="1:6" x14ac:dyDescent="0.35">
      <c r="A183" t="s">
        <v>2393</v>
      </c>
      <c r="B183" t="s">
        <v>2394</v>
      </c>
      <c r="C183" t="s">
        <v>5203</v>
      </c>
      <c r="D183" t="str">
        <f t="shared" si="8"/>
        <v>rgb(255, 99, 71)</v>
      </c>
      <c r="E183" t="str">
        <f t="shared" si="7"/>
        <v>{ "2-acyl-sn-glycero-3-phosphoethanolamines", Color.FromArgb(180, 255, 99, 71) },</v>
      </c>
      <c r="F183" t="str">
        <f t="shared" si="9"/>
        <v xml:space="preserve">{ "2-acyl-sn-glycero-3-phosphoethanolamines", "rgb(255, 99, 71)" }, </v>
      </c>
    </row>
    <row r="184" spans="1:6" x14ac:dyDescent="0.35">
      <c r="A184" t="s">
        <v>2651</v>
      </c>
      <c r="B184" t="s">
        <v>2652</v>
      </c>
      <c r="C184" t="s">
        <v>5204</v>
      </c>
      <c r="D184" t="str">
        <f t="shared" si="8"/>
        <v>rgb(75, 0, 130)</v>
      </c>
      <c r="E184" t="str">
        <f t="shared" si="7"/>
        <v>{ "2-acyl-sn-glycerol-3-phosphoinositols", Color.FromArgb(180, 75, 0, 130) },</v>
      </c>
      <c r="F184" t="str">
        <f t="shared" si="9"/>
        <v xml:space="preserve">{ "2-acyl-sn-glycerol-3-phosphoinositols", "rgb(75, 0, 130)" }, </v>
      </c>
    </row>
    <row r="185" spans="1:6" x14ac:dyDescent="0.35">
      <c r="A185" t="s">
        <v>4577</v>
      </c>
      <c r="B185" t="s">
        <v>4578</v>
      </c>
      <c r="C185" t="s">
        <v>5195</v>
      </c>
      <c r="D185" t="str">
        <f t="shared" si="8"/>
        <v>rgb(60, 215, 60)</v>
      </c>
      <c r="E185" t="str">
        <f t="shared" si="7"/>
        <v>{ "2-amino-1,3,4-thiadiazoles", Color.FromArgb(180, 60, 215, 60) },</v>
      </c>
      <c r="F185" t="str">
        <f t="shared" si="9"/>
        <v xml:space="preserve">{ "2-amino-1,3,4-thiadiazoles", "rgb(60, 215, 60)" }, </v>
      </c>
    </row>
    <row r="186" spans="1:6" x14ac:dyDescent="0.35">
      <c r="A186" t="s">
        <v>4115</v>
      </c>
      <c r="B186" t="s">
        <v>4116</v>
      </c>
      <c r="C186" t="s">
        <v>5196</v>
      </c>
      <c r="D186" t="str">
        <f t="shared" si="8"/>
        <v>rgb(138, 10, 138)</v>
      </c>
      <c r="E186" t="str">
        <f t="shared" si="7"/>
        <v>{ "2-amino-1,3-thiazoles", Color.FromArgb(180, 138, 10, 138) },</v>
      </c>
      <c r="F186" t="str">
        <f t="shared" si="9"/>
        <v xml:space="preserve">{ "2-amino-1,3-thiazoles", "rgb(138, 10, 138)" }, </v>
      </c>
    </row>
    <row r="187" spans="1:6" x14ac:dyDescent="0.35">
      <c r="A187" t="s">
        <v>5065</v>
      </c>
      <c r="B187" t="s">
        <v>5066</v>
      </c>
      <c r="C187" t="s">
        <v>5205</v>
      </c>
      <c r="D187" t="str">
        <f t="shared" si="8"/>
        <v>rgb(152, 251, 152)</v>
      </c>
      <c r="E187" t="str">
        <f t="shared" si="7"/>
        <v>{ "2-amino-3-aroyl-4,5-alkylthiophenes", Color.FromArgb(180, 152, 251, 152) },</v>
      </c>
      <c r="F187" t="str">
        <f t="shared" si="9"/>
        <v xml:space="preserve">{ "2-amino-3-aroyl-4,5-alkylthiophenes", "rgb(152, 251, 152)" }, </v>
      </c>
    </row>
    <row r="188" spans="1:6" x14ac:dyDescent="0.35">
      <c r="A188" t="s">
        <v>4673</v>
      </c>
      <c r="B188" t="s">
        <v>4674</v>
      </c>
      <c r="C188" t="s">
        <v>5206</v>
      </c>
      <c r="D188" t="str">
        <f t="shared" si="8"/>
        <v>rgb(0, 255, 0)</v>
      </c>
      <c r="E188" t="str">
        <f t="shared" si="7"/>
        <v>{ "2-amino-5-substituted-1,3,4-thiadiazoles", Color.FromArgb(180, 0, 255, 0) },</v>
      </c>
      <c r="F188" t="str">
        <f t="shared" si="9"/>
        <v xml:space="preserve">{ "2-amino-5-substituted-1,3,4-thiadiazoles", "rgb(0, 255, 0)" }, </v>
      </c>
    </row>
    <row r="189" spans="1:6" x14ac:dyDescent="0.35">
      <c r="A189" t="s">
        <v>3755</v>
      </c>
      <c r="B189" t="s">
        <v>3756</v>
      </c>
      <c r="C189" t="s">
        <v>5207</v>
      </c>
      <c r="D189" t="str">
        <f t="shared" si="8"/>
        <v>rgb(0, 128, 0)</v>
      </c>
      <c r="E189" t="str">
        <f t="shared" si="7"/>
        <v>{ "2'-Aminoanilides", Color.FromArgb(180, 0, 128, 0) },</v>
      </c>
      <c r="F189" t="str">
        <f t="shared" si="9"/>
        <v xml:space="preserve">{ "2'-Aminoanilides", "rgb(0, 128, 0)" }, </v>
      </c>
    </row>
    <row r="190" spans="1:6" x14ac:dyDescent="0.35">
      <c r="A190" t="s">
        <v>4233</v>
      </c>
      <c r="B190" t="s">
        <v>4234</v>
      </c>
      <c r="C190" t="s">
        <v>5208</v>
      </c>
      <c r="D190" t="str">
        <f t="shared" si="8"/>
        <v>rgb(0, 0, 255)</v>
      </c>
      <c r="E190" t="str">
        <f t="shared" si="7"/>
        <v>{ "2-aminoanthraquinones", Color.FromArgb(180, 0, 0, 255) },</v>
      </c>
      <c r="F190" t="str">
        <f t="shared" si="9"/>
        <v xml:space="preserve">{ "2-aminoanthraquinones", "rgb(0, 0, 255)" }, </v>
      </c>
    </row>
    <row r="191" spans="1:6" x14ac:dyDescent="0.35">
      <c r="A191" t="s">
        <v>4789</v>
      </c>
      <c r="B191" t="s">
        <v>4790</v>
      </c>
      <c r="C191" t="s">
        <v>5209</v>
      </c>
      <c r="D191" t="str">
        <f t="shared" si="8"/>
        <v>rgb(139, 0, 0)</v>
      </c>
      <c r="E191" t="str">
        <f t="shared" si="7"/>
        <v>{ "2-aminobenzamides", Color.FromArgb(180, 139, 0, 0) },</v>
      </c>
      <c r="F191" t="str">
        <f t="shared" si="9"/>
        <v xml:space="preserve">{ "2-aminobenzamides", "rgb(139, 0, 0)" }, </v>
      </c>
    </row>
    <row r="192" spans="1:6" x14ac:dyDescent="0.35">
      <c r="A192" t="s">
        <v>138</v>
      </c>
      <c r="B192" t="s">
        <v>139</v>
      </c>
      <c r="C192" t="s">
        <v>5210</v>
      </c>
      <c r="D192" t="str">
        <f t="shared" si="8"/>
        <v>rgb(0, 255, 127)</v>
      </c>
      <c r="E192" t="str">
        <f t="shared" si="7"/>
        <v>{ "2-arylbenzofuran flavonoids", Color.FromArgb(180, 0, 255, 127) },</v>
      </c>
      <c r="F192" t="str">
        <f t="shared" si="9"/>
        <v xml:space="preserve">{ "2-arylbenzofuran flavonoids", "rgb(0, 255, 127)" }, </v>
      </c>
    </row>
    <row r="193" spans="1:6" x14ac:dyDescent="0.35">
      <c r="A193" t="s">
        <v>3091</v>
      </c>
      <c r="B193" t="s">
        <v>3092</v>
      </c>
      <c r="C193" t="s">
        <v>5211</v>
      </c>
      <c r="D193" t="str">
        <f t="shared" si="8"/>
        <v>rgb(85, 107, 47)</v>
      </c>
      <c r="E193" t="str">
        <f t="shared" si="7"/>
        <v>{ "2-arylethylamines", Color.FromArgb(180, 85, 107, 47) },</v>
      </c>
      <c r="F193" t="str">
        <f t="shared" si="9"/>
        <v xml:space="preserve">{ "2-arylethylamines", "rgb(85, 107, 47)" }, </v>
      </c>
    </row>
    <row r="194" spans="1:6" x14ac:dyDescent="0.35">
      <c r="A194" t="s">
        <v>2299</v>
      </c>
      <c r="B194" t="s">
        <v>2300</v>
      </c>
      <c r="C194" t="s">
        <v>5212</v>
      </c>
      <c r="D194" t="str">
        <f t="shared" si="8"/>
        <v>rgb(46, 139, 87)</v>
      </c>
      <c r="E194" t="str">
        <f t="shared" si="7"/>
        <v>{ "2-benzimidazolylcarbamic acid esters", Color.FromArgb(180, 46, 139, 87) },</v>
      </c>
      <c r="F194" t="str">
        <f t="shared" si="9"/>
        <v xml:space="preserve">{ "2-benzimidazolylcarbamic acid esters", "rgb(46, 139, 87)" }, </v>
      </c>
    </row>
    <row r="195" spans="1:6" x14ac:dyDescent="0.35">
      <c r="A195" t="s">
        <v>1947</v>
      </c>
      <c r="B195" t="s">
        <v>1948</v>
      </c>
      <c r="C195" t="s">
        <v>5187</v>
      </c>
      <c r="D195" t="str">
        <f t="shared" si="8"/>
        <v>rgb(255, 0, 0)</v>
      </c>
      <c r="E195" t="str">
        <f t="shared" ref="E195:E258" si="10">"{ """&amp;A195&amp;""", "&amp;"Color.FromArgb(180, "&amp;C195&amp;") },"</f>
        <v>{ "2-benzopyrans", Color.FromArgb(180, 255, 0, 0) },</v>
      </c>
      <c r="F195" t="str">
        <f t="shared" si="9"/>
        <v xml:space="preserve">{ "2-benzopyrans", "rgb(255, 0, 0)" }, </v>
      </c>
    </row>
    <row r="196" spans="1:6" x14ac:dyDescent="0.35">
      <c r="A196" t="s">
        <v>4875</v>
      </c>
      <c r="B196" t="s">
        <v>4876</v>
      </c>
      <c r="C196" t="s">
        <v>5213</v>
      </c>
      <c r="D196" t="str">
        <f t="shared" si="8"/>
        <v>rgb(255, 215, 0)</v>
      </c>
      <c r="E196" t="str">
        <f t="shared" si="10"/>
        <v>{ "2-benzothiophenes", Color.FromArgb(180, 255, 215, 0) },</v>
      </c>
      <c r="F196" t="str">
        <f t="shared" si="9"/>
        <v xml:space="preserve">{ "2-benzothiophenes", "rgb(255, 215, 0)" }, </v>
      </c>
    </row>
    <row r="197" spans="1:6" x14ac:dyDescent="0.35">
      <c r="A197" t="s">
        <v>2527</v>
      </c>
      <c r="B197" t="s">
        <v>2528</v>
      </c>
      <c r="C197" t="s">
        <v>5214</v>
      </c>
      <c r="D197" t="str">
        <f t="shared" si="8"/>
        <v>rgb(173, 216, 230)</v>
      </c>
      <c r="E197" t="str">
        <f t="shared" si="10"/>
        <v>{ "2-benzylaminopyridines", Color.FromArgb(180, 173, 216, 230) },</v>
      </c>
      <c r="F197" t="str">
        <f t="shared" si="9"/>
        <v xml:space="preserve">{ "2-benzylaminopyridines", "rgb(173, 216, 230)" }, </v>
      </c>
    </row>
    <row r="198" spans="1:6" x14ac:dyDescent="0.35">
      <c r="A198" t="s">
        <v>4839</v>
      </c>
      <c r="B198" t="s">
        <v>4840</v>
      </c>
      <c r="C198" t="s">
        <v>5215</v>
      </c>
      <c r="D198" t="str">
        <f t="shared" si="8"/>
        <v>rgb(0, 191, 255)</v>
      </c>
      <c r="E198" t="str">
        <f t="shared" si="10"/>
        <v>{ "2-benzylamino-s-triazines", Color.FromArgb(180, 0, 191, 255) },</v>
      </c>
      <c r="F198" t="str">
        <f t="shared" si="9"/>
        <v xml:space="preserve">{ "2-benzylamino-s-triazines", "rgb(0, 191, 255)" }, </v>
      </c>
    </row>
    <row r="199" spans="1:6" x14ac:dyDescent="0.35">
      <c r="A199" t="s">
        <v>1091</v>
      </c>
      <c r="B199" t="s">
        <v>1092</v>
      </c>
      <c r="C199" t="s">
        <v>5216</v>
      </c>
      <c r="D199" t="str">
        <f t="shared" si="8"/>
        <v>rgb(32, 178, 170)</v>
      </c>
      <c r="E199" t="str">
        <f t="shared" si="10"/>
        <v>{ "2-benzylpiperidines", Color.FromArgb(180, 32, 178, 170) },</v>
      </c>
      <c r="F199" t="str">
        <f t="shared" si="9"/>
        <v xml:space="preserve">{ "2-benzylpiperidines", "rgb(32, 178, 170)" }, </v>
      </c>
    </row>
    <row r="200" spans="1:6" x14ac:dyDescent="0.35">
      <c r="A200" t="s">
        <v>4443</v>
      </c>
      <c r="B200" t="s">
        <v>4444</v>
      </c>
      <c r="C200" t="s">
        <v>5217</v>
      </c>
      <c r="D200" t="str">
        <f t="shared" si="8"/>
        <v>rgb(128, 128, 0)</v>
      </c>
      <c r="E200" t="str">
        <f t="shared" si="10"/>
        <v>{ "2-bromoanilines", Color.FromArgb(180, 128, 128, 0) },</v>
      </c>
      <c r="F200" t="str">
        <f t="shared" si="9"/>
        <v xml:space="preserve">{ "2-bromoanilines", "rgb(128, 128, 0)" }, </v>
      </c>
    </row>
    <row r="201" spans="1:6" x14ac:dyDescent="0.35">
      <c r="A201" t="s">
        <v>2043</v>
      </c>
      <c r="B201" t="s">
        <v>2044</v>
      </c>
      <c r="C201" t="s">
        <v>5218</v>
      </c>
      <c r="D201" t="str">
        <f t="shared" si="8"/>
        <v>rgb(30, 144, 255)</v>
      </c>
      <c r="E201" t="str">
        <f t="shared" si="10"/>
        <v>{ "2-deoxystreptamine aminoglycosides", Color.FromArgb(180, 30, 144, 255) },</v>
      </c>
      <c r="F201" t="str">
        <f t="shared" si="9"/>
        <v xml:space="preserve">{ "2-deoxystreptamine aminoglycosides", "rgb(30, 144, 255)" }, </v>
      </c>
    </row>
    <row r="202" spans="1:6" x14ac:dyDescent="0.35">
      <c r="A202" t="s">
        <v>808</v>
      </c>
      <c r="B202" t="s">
        <v>809</v>
      </c>
      <c r="C202" t="s">
        <v>5219</v>
      </c>
      <c r="D202" t="str">
        <f t="shared" si="8"/>
        <v>rgb(0, 0, 139)</v>
      </c>
      <c r="E202" t="str">
        <f t="shared" si="10"/>
        <v>{ "2-enoyl CoAs", Color.FromArgb(180, 0, 0, 139) },</v>
      </c>
      <c r="F202" t="str">
        <f t="shared" si="9"/>
        <v xml:space="preserve">{ "2-enoyl CoAs", "rgb(0, 0, 139)" }, </v>
      </c>
    </row>
    <row r="203" spans="1:6" x14ac:dyDescent="0.35">
      <c r="A203" t="s">
        <v>1849</v>
      </c>
      <c r="B203" t="s">
        <v>1850</v>
      </c>
      <c r="C203" t="s">
        <v>5220</v>
      </c>
      <c r="D203" t="str">
        <f t="shared" si="8"/>
        <v>rgb(219, 112, 147)</v>
      </c>
      <c r="E203" t="str">
        <f t="shared" si="10"/>
        <v>{ "2-furanilides", Color.FromArgb(180, 219, 112, 147) },</v>
      </c>
      <c r="F203" t="str">
        <f t="shared" si="9"/>
        <v xml:space="preserve">{ "2-furanilides", "rgb(219, 112, 147)" }, </v>
      </c>
    </row>
    <row r="204" spans="1:6" x14ac:dyDescent="0.35">
      <c r="A204" t="s">
        <v>1695</v>
      </c>
      <c r="B204" t="s">
        <v>1696</v>
      </c>
      <c r="C204" t="s">
        <v>5221</v>
      </c>
      <c r="D204" t="str">
        <f t="shared" si="8"/>
        <v>rgb(220, 20, 60)</v>
      </c>
      <c r="E204" t="str">
        <f t="shared" si="10"/>
        <v>{ "2-halobenzoic acids and derivatives", Color.FromArgb(180, 220, 20, 60) },</v>
      </c>
      <c r="F204" t="str">
        <f t="shared" si="9"/>
        <v xml:space="preserve">{ "2-halobenzoic acids and derivatives", "rgb(220, 20, 60)" }, </v>
      </c>
    </row>
    <row r="205" spans="1:6" x14ac:dyDescent="0.35">
      <c r="A205" t="s">
        <v>360</v>
      </c>
      <c r="B205" t="s">
        <v>361</v>
      </c>
      <c r="C205" t="s">
        <v>5222</v>
      </c>
      <c r="D205" t="str">
        <f t="shared" si="8"/>
        <v>rgb(255, 182, 193)</v>
      </c>
      <c r="E205" t="str">
        <f t="shared" si="10"/>
        <v>{ "2-halopyridines", Color.FromArgb(180, 255, 182, 193) },</v>
      </c>
      <c r="F205" t="str">
        <f t="shared" si="9"/>
        <v xml:space="preserve">{ "2-halopyridines", "rgb(255, 182, 193)" }, </v>
      </c>
    </row>
    <row r="206" spans="1:6" x14ac:dyDescent="0.35">
      <c r="A206" t="s">
        <v>4705</v>
      </c>
      <c r="B206" t="s">
        <v>4706</v>
      </c>
      <c r="C206" t="s">
        <v>5223</v>
      </c>
      <c r="D206" t="str">
        <f t="shared" si="8"/>
        <v>rgb(178, 34, 34)</v>
      </c>
      <c r="E206" t="str">
        <f t="shared" si="10"/>
        <v>{ "2-halopyrimidines", Color.FromArgb(180, 178, 34, 34) },</v>
      </c>
      <c r="F206" t="str">
        <f t="shared" si="9"/>
        <v xml:space="preserve">{ "2-halopyrimidines", "rgb(178, 34, 34)" }, </v>
      </c>
    </row>
    <row r="207" spans="1:6" x14ac:dyDescent="0.35">
      <c r="A207" t="s">
        <v>248</v>
      </c>
      <c r="B207" t="s">
        <v>249</v>
      </c>
      <c r="C207" t="s">
        <v>5201</v>
      </c>
      <c r="D207" t="str">
        <f t="shared" ref="D207:D270" si="11">"rgb("&amp;C207&amp;")"</f>
        <v>rgb(128, 0, 0)</v>
      </c>
      <c r="E207" t="str">
        <f t="shared" si="10"/>
        <v>{ "2-heteroaryl carboxamides", Color.FromArgb(180, 128, 0, 0) },</v>
      </c>
      <c r="F207" t="str">
        <f t="shared" ref="F207:F270" si="12">"{ """&amp;A207&amp;""", """&amp;D207&amp;""" }, "</f>
        <v xml:space="preserve">{ "2-heteroaryl carboxamides", "rgb(128, 0, 0)" }, </v>
      </c>
    </row>
    <row r="208" spans="1:6" x14ac:dyDescent="0.35">
      <c r="A208" t="s">
        <v>4165</v>
      </c>
      <c r="B208" t="s">
        <v>4166</v>
      </c>
      <c r="C208" t="s">
        <v>5224</v>
      </c>
      <c r="D208" t="str">
        <f t="shared" si="11"/>
        <v>rgb(112, 128, 144)</v>
      </c>
      <c r="E208" t="str">
        <f t="shared" si="10"/>
        <v>{ "2-hydroxy,20-norgibberellanes", Color.FromArgb(180, 112, 128, 144) },</v>
      </c>
      <c r="F208" t="str">
        <f t="shared" si="12"/>
        <v xml:space="preserve">{ "2-hydroxy,20-norgibberellanes", "rgb(112, 128, 144)" }, </v>
      </c>
    </row>
    <row r="209" spans="1:6" x14ac:dyDescent="0.35">
      <c r="A209" t="s">
        <v>1405</v>
      </c>
      <c r="B209" t="s">
        <v>1406</v>
      </c>
      <c r="C209" t="s">
        <v>5225</v>
      </c>
      <c r="D209" t="str">
        <f t="shared" si="11"/>
        <v>rgb(119, 136, 153)</v>
      </c>
      <c r="E209" t="str">
        <f t="shared" si="10"/>
        <v>{ "2'-Hydroxychalcones", Color.FromArgb(180, 119, 136, 153) },</v>
      </c>
      <c r="F209" t="str">
        <f t="shared" si="12"/>
        <v xml:space="preserve">{ "2'-Hydroxychalcones", "rgb(119, 136, 153)" }, </v>
      </c>
    </row>
    <row r="210" spans="1:6" x14ac:dyDescent="0.35">
      <c r="A210" t="s">
        <v>940</v>
      </c>
      <c r="B210" t="s">
        <v>941</v>
      </c>
      <c r="C210" t="s">
        <v>5183</v>
      </c>
      <c r="D210" t="str">
        <f t="shared" si="11"/>
        <v>rgb(255, 165, 0)</v>
      </c>
      <c r="E210" t="str">
        <f t="shared" si="10"/>
        <v>{ "2'-Hydroxy-dihydrochalcones", Color.FromArgb(180, 255, 165, 0) },</v>
      </c>
      <c r="F210" t="str">
        <f t="shared" si="12"/>
        <v xml:space="preserve">{ "2'-Hydroxy-dihydrochalcones", "rgb(255, 165, 0)" }, </v>
      </c>
    </row>
    <row r="211" spans="1:6" x14ac:dyDescent="0.35">
      <c r="A211" t="s">
        <v>2771</v>
      </c>
      <c r="B211" t="s">
        <v>2772</v>
      </c>
      <c r="C211" t="s">
        <v>5184</v>
      </c>
      <c r="D211" t="str">
        <f t="shared" si="11"/>
        <v>rgb(210, 105, 30)</v>
      </c>
      <c r="E211" t="str">
        <f t="shared" si="10"/>
        <v>{ "2-methoxy-1,3,5-triazines", Color.FromArgb(180, 210, 105, 30) },</v>
      </c>
      <c r="F211" t="str">
        <f t="shared" si="12"/>
        <v xml:space="preserve">{ "2-methoxy-1,3,5-triazines", "rgb(210, 105, 30)" }, </v>
      </c>
    </row>
    <row r="212" spans="1:6" x14ac:dyDescent="0.35">
      <c r="A212" t="s">
        <v>3813</v>
      </c>
      <c r="B212" t="s">
        <v>3814</v>
      </c>
      <c r="C212" t="s">
        <v>5185</v>
      </c>
      <c r="D212" t="str">
        <f t="shared" si="11"/>
        <v>rgb(139, 69, 19)</v>
      </c>
      <c r="E212" t="str">
        <f t="shared" si="10"/>
        <v>{ "2-methoxychromones", Color.FromArgb(180, 139, 69, 19) },</v>
      </c>
      <c r="F212" t="str">
        <f t="shared" si="12"/>
        <v xml:space="preserve">{ "2-methoxychromones", "rgb(139, 69, 19)" }, </v>
      </c>
    </row>
    <row r="213" spans="1:6" x14ac:dyDescent="0.35">
      <c r="A213" t="s">
        <v>2113</v>
      </c>
      <c r="B213" t="s">
        <v>2114</v>
      </c>
      <c r="C213" t="s">
        <v>5186</v>
      </c>
      <c r="D213" t="str">
        <f t="shared" si="11"/>
        <v>rgb(148, 0, 211)</v>
      </c>
      <c r="E213" t="str">
        <f t="shared" si="10"/>
        <v>{ "2-monoacylglycerols", Color.FromArgb(180, 148, 0, 211) },</v>
      </c>
      <c r="F213" t="str">
        <f t="shared" si="12"/>
        <v xml:space="preserve">{ "2-monoacylglycerols", "rgb(148, 0, 211)" }, </v>
      </c>
    </row>
    <row r="214" spans="1:6" x14ac:dyDescent="0.35">
      <c r="A214" t="s">
        <v>598</v>
      </c>
      <c r="B214" t="s">
        <v>599</v>
      </c>
      <c r="C214" t="s">
        <v>5187</v>
      </c>
      <c r="D214" t="str">
        <f t="shared" si="11"/>
        <v>rgb(255, 0, 0)</v>
      </c>
      <c r="E214" t="str">
        <f t="shared" si="10"/>
        <v>{ "2-naphthalene sulfonates", Color.FromArgb(180, 255, 0, 0) },</v>
      </c>
      <c r="F214" t="str">
        <f t="shared" si="12"/>
        <v xml:space="preserve">{ "2-naphthalene sulfonates", "rgb(255, 0, 0)" }, </v>
      </c>
    </row>
    <row r="215" spans="1:6" x14ac:dyDescent="0.35">
      <c r="A215" t="s">
        <v>2921</v>
      </c>
      <c r="B215" t="s">
        <v>2922</v>
      </c>
      <c r="C215" t="s">
        <v>5188</v>
      </c>
      <c r="D215" t="str">
        <f t="shared" si="11"/>
        <v>rgb(50, 205, 50)</v>
      </c>
      <c r="E215" t="str">
        <f t="shared" si="10"/>
        <v>{ "2-naphthalene sulfonic acids and derivatives", Color.FromArgb(180, 50, 205, 50) },</v>
      </c>
      <c r="F215" t="str">
        <f t="shared" si="12"/>
        <v xml:space="preserve">{ "2-naphthalene sulfonic acids and derivatives", "rgb(50, 205, 50)" }, </v>
      </c>
    </row>
    <row r="216" spans="1:6" x14ac:dyDescent="0.35">
      <c r="A216" t="s">
        <v>834</v>
      </c>
      <c r="B216" t="s">
        <v>835</v>
      </c>
      <c r="C216" t="s">
        <v>5189</v>
      </c>
      <c r="D216" t="str">
        <f t="shared" si="11"/>
        <v>rgb(128, 0, 128)</v>
      </c>
      <c r="E216" t="str">
        <f t="shared" si="10"/>
        <v>{ "2-nitrothiophenes", Color.FromArgb(180, 128, 0, 128) },</v>
      </c>
      <c r="F216" t="str">
        <f t="shared" si="12"/>
        <v xml:space="preserve">{ "2-nitrothiophenes", "rgb(128, 0, 128)" }, </v>
      </c>
    </row>
    <row r="217" spans="1:6" x14ac:dyDescent="0.35">
      <c r="A217" t="s">
        <v>3569</v>
      </c>
      <c r="B217" t="s">
        <v>3570</v>
      </c>
      <c r="C217" t="s">
        <v>5190</v>
      </c>
      <c r="D217" t="str">
        <f t="shared" si="11"/>
        <v>rgb(0, 255, 255)</v>
      </c>
      <c r="E217" t="str">
        <f t="shared" si="10"/>
        <v>{ "2'-O-methylated flavonoids", Color.FromArgb(180, 0, 255, 255) },</v>
      </c>
      <c r="F217" t="str">
        <f t="shared" si="12"/>
        <v xml:space="preserve">{ "2'-O-methylated flavonoids", "rgb(0, 255, 255)" }, </v>
      </c>
    </row>
    <row r="218" spans="1:6" x14ac:dyDescent="0.35">
      <c r="A218" t="s">
        <v>5129</v>
      </c>
      <c r="B218" t="s">
        <v>5130</v>
      </c>
      <c r="C218" t="s">
        <v>5191</v>
      </c>
      <c r="D218" t="str">
        <f t="shared" si="11"/>
        <v>rgb(184, 134, 11)</v>
      </c>
      <c r="E218" t="str">
        <f t="shared" si="10"/>
        <v>{ "2-O-methylated flavonoids", Color.FromArgb(180, 184, 134, 11) },</v>
      </c>
      <c r="F218" t="str">
        <f t="shared" si="12"/>
        <v xml:space="preserve">{ "2-O-methylated flavonoids", "rgb(184, 134, 11)" }, </v>
      </c>
    </row>
    <row r="219" spans="1:6" x14ac:dyDescent="0.35">
      <c r="A219" t="s">
        <v>4099</v>
      </c>
      <c r="B219" t="s">
        <v>4100</v>
      </c>
      <c r="C219" t="s">
        <v>5192</v>
      </c>
      <c r="D219" t="str">
        <f t="shared" si="11"/>
        <v>rgb(255, 0, 255)</v>
      </c>
      <c r="E219" t="str">
        <f t="shared" si="10"/>
        <v>{ "2'-O-methylated isoflavonoids", Color.FromArgb(180, 255, 0, 255) },</v>
      </c>
      <c r="F219" t="str">
        <f t="shared" si="12"/>
        <v xml:space="preserve">{ "2'-O-methylated isoflavonoids", "rgb(255, 0, 255)" }, </v>
      </c>
    </row>
    <row r="220" spans="1:6" x14ac:dyDescent="0.35">
      <c r="A220" t="s">
        <v>4339</v>
      </c>
      <c r="B220" t="s">
        <v>4340</v>
      </c>
      <c r="C220" t="s">
        <v>5193</v>
      </c>
      <c r="D220" t="str">
        <f t="shared" si="11"/>
        <v>rgb(218, 112, 214)</v>
      </c>
      <c r="E220" t="str">
        <f t="shared" si="10"/>
        <v>{ "2-O-methylated isoflavonoids", Color.FromArgb(180, 218, 112, 214) },</v>
      </c>
      <c r="F220" t="str">
        <f t="shared" si="12"/>
        <v xml:space="preserve">{ "2-O-methylated isoflavonoids", "rgb(218, 112, 214)" }, </v>
      </c>
    </row>
    <row r="221" spans="1:6" x14ac:dyDescent="0.35">
      <c r="A221" t="s">
        <v>2203</v>
      </c>
      <c r="B221" t="s">
        <v>2204</v>
      </c>
      <c r="C221" t="s">
        <v>5188</v>
      </c>
      <c r="D221" t="str">
        <f t="shared" si="11"/>
        <v>rgb(50, 205, 50)</v>
      </c>
      <c r="E221" t="str">
        <f t="shared" si="10"/>
        <v>{ "2-phenoxypropionic acid esters", Color.FromArgb(180, 50, 205, 50) },</v>
      </c>
      <c r="F221" t="str">
        <f t="shared" si="12"/>
        <v xml:space="preserve">{ "2-phenoxypropionic acid esters", "rgb(50, 205, 50)" }, </v>
      </c>
    </row>
    <row r="222" spans="1:6" x14ac:dyDescent="0.35">
      <c r="A222" t="s">
        <v>3289</v>
      </c>
      <c r="B222" t="s">
        <v>3290</v>
      </c>
      <c r="C222" t="s">
        <v>5189</v>
      </c>
      <c r="D222" t="str">
        <f t="shared" si="11"/>
        <v>rgb(128, 0, 128)</v>
      </c>
      <c r="E222" t="str">
        <f t="shared" si="10"/>
        <v>{ "2-phenoxypropionic acids", Color.FromArgb(180, 128, 0, 128) },</v>
      </c>
      <c r="F222" t="str">
        <f t="shared" si="12"/>
        <v xml:space="preserve">{ "2-phenoxypropionic acids", "rgb(128, 0, 128)" }, </v>
      </c>
    </row>
    <row r="223" spans="1:6" x14ac:dyDescent="0.35">
      <c r="A223" t="s">
        <v>2537</v>
      </c>
      <c r="B223" t="s">
        <v>2538</v>
      </c>
      <c r="C223" t="s">
        <v>5191</v>
      </c>
      <c r="D223" t="str">
        <f t="shared" si="11"/>
        <v>rgb(184, 134, 11)</v>
      </c>
      <c r="E223" t="str">
        <f t="shared" si="10"/>
        <v>{ "2-phenylindoles", Color.FromArgb(180, 184, 134, 11) },</v>
      </c>
      <c r="F223" t="str">
        <f t="shared" si="12"/>
        <v xml:space="preserve">{ "2-phenylindoles", "rgb(184, 134, 11)" }, </v>
      </c>
    </row>
    <row r="224" spans="1:6" x14ac:dyDescent="0.35">
      <c r="A224" t="s">
        <v>1593</v>
      </c>
      <c r="B224" t="s">
        <v>1594</v>
      </c>
      <c r="C224" t="s">
        <v>5192</v>
      </c>
      <c r="D224" t="str">
        <f t="shared" si="11"/>
        <v>rgb(255, 0, 255)</v>
      </c>
      <c r="E224" t="str">
        <f t="shared" si="10"/>
        <v>{ "2-polyprenyl-6-methoxyphenols", Color.FromArgb(180, 255, 0, 255) },</v>
      </c>
      <c r="F224" t="str">
        <f t="shared" si="12"/>
        <v xml:space="preserve">{ "2-polyprenyl-6-methoxyphenols", "rgb(255, 0, 255)" }, </v>
      </c>
    </row>
    <row r="225" spans="1:6" x14ac:dyDescent="0.35">
      <c r="A225" t="s">
        <v>3469</v>
      </c>
      <c r="B225" t="s">
        <v>3470</v>
      </c>
      <c r="C225" t="s">
        <v>5190</v>
      </c>
      <c r="D225" t="str">
        <f t="shared" si="11"/>
        <v>rgb(0, 255, 255)</v>
      </c>
      <c r="E225" t="str">
        <f t="shared" si="10"/>
        <v>{ "2'-prenylated flavanones", Color.FromArgb(180, 0, 255, 255) },</v>
      </c>
      <c r="F225" t="str">
        <f t="shared" si="12"/>
        <v xml:space="preserve">{ "2'-prenylated flavanones", "rgb(0, 255, 255)" }, </v>
      </c>
    </row>
    <row r="226" spans="1:6" x14ac:dyDescent="0.35">
      <c r="A226" t="s">
        <v>2809</v>
      </c>
      <c r="B226" t="s">
        <v>2810</v>
      </c>
      <c r="C226" t="s">
        <v>5194</v>
      </c>
      <c r="D226" t="str">
        <f t="shared" si="11"/>
        <v>rgb(228, 122, 224)</v>
      </c>
      <c r="E226" t="str">
        <f t="shared" si="10"/>
        <v>{ "2'-prenylated flavans", Color.FromArgb(180, 228, 122, 224) },</v>
      </c>
      <c r="F226" t="str">
        <f t="shared" si="12"/>
        <v xml:space="preserve">{ "2'-prenylated flavans", "rgb(228, 122, 224)" }, </v>
      </c>
    </row>
    <row r="227" spans="1:6" x14ac:dyDescent="0.35">
      <c r="A227" t="s">
        <v>2589</v>
      </c>
      <c r="B227" t="s">
        <v>2590</v>
      </c>
      <c r="C227" t="s">
        <v>5195</v>
      </c>
      <c r="D227" t="str">
        <f t="shared" si="11"/>
        <v>rgb(60, 215, 60)</v>
      </c>
      <c r="E227" t="str">
        <f t="shared" si="10"/>
        <v>{ "2'-prenylated flavones", Color.FromArgb(180, 60, 215, 60) },</v>
      </c>
      <c r="F227" t="str">
        <f t="shared" si="12"/>
        <v xml:space="preserve">{ "2'-prenylated flavones", "rgb(60, 215, 60)" }, </v>
      </c>
    </row>
    <row r="228" spans="1:6" x14ac:dyDescent="0.35">
      <c r="A228" t="s">
        <v>2867</v>
      </c>
      <c r="B228" t="s">
        <v>2868</v>
      </c>
      <c r="C228" t="s">
        <v>5196</v>
      </c>
      <c r="D228" t="str">
        <f t="shared" si="11"/>
        <v>rgb(138, 10, 138)</v>
      </c>
      <c r="E228" t="str">
        <f t="shared" si="10"/>
        <v>{ "2'-prenylated isoflavanones", Color.FromArgb(180, 138, 10, 138) },</v>
      </c>
      <c r="F228" t="str">
        <f t="shared" si="12"/>
        <v xml:space="preserve">{ "2'-prenylated isoflavanones", "rgb(138, 10, 138)" }, </v>
      </c>
    </row>
    <row r="229" spans="1:6" x14ac:dyDescent="0.35">
      <c r="A229" t="s">
        <v>2617</v>
      </c>
      <c r="B229" t="s">
        <v>2618</v>
      </c>
      <c r="C229" t="s">
        <v>5197</v>
      </c>
      <c r="D229" t="str">
        <f t="shared" si="11"/>
        <v>rgb(194, 144, 21)</v>
      </c>
      <c r="E229" t="str">
        <f t="shared" si="10"/>
        <v>{ "2'-prenylated isoflavones", Color.FromArgb(180, 194, 144, 21) },</v>
      </c>
      <c r="F229" t="str">
        <f t="shared" si="12"/>
        <v xml:space="preserve">{ "2'-prenylated isoflavones", "rgb(194, 144, 21)" }, </v>
      </c>
    </row>
    <row r="230" spans="1:6" x14ac:dyDescent="0.35">
      <c r="A230" t="s">
        <v>66</v>
      </c>
      <c r="B230" t="s">
        <v>67</v>
      </c>
      <c r="C230" t="s">
        <v>5198</v>
      </c>
      <c r="D230" t="str">
        <f t="shared" si="11"/>
        <v>rgb(245, 10, 245)</v>
      </c>
      <c r="E230" t="str">
        <f t="shared" si="10"/>
        <v>{ "2-prenylated xanthones", Color.FromArgb(180, 245, 10, 245) },</v>
      </c>
      <c r="F230" t="str">
        <f t="shared" si="12"/>
        <v xml:space="preserve">{ "2-prenylated xanthones", "rgb(245, 10, 245)" }, </v>
      </c>
    </row>
    <row r="231" spans="1:6" x14ac:dyDescent="0.35">
      <c r="A231" t="s">
        <v>5095</v>
      </c>
      <c r="B231" t="s">
        <v>5096</v>
      </c>
      <c r="C231" t="s">
        <v>5199</v>
      </c>
      <c r="D231" t="str">
        <f t="shared" si="11"/>
        <v>rgb(10, 245, 245)</v>
      </c>
      <c r="E231" t="str">
        <f t="shared" si="10"/>
        <v>{ "2-pyranosylbenzimidazoles", Color.FromArgb(180, 10, 245, 245) },</v>
      </c>
      <c r="F231" t="str">
        <f t="shared" si="12"/>
        <v xml:space="preserve">{ "2-pyranosylbenzimidazoles", "rgb(10, 245, 245)" }, </v>
      </c>
    </row>
    <row r="232" spans="1:6" x14ac:dyDescent="0.35">
      <c r="A232" t="s">
        <v>5073</v>
      </c>
      <c r="B232" t="s">
        <v>5074</v>
      </c>
      <c r="C232" t="s">
        <v>5200</v>
      </c>
      <c r="D232" t="str">
        <f t="shared" si="11"/>
        <v>rgb(255, 69, 0)</v>
      </c>
      <c r="E232" t="str">
        <f t="shared" si="10"/>
        <v>{ "2-pyranosylbenzothiazoles", Color.FromArgb(180, 255, 69, 0) },</v>
      </c>
      <c r="F232" t="str">
        <f t="shared" si="12"/>
        <v xml:space="preserve">{ "2-pyranosylbenzothiazoles", "rgb(255, 69, 0)" }, </v>
      </c>
    </row>
    <row r="233" spans="1:6" x14ac:dyDescent="0.35">
      <c r="A233" t="s">
        <v>3817</v>
      </c>
      <c r="B233" t="s">
        <v>3818</v>
      </c>
      <c r="C233" t="s">
        <v>5201</v>
      </c>
      <c r="D233" t="str">
        <f t="shared" si="11"/>
        <v>rgb(128, 0, 0)</v>
      </c>
      <c r="E233" t="str">
        <f t="shared" si="10"/>
        <v>{ "2-pyridylmethylamines", Color.FromArgb(180, 128, 0, 0) },</v>
      </c>
      <c r="F233" t="str">
        <f t="shared" si="12"/>
        <v xml:space="preserve">{ "2-pyridylmethylamines", "rgb(128, 0, 0)" }, </v>
      </c>
    </row>
    <row r="234" spans="1:6" x14ac:dyDescent="0.35">
      <c r="A234" t="s">
        <v>4023</v>
      </c>
      <c r="B234" t="s">
        <v>4024</v>
      </c>
      <c r="C234" t="s">
        <v>5202</v>
      </c>
      <c r="D234" t="str">
        <f t="shared" si="11"/>
        <v>rgb(255, 140, 0)</v>
      </c>
      <c r="E234" t="str">
        <f t="shared" si="10"/>
        <v>{ "2-pyrimidinylthiobenzoic acids", Color.FromArgb(180, 255, 140, 0) },</v>
      </c>
      <c r="F234" t="str">
        <f t="shared" si="12"/>
        <v xml:space="preserve">{ "2-pyrimidinylthiobenzoic acids", "rgb(255, 140, 0)" }, </v>
      </c>
    </row>
    <row r="235" spans="1:6" x14ac:dyDescent="0.35">
      <c r="A235" t="s">
        <v>4841</v>
      </c>
      <c r="B235" t="s">
        <v>4842</v>
      </c>
      <c r="C235" t="s">
        <v>5203</v>
      </c>
      <c r="D235" t="str">
        <f t="shared" si="11"/>
        <v>rgb(255, 99, 71)</v>
      </c>
      <c r="E235" t="str">
        <f t="shared" si="10"/>
        <v>{ "3-(3-hydroxyalkanoyloxy)alkanoic acids", Color.FromArgb(180, 255, 99, 71) },</v>
      </c>
      <c r="F235" t="str">
        <f t="shared" si="12"/>
        <v xml:space="preserve">{ "3-(3-hydroxyalkanoyloxy)alkanoic acids", "rgb(255, 99, 71)" }, </v>
      </c>
    </row>
    <row r="236" spans="1:6" x14ac:dyDescent="0.35">
      <c r="A236" t="s">
        <v>2141</v>
      </c>
      <c r="B236" t="s">
        <v>2142</v>
      </c>
      <c r="C236" t="s">
        <v>5204</v>
      </c>
      <c r="D236" t="str">
        <f t="shared" si="11"/>
        <v>rgb(75, 0, 130)</v>
      </c>
      <c r="E236" t="str">
        <f t="shared" si="10"/>
        <v>{ "3,3'-disubstituted benzidines", Color.FromArgb(180, 75, 0, 130) },</v>
      </c>
      <c r="F236" t="str">
        <f t="shared" si="12"/>
        <v xml:space="preserve">{ "3,3'-disubstituted benzidines", "rgb(75, 0, 130)" }, </v>
      </c>
    </row>
    <row r="237" spans="1:6" x14ac:dyDescent="0.35">
      <c r="A237" t="s">
        <v>3911</v>
      </c>
      <c r="B237" t="s">
        <v>3912</v>
      </c>
      <c r="C237" t="s">
        <v>5195</v>
      </c>
      <c r="D237" t="str">
        <f t="shared" si="11"/>
        <v>rgb(60, 215, 60)</v>
      </c>
      <c r="E237" t="str">
        <f t="shared" si="10"/>
        <v>{ "3,4,5-trisubstituted-2-aminothiophenes", Color.FromArgb(180, 60, 215, 60) },</v>
      </c>
      <c r="F237" t="str">
        <f t="shared" si="12"/>
        <v xml:space="preserve">{ "3,4,5-trisubstituted-2-aminothiophenes", "rgb(60, 215, 60)" }, </v>
      </c>
    </row>
    <row r="238" spans="1:6" x14ac:dyDescent="0.35">
      <c r="A238" t="s">
        <v>2121</v>
      </c>
      <c r="B238" t="s">
        <v>2122</v>
      </c>
      <c r="C238" t="s">
        <v>5196</v>
      </c>
      <c r="D238" t="str">
        <f t="shared" si="11"/>
        <v>rgb(138, 10, 138)</v>
      </c>
      <c r="E238" t="str">
        <f t="shared" si="10"/>
        <v>{ "3,4-dihydrocoumarins", Color.FromArgb(180, 138, 10, 138) },</v>
      </c>
      <c r="F238" t="str">
        <f t="shared" si="12"/>
        <v xml:space="preserve">{ "3,4-dihydrocoumarins", "rgb(138, 10, 138)" }, </v>
      </c>
    </row>
    <row r="239" spans="1:6" x14ac:dyDescent="0.35">
      <c r="A239" t="s">
        <v>3857</v>
      </c>
      <c r="B239" t="s">
        <v>3858</v>
      </c>
      <c r="C239" t="s">
        <v>5205</v>
      </c>
      <c r="D239" t="str">
        <f t="shared" si="11"/>
        <v>rgb(152, 251, 152)</v>
      </c>
      <c r="E239" t="str">
        <f t="shared" si="10"/>
        <v>{ "3',5'-cyclic purine nucleoside phosphorothioates", Color.FromArgb(180, 152, 251, 152) },</v>
      </c>
      <c r="F239" t="str">
        <f t="shared" si="12"/>
        <v xml:space="preserve">{ "3',5'-cyclic purine nucleoside phosphorothioates", "rgb(152, 251, 152)" }, </v>
      </c>
    </row>
    <row r="240" spans="1:6" x14ac:dyDescent="0.35">
      <c r="A240" t="s">
        <v>1043</v>
      </c>
      <c r="B240" t="s">
        <v>1044</v>
      </c>
      <c r="C240" t="s">
        <v>5206</v>
      </c>
      <c r="D240" t="str">
        <f t="shared" si="11"/>
        <v>rgb(0, 255, 0)</v>
      </c>
      <c r="E240" t="str">
        <f t="shared" si="10"/>
        <v>{ "3',5'-cyclic purine nucleotides", Color.FromArgb(180, 0, 255, 0) },</v>
      </c>
      <c r="F240" t="str">
        <f t="shared" si="12"/>
        <v xml:space="preserve">{ "3',5'-cyclic purine nucleotides", "rgb(0, 255, 0)" }, </v>
      </c>
    </row>
    <row r="241" spans="1:6" x14ac:dyDescent="0.35">
      <c r="A241" t="s">
        <v>2601</v>
      </c>
      <c r="B241" t="s">
        <v>2602</v>
      </c>
      <c r="C241" t="s">
        <v>5207</v>
      </c>
      <c r="D241" t="str">
        <f t="shared" si="11"/>
        <v>rgb(0, 128, 0)</v>
      </c>
      <c r="E241" t="str">
        <f t="shared" si="10"/>
        <v>{ "3-Acylpyruvic acids", Color.FromArgb(180, 0, 128, 0) },</v>
      </c>
      <c r="F241" t="str">
        <f t="shared" si="12"/>
        <v xml:space="preserve">{ "3-Acylpyruvic acids", "rgb(0, 128, 0)" }, </v>
      </c>
    </row>
    <row r="242" spans="1:6" x14ac:dyDescent="0.35">
      <c r="A242" t="s">
        <v>54</v>
      </c>
      <c r="B242" t="s">
        <v>55</v>
      </c>
      <c r="C242" t="s">
        <v>5208</v>
      </c>
      <c r="D242" t="str">
        <f t="shared" si="11"/>
        <v>rgb(0, 0, 255)</v>
      </c>
      <c r="E242" t="str">
        <f t="shared" si="10"/>
        <v>{ "3-alkylindoles", Color.FromArgb(180, 0, 0, 255) },</v>
      </c>
      <c r="F242" t="str">
        <f t="shared" si="12"/>
        <v xml:space="preserve">{ "3-alkylindoles", "rgb(0, 0, 255)" }, </v>
      </c>
    </row>
    <row r="243" spans="1:6" x14ac:dyDescent="0.35">
      <c r="A243" t="s">
        <v>4185</v>
      </c>
      <c r="B243" t="s">
        <v>4186</v>
      </c>
      <c r="C243" t="s">
        <v>5209</v>
      </c>
      <c r="D243" t="str">
        <f t="shared" si="11"/>
        <v>rgb(139, 0, 0)</v>
      </c>
      <c r="E243" t="str">
        <f t="shared" si="10"/>
        <v>{ "3-alpha-hydroxysteroids", Color.FromArgb(180, 139, 0, 0) },</v>
      </c>
      <c r="F243" t="str">
        <f t="shared" si="12"/>
        <v xml:space="preserve">{ "3-alpha-hydroxysteroids", "rgb(139, 0, 0)" }, </v>
      </c>
    </row>
    <row r="244" spans="1:6" x14ac:dyDescent="0.35">
      <c r="A244" t="s">
        <v>2033</v>
      </c>
      <c r="B244" t="s">
        <v>2034</v>
      </c>
      <c r="C244" t="s">
        <v>5210</v>
      </c>
      <c r="D244" t="str">
        <f t="shared" si="11"/>
        <v>rgb(0, 255, 127)</v>
      </c>
      <c r="E244" t="str">
        <f t="shared" si="10"/>
        <v>{ "3-amino-22,26-epiminocholestanes", Color.FromArgb(180, 0, 255, 127) },</v>
      </c>
      <c r="F244" t="str">
        <f t="shared" si="12"/>
        <v xml:space="preserve">{ "3-amino-22,26-epiminocholestanes", "rgb(0, 255, 127)" }, </v>
      </c>
    </row>
    <row r="245" spans="1:6" x14ac:dyDescent="0.35">
      <c r="A245" t="s">
        <v>5063</v>
      </c>
      <c r="B245" t="s">
        <v>5064</v>
      </c>
      <c r="C245" t="s">
        <v>5211</v>
      </c>
      <c r="D245" t="str">
        <f t="shared" si="11"/>
        <v>rgb(85, 107, 47)</v>
      </c>
      <c r="E245" t="str">
        <f t="shared" si="10"/>
        <v>{ "3-aroylthiophenes", Color.FromArgb(180, 85, 107, 47) },</v>
      </c>
      <c r="F245" t="str">
        <f t="shared" si="12"/>
        <v xml:space="preserve">{ "3-aroylthiophenes", "rgb(85, 107, 47)" }, </v>
      </c>
    </row>
    <row r="246" spans="1:6" x14ac:dyDescent="0.35">
      <c r="A246" t="s">
        <v>4203</v>
      </c>
      <c r="B246" t="s">
        <v>4204</v>
      </c>
      <c r="C246" t="s">
        <v>5212</v>
      </c>
      <c r="D246" t="str">
        <f t="shared" si="11"/>
        <v>rgb(46, 139, 87)</v>
      </c>
      <c r="E246" t="str">
        <f t="shared" si="10"/>
        <v>{ "3-arylcoumarin flavonoids", Color.FromArgb(180, 46, 139, 87) },</v>
      </c>
      <c r="F246" t="str">
        <f t="shared" si="12"/>
        <v xml:space="preserve">{ "3-arylcoumarin flavonoids", "rgb(46, 139, 87)" }, </v>
      </c>
    </row>
    <row r="247" spans="1:6" x14ac:dyDescent="0.35">
      <c r="A247" t="s">
        <v>3055</v>
      </c>
      <c r="B247" t="s">
        <v>3056</v>
      </c>
      <c r="C247" t="s">
        <v>5187</v>
      </c>
      <c r="D247" t="str">
        <f t="shared" si="11"/>
        <v>rgb(255, 0, 0)</v>
      </c>
      <c r="E247" t="str">
        <f t="shared" si="10"/>
        <v>{ "3-benzylpiperidines", Color.FromArgb(180, 255, 0, 0) },</v>
      </c>
      <c r="F247" t="str">
        <f t="shared" si="12"/>
        <v xml:space="preserve">{ "3-benzylpiperidines", "rgb(255, 0, 0)" }, </v>
      </c>
    </row>
    <row r="248" spans="1:6" x14ac:dyDescent="0.35">
      <c r="A248" t="s">
        <v>1823</v>
      </c>
      <c r="B248" t="s">
        <v>1824</v>
      </c>
      <c r="C248" t="s">
        <v>5213</v>
      </c>
      <c r="D248" t="str">
        <f t="shared" si="11"/>
        <v>rgb(255, 215, 0)</v>
      </c>
      <c r="E248" t="str">
        <f t="shared" si="10"/>
        <v>{ "3-beta-hydroxysteroids", Color.FromArgb(180, 255, 215, 0) },</v>
      </c>
      <c r="F248" t="str">
        <f t="shared" si="12"/>
        <v xml:space="preserve">{ "3-beta-hydroxysteroids", "rgb(255, 215, 0)" }, </v>
      </c>
    </row>
    <row r="249" spans="1:6" x14ac:dyDescent="0.35">
      <c r="A249" t="s">
        <v>1195</v>
      </c>
      <c r="B249" t="s">
        <v>1196</v>
      </c>
      <c r="C249" t="s">
        <v>5214</v>
      </c>
      <c r="D249" t="str">
        <f t="shared" si="11"/>
        <v>rgb(173, 216, 230)</v>
      </c>
      <c r="E249" t="str">
        <f t="shared" si="10"/>
        <v>{ "3-carboxy steroids", Color.FromArgb(180, 173, 216, 230) },</v>
      </c>
      <c r="F249" t="str">
        <f t="shared" si="12"/>
        <v xml:space="preserve">{ "3-carboxy steroids", "rgb(173, 216, 230)" }, </v>
      </c>
    </row>
    <row r="250" spans="1:6" x14ac:dyDescent="0.35">
      <c r="A250" t="s">
        <v>3597</v>
      </c>
      <c r="B250" t="s">
        <v>3598</v>
      </c>
      <c r="C250" t="s">
        <v>5215</v>
      </c>
      <c r="D250" t="str">
        <f t="shared" si="11"/>
        <v>rgb(0, 191, 255)</v>
      </c>
      <c r="E250" t="str">
        <f t="shared" si="10"/>
        <v>{ "3-carboxy-20-oxosteroids", Color.FromArgb(180, 0, 191, 255) },</v>
      </c>
      <c r="F250" t="str">
        <f t="shared" si="12"/>
        <v xml:space="preserve">{ "3-carboxy-20-oxosteroids", "rgb(0, 191, 255)" }, </v>
      </c>
    </row>
    <row r="251" spans="1:6" x14ac:dyDescent="0.35">
      <c r="A251" t="s">
        <v>2395</v>
      </c>
      <c r="B251" t="s">
        <v>2396</v>
      </c>
      <c r="C251" t="s">
        <v>5216</v>
      </c>
      <c r="D251" t="str">
        <f t="shared" si="11"/>
        <v>rgb(32, 178, 170)</v>
      </c>
      <c r="E251" t="str">
        <f t="shared" si="10"/>
        <v>{ "3-chlorocatechols", Color.FromArgb(180, 32, 178, 170) },</v>
      </c>
      <c r="F251" t="str">
        <f t="shared" si="12"/>
        <v xml:space="preserve">{ "3-chlorocatechols", "rgb(32, 178, 170)" }, </v>
      </c>
    </row>
    <row r="252" spans="1:6" x14ac:dyDescent="0.35">
      <c r="A252" t="s">
        <v>2199</v>
      </c>
      <c r="B252" t="s">
        <v>2200</v>
      </c>
      <c r="C252" t="s">
        <v>5217</v>
      </c>
      <c r="D252" t="str">
        <f t="shared" si="11"/>
        <v>rgb(128, 128, 0)</v>
      </c>
      <c r="E252" t="str">
        <f t="shared" si="10"/>
        <v>{ "3-enoyl CoAs", Color.FromArgb(180, 128, 128, 0) },</v>
      </c>
      <c r="F252" t="str">
        <f t="shared" si="12"/>
        <v xml:space="preserve">{ "3-enoyl CoAs", "rgb(128, 128, 0)" }, </v>
      </c>
    </row>
    <row r="253" spans="1:6" x14ac:dyDescent="0.35">
      <c r="A253" t="s">
        <v>3981</v>
      </c>
      <c r="B253" t="s">
        <v>3982</v>
      </c>
      <c r="C253" t="s">
        <v>5218</v>
      </c>
      <c r="D253" t="str">
        <f t="shared" si="11"/>
        <v>rgb(30, 144, 255)</v>
      </c>
      <c r="E253" t="str">
        <f t="shared" si="10"/>
        <v>{ "3-furanilides", Color.FromArgb(180, 30, 144, 255) },</v>
      </c>
      <c r="F253" t="str">
        <f t="shared" si="12"/>
        <v xml:space="preserve">{ "3-furanilides", "rgb(30, 144, 255)" }, </v>
      </c>
    </row>
    <row r="254" spans="1:6" x14ac:dyDescent="0.35">
      <c r="A254" t="s">
        <v>2687</v>
      </c>
      <c r="B254" t="s">
        <v>2688</v>
      </c>
      <c r="C254" t="s">
        <v>5219</v>
      </c>
      <c r="D254" t="str">
        <f t="shared" si="11"/>
        <v>rgb(0, 0, 139)</v>
      </c>
      <c r="E254" t="str">
        <f t="shared" si="10"/>
        <v>{ "3-halobenzoic acids and derivatives", Color.FromArgb(180, 0, 0, 139) },</v>
      </c>
      <c r="F254" t="str">
        <f t="shared" si="12"/>
        <v xml:space="preserve">{ "3-halobenzoic acids and derivatives", "rgb(0, 0, 139)" }, </v>
      </c>
    </row>
    <row r="255" spans="1:6" x14ac:dyDescent="0.35">
      <c r="A255" t="s">
        <v>3033</v>
      </c>
      <c r="B255" t="s">
        <v>3034</v>
      </c>
      <c r="C255" t="s">
        <v>5220</v>
      </c>
      <c r="D255" t="str">
        <f t="shared" si="11"/>
        <v>rgb(219, 112, 147)</v>
      </c>
      <c r="E255" t="str">
        <f t="shared" si="10"/>
        <v>{ "3-hydroxy delta-5-steroids", Color.FromArgb(180, 219, 112, 147) },</v>
      </c>
      <c r="F255" t="str">
        <f t="shared" si="12"/>
        <v xml:space="preserve">{ "3-hydroxy delta-5-steroids", "rgb(219, 112, 147)" }, </v>
      </c>
    </row>
    <row r="256" spans="1:6" x14ac:dyDescent="0.35">
      <c r="A256" t="s">
        <v>2915</v>
      </c>
      <c r="B256" t="s">
        <v>2916</v>
      </c>
      <c r="C256" t="s">
        <v>5221</v>
      </c>
      <c r="D256" t="str">
        <f t="shared" si="11"/>
        <v>rgb(220, 20, 60)</v>
      </c>
      <c r="E256" t="str">
        <f t="shared" si="10"/>
        <v>{ "3-hydroxy delta-7-steroids", Color.FromArgb(180, 220, 20, 60) },</v>
      </c>
      <c r="F256" t="str">
        <f t="shared" si="12"/>
        <v xml:space="preserve">{ "3-hydroxy delta-7-steroids", "rgb(220, 20, 60)" }, </v>
      </c>
    </row>
    <row r="257" spans="1:6" x14ac:dyDescent="0.35">
      <c r="A257" t="s">
        <v>2131</v>
      </c>
      <c r="B257" t="s">
        <v>2132</v>
      </c>
      <c r="C257" t="s">
        <v>5222</v>
      </c>
      <c r="D257" t="str">
        <f t="shared" si="11"/>
        <v>rgb(255, 182, 193)</v>
      </c>
      <c r="E257" t="str">
        <f t="shared" si="10"/>
        <v>{ "3'-hydroxy,4'-methoxyisoflavonoids", Color.FromArgb(180, 255, 182, 193) },</v>
      </c>
      <c r="F257" t="str">
        <f t="shared" si="12"/>
        <v xml:space="preserve">{ "3'-hydroxy,4'-methoxyisoflavonoids", "rgb(255, 182, 193)" }, </v>
      </c>
    </row>
    <row r="258" spans="1:6" x14ac:dyDescent="0.35">
      <c r="A258" t="s">
        <v>2675</v>
      </c>
      <c r="B258" t="s">
        <v>2676</v>
      </c>
      <c r="C258" t="s">
        <v>5223</v>
      </c>
      <c r="D258" t="str">
        <f t="shared" si="11"/>
        <v>rgb(178, 34, 34)</v>
      </c>
      <c r="E258" t="str">
        <f t="shared" si="10"/>
        <v>{ "3-hydroxy-3-alkylglutaryl CoAs", Color.FromArgb(180, 178, 34, 34) },</v>
      </c>
      <c r="F258" t="str">
        <f t="shared" si="12"/>
        <v xml:space="preserve">{ "3-hydroxy-3-alkylglutaryl CoAs", "rgb(178, 34, 34)" }, </v>
      </c>
    </row>
    <row r="259" spans="1:6" x14ac:dyDescent="0.35">
      <c r="A259" t="s">
        <v>76</v>
      </c>
      <c r="B259" t="s">
        <v>77</v>
      </c>
      <c r="C259" t="s">
        <v>5201</v>
      </c>
      <c r="D259" t="str">
        <f t="shared" si="11"/>
        <v>rgb(128, 0, 0)</v>
      </c>
      <c r="E259" t="str">
        <f t="shared" ref="E259:E322" si="13">"{ """&amp;A259&amp;""", "&amp;"Color.FromArgb(180, "&amp;C259&amp;") },"</f>
        <v>{ "3-hydroxyacyl CoAs", Color.FromArgb(180, 128, 0, 0) },</v>
      </c>
      <c r="F259" t="str">
        <f t="shared" si="12"/>
        <v xml:space="preserve">{ "3-hydroxyacyl CoAs", "rgb(128, 0, 0)" }, </v>
      </c>
    </row>
    <row r="260" spans="1:6" x14ac:dyDescent="0.35">
      <c r="A260" t="s">
        <v>4603</v>
      </c>
      <c r="B260" t="s">
        <v>4604</v>
      </c>
      <c r="C260" t="s">
        <v>5224</v>
      </c>
      <c r="D260" t="str">
        <f t="shared" si="11"/>
        <v>rgb(112, 128, 144)</v>
      </c>
      <c r="E260" t="str">
        <f t="shared" si="13"/>
        <v>{ "3-hydroxyflavonoids", Color.FromArgb(180, 112, 128, 144) },</v>
      </c>
      <c r="F260" t="str">
        <f t="shared" si="12"/>
        <v xml:space="preserve">{ "3-hydroxyflavonoids", "rgb(112, 128, 144)" }, </v>
      </c>
    </row>
    <row r="261" spans="1:6" x14ac:dyDescent="0.35">
      <c r="A261" t="s">
        <v>1023</v>
      </c>
      <c r="B261" t="s">
        <v>1024</v>
      </c>
      <c r="C261" t="s">
        <v>5225</v>
      </c>
      <c r="D261" t="str">
        <f t="shared" si="11"/>
        <v>rgb(119, 136, 153)</v>
      </c>
      <c r="E261" t="str">
        <f t="shared" si="13"/>
        <v>{ "3-hydroxysteroids", Color.FromArgb(180, 119, 136, 153) },</v>
      </c>
      <c r="F261" t="str">
        <f t="shared" si="12"/>
        <v xml:space="preserve">{ "3-hydroxysteroids", "rgb(119, 136, 153)" }, </v>
      </c>
    </row>
    <row r="262" spans="1:6" x14ac:dyDescent="0.35">
      <c r="A262" t="s">
        <v>4795</v>
      </c>
      <c r="B262" t="s">
        <v>4796</v>
      </c>
      <c r="C262" t="s">
        <v>5183</v>
      </c>
      <c r="D262" t="str">
        <f t="shared" si="11"/>
        <v>rgb(255, 165, 0)</v>
      </c>
      <c r="E262" t="str">
        <f t="shared" si="13"/>
        <v>{ "3-MCPD monoesters", Color.FromArgb(180, 255, 165, 0) },</v>
      </c>
      <c r="F262" t="str">
        <f t="shared" si="12"/>
        <v xml:space="preserve">{ "3-MCPD monoesters", "rgb(255, 165, 0)" }, </v>
      </c>
    </row>
    <row r="263" spans="1:6" x14ac:dyDescent="0.35">
      <c r="A263" t="s">
        <v>1815</v>
      </c>
      <c r="B263" t="s">
        <v>1816</v>
      </c>
      <c r="C263" t="s">
        <v>5184</v>
      </c>
      <c r="D263" t="str">
        <f t="shared" si="11"/>
        <v>rgb(210, 105, 30)</v>
      </c>
      <c r="E263" t="str">
        <f t="shared" si="13"/>
        <v>{ "3-methoxychromones", Color.FromArgb(180, 210, 105, 30) },</v>
      </c>
      <c r="F263" t="str">
        <f t="shared" si="12"/>
        <v xml:space="preserve">{ "3-methoxychromones", "rgb(210, 105, 30)" }, </v>
      </c>
    </row>
    <row r="264" spans="1:6" x14ac:dyDescent="0.35">
      <c r="A264" t="s">
        <v>1771</v>
      </c>
      <c r="B264" t="s">
        <v>1772</v>
      </c>
      <c r="C264" t="s">
        <v>5185</v>
      </c>
      <c r="D264" t="str">
        <f t="shared" si="11"/>
        <v>rgb(139, 69, 19)</v>
      </c>
      <c r="E264" t="str">
        <f t="shared" si="13"/>
        <v>{ "3-methylindoles", Color.FromArgb(180, 139, 69, 19) },</v>
      </c>
      <c r="F264" t="str">
        <f t="shared" si="12"/>
        <v xml:space="preserve">{ "3-methylindoles", "rgb(139, 69, 19)" }, </v>
      </c>
    </row>
    <row r="265" spans="1:6" x14ac:dyDescent="0.35">
      <c r="A265" t="s">
        <v>3769</v>
      </c>
      <c r="B265" t="s">
        <v>3770</v>
      </c>
      <c r="C265" t="s">
        <v>5186</v>
      </c>
      <c r="D265" t="str">
        <f t="shared" si="11"/>
        <v>rgb(148, 0, 211)</v>
      </c>
      <c r="E265" t="str">
        <f t="shared" si="13"/>
        <v>{ "3-O-beta-D-digalactosyl-sn-glycerols", Color.FromArgb(180, 148, 0, 211) },</v>
      </c>
      <c r="F265" t="str">
        <f t="shared" si="12"/>
        <v xml:space="preserve">{ "3-O-beta-D-digalactosyl-sn-glycerols", "rgb(148, 0, 211)" }, </v>
      </c>
    </row>
    <row r="266" spans="1:6" x14ac:dyDescent="0.35">
      <c r="A266" t="s">
        <v>554</v>
      </c>
      <c r="B266" t="s">
        <v>555</v>
      </c>
      <c r="C266" t="s">
        <v>5187</v>
      </c>
      <c r="D266" t="str">
        <f t="shared" si="11"/>
        <v>rgb(255, 0, 0)</v>
      </c>
      <c r="E266" t="str">
        <f t="shared" si="13"/>
        <v>{ "3'-O-methylated flavonoids", Color.FromArgb(180, 255, 0, 0) },</v>
      </c>
      <c r="F266" t="str">
        <f t="shared" si="12"/>
        <v xml:space="preserve">{ "3'-O-methylated flavonoids", "rgb(255, 0, 0)" }, </v>
      </c>
    </row>
    <row r="267" spans="1:6" x14ac:dyDescent="0.35">
      <c r="A267" t="s">
        <v>1909</v>
      </c>
      <c r="B267" t="s">
        <v>1910</v>
      </c>
      <c r="C267" t="s">
        <v>5188</v>
      </c>
      <c r="D267" t="str">
        <f t="shared" si="11"/>
        <v>rgb(50, 205, 50)</v>
      </c>
      <c r="E267" t="str">
        <f t="shared" si="13"/>
        <v>{ "3-O-methylated flavonoids", Color.FromArgb(180, 50, 205, 50) },</v>
      </c>
      <c r="F267" t="str">
        <f t="shared" si="12"/>
        <v xml:space="preserve">{ "3-O-methylated flavonoids", "rgb(50, 205, 50)" }, </v>
      </c>
    </row>
    <row r="268" spans="1:6" x14ac:dyDescent="0.35">
      <c r="A268" t="s">
        <v>3313</v>
      </c>
      <c r="B268" t="s">
        <v>3314</v>
      </c>
      <c r="C268" t="s">
        <v>5189</v>
      </c>
      <c r="D268" t="str">
        <f t="shared" si="11"/>
        <v>rgb(128, 0, 128)</v>
      </c>
      <c r="E268" t="str">
        <f t="shared" si="13"/>
        <v>{ "3'-O-methylated isoflavonoids", Color.FromArgb(180, 128, 0, 128) },</v>
      </c>
      <c r="F268" t="str">
        <f t="shared" si="12"/>
        <v xml:space="preserve">{ "3'-O-methylated isoflavonoids", "rgb(128, 0, 128)" }, </v>
      </c>
    </row>
    <row r="269" spans="1:6" x14ac:dyDescent="0.35">
      <c r="A269" t="s">
        <v>2095</v>
      </c>
      <c r="B269" t="s">
        <v>2096</v>
      </c>
      <c r="C269" t="s">
        <v>5190</v>
      </c>
      <c r="D269" t="str">
        <f t="shared" si="11"/>
        <v>rgb(0, 255, 255)</v>
      </c>
      <c r="E269" t="str">
        <f t="shared" si="13"/>
        <v>{ "3'-O-methylisoflavones", Color.FromArgb(180, 0, 255, 255) },</v>
      </c>
      <c r="F269" t="str">
        <f t="shared" si="12"/>
        <v xml:space="preserve">{ "3'-O-methylisoflavones", "rgb(0, 255, 255)" }, </v>
      </c>
    </row>
    <row r="270" spans="1:6" x14ac:dyDescent="0.35">
      <c r="A270" t="s">
        <v>4517</v>
      </c>
      <c r="B270" t="s">
        <v>4518</v>
      </c>
      <c r="C270" t="s">
        <v>5191</v>
      </c>
      <c r="D270" t="str">
        <f t="shared" si="11"/>
        <v>rgb(184, 134, 11)</v>
      </c>
      <c r="E270" t="str">
        <f t="shared" si="13"/>
        <v>{ "3-oxo delta-1,4-steroids", Color.FromArgb(180, 184, 134, 11) },</v>
      </c>
      <c r="F270" t="str">
        <f t="shared" si="12"/>
        <v xml:space="preserve">{ "3-oxo delta-1,4-steroids", "rgb(184, 134, 11)" }, </v>
      </c>
    </row>
    <row r="271" spans="1:6" x14ac:dyDescent="0.35">
      <c r="A271" t="s">
        <v>3587</v>
      </c>
      <c r="B271" t="s">
        <v>3588</v>
      </c>
      <c r="C271" t="s">
        <v>5192</v>
      </c>
      <c r="D271" t="str">
        <f t="shared" ref="D271:D334" si="14">"rgb("&amp;C271&amp;")"</f>
        <v>rgb(255, 0, 255)</v>
      </c>
      <c r="E271" t="str">
        <f t="shared" si="13"/>
        <v>{ "3-oxo delta-1-steroids", Color.FromArgb(180, 255, 0, 255) },</v>
      </c>
      <c r="F271" t="str">
        <f t="shared" ref="F271:F334" si="15">"{ """&amp;A271&amp;""", """&amp;D271&amp;""" }, "</f>
        <v xml:space="preserve">{ "3-oxo delta-1-steroids", "rgb(255, 0, 255)" }, </v>
      </c>
    </row>
    <row r="272" spans="1:6" x14ac:dyDescent="0.35">
      <c r="A272" t="s">
        <v>4391</v>
      </c>
      <c r="B272" t="s">
        <v>4392</v>
      </c>
      <c r="C272" t="s">
        <v>5193</v>
      </c>
      <c r="D272" t="str">
        <f t="shared" si="14"/>
        <v>rgb(218, 112, 214)</v>
      </c>
      <c r="E272" t="str">
        <f t="shared" si="13"/>
        <v>{ "3-oxo delta-7-steroids", Color.FromArgb(180, 218, 112, 214) },</v>
      </c>
      <c r="F272" t="str">
        <f t="shared" si="15"/>
        <v xml:space="preserve">{ "3-oxo delta-7-steroids", "rgb(218, 112, 214)" }, </v>
      </c>
    </row>
    <row r="273" spans="1:6" x14ac:dyDescent="0.35">
      <c r="A273" t="s">
        <v>4813</v>
      </c>
      <c r="B273" t="s">
        <v>4814</v>
      </c>
      <c r="C273" t="s">
        <v>5188</v>
      </c>
      <c r="D273" t="str">
        <f t="shared" si="14"/>
        <v>rgb(50, 205, 50)</v>
      </c>
      <c r="E273" t="str">
        <f t="shared" si="13"/>
        <v>{ "3-oxo-22,26-epiminocholestanes", Color.FromArgb(180, 50, 205, 50) },</v>
      </c>
      <c r="F273" t="str">
        <f t="shared" si="15"/>
        <v xml:space="preserve">{ "3-oxo-22,26-epiminocholestanes", "rgb(50, 205, 50)" }, </v>
      </c>
    </row>
    <row r="274" spans="1:6" x14ac:dyDescent="0.35">
      <c r="A274" t="s">
        <v>636</v>
      </c>
      <c r="B274" t="s">
        <v>637</v>
      </c>
      <c r="C274" t="s">
        <v>5189</v>
      </c>
      <c r="D274" t="str">
        <f t="shared" si="14"/>
        <v>rgb(128, 0, 128)</v>
      </c>
      <c r="E274" t="str">
        <f t="shared" si="13"/>
        <v>{ "3-oxo-acyl CoAs", Color.FromArgb(180, 128, 0, 128) },</v>
      </c>
      <c r="F274" t="str">
        <f t="shared" si="15"/>
        <v xml:space="preserve">{ "3-oxo-acyl CoAs", "rgb(128, 0, 128)" }, </v>
      </c>
    </row>
    <row r="275" spans="1:6" x14ac:dyDescent="0.35">
      <c r="A275" t="s">
        <v>4729</v>
      </c>
      <c r="B275" t="s">
        <v>4730</v>
      </c>
      <c r="C275" t="s">
        <v>5191</v>
      </c>
      <c r="D275" t="str">
        <f t="shared" si="14"/>
        <v>rgb(184, 134, 11)</v>
      </c>
      <c r="E275" t="str">
        <f t="shared" si="13"/>
        <v>{ "3-Oxo-acyl homoserines", Color.FromArgb(180, 184, 134, 11) },</v>
      </c>
      <c r="F275" t="str">
        <f t="shared" si="15"/>
        <v xml:space="preserve">{ "3-Oxo-acyl homoserines", "rgb(184, 134, 11)" }, </v>
      </c>
    </row>
    <row r="276" spans="1:6" x14ac:dyDescent="0.35">
      <c r="A276" t="s">
        <v>3493</v>
      </c>
      <c r="B276" t="s">
        <v>3494</v>
      </c>
      <c r="C276" t="s">
        <v>5192</v>
      </c>
      <c r="D276" t="str">
        <f t="shared" si="14"/>
        <v>rgb(255, 0, 255)</v>
      </c>
      <c r="E276" t="str">
        <f t="shared" si="13"/>
        <v>{ "3-phenoxypropionic acids", Color.FromArgb(180, 255, 0, 255) },</v>
      </c>
      <c r="F276" t="str">
        <f t="shared" si="15"/>
        <v xml:space="preserve">{ "3-phenoxypropionic acids", "rgb(255, 0, 255)" }, </v>
      </c>
    </row>
    <row r="277" spans="1:6" x14ac:dyDescent="0.35">
      <c r="A277" t="s">
        <v>2041</v>
      </c>
      <c r="B277" t="s">
        <v>2042</v>
      </c>
      <c r="C277" t="s">
        <v>5190</v>
      </c>
      <c r="D277" t="str">
        <f t="shared" si="14"/>
        <v>rgb(0, 255, 255)</v>
      </c>
      <c r="E277" t="str">
        <f t="shared" si="13"/>
        <v>{ "3-prenylated chalcones", Color.FromArgb(180, 0, 255, 255) },</v>
      </c>
      <c r="F277" t="str">
        <f t="shared" si="15"/>
        <v xml:space="preserve">{ "3-prenylated chalcones", "rgb(0, 255, 255)" }, </v>
      </c>
    </row>
    <row r="278" spans="1:6" x14ac:dyDescent="0.35">
      <c r="A278" t="s">
        <v>2287</v>
      </c>
      <c r="B278" t="s">
        <v>2288</v>
      </c>
      <c r="C278" t="s">
        <v>5194</v>
      </c>
      <c r="D278" t="str">
        <f t="shared" si="14"/>
        <v>rgb(228, 122, 224)</v>
      </c>
      <c r="E278" t="str">
        <f t="shared" si="13"/>
        <v>{ "3'-prenylated flavanones", Color.FromArgb(180, 228, 122, 224) },</v>
      </c>
      <c r="F278" t="str">
        <f t="shared" si="15"/>
        <v xml:space="preserve">{ "3'-prenylated flavanones", "rgb(228, 122, 224)" }, </v>
      </c>
    </row>
    <row r="279" spans="1:6" x14ac:dyDescent="0.35">
      <c r="A279" t="s">
        <v>1925</v>
      </c>
      <c r="B279" t="s">
        <v>1926</v>
      </c>
      <c r="C279" t="s">
        <v>5195</v>
      </c>
      <c r="D279" t="str">
        <f t="shared" si="14"/>
        <v>rgb(60, 215, 60)</v>
      </c>
      <c r="E279" t="str">
        <f t="shared" si="13"/>
        <v>{ "3-prenylated flavanones", Color.FromArgb(180, 60, 215, 60) },</v>
      </c>
      <c r="F279" t="str">
        <f t="shared" si="15"/>
        <v xml:space="preserve">{ "3-prenylated flavanones", "rgb(60, 215, 60)" }, </v>
      </c>
    </row>
    <row r="280" spans="1:6" x14ac:dyDescent="0.35">
      <c r="A280" t="s">
        <v>4273</v>
      </c>
      <c r="B280" t="s">
        <v>4274</v>
      </c>
      <c r="C280" t="s">
        <v>5196</v>
      </c>
      <c r="D280" t="str">
        <f t="shared" si="14"/>
        <v>rgb(138, 10, 138)</v>
      </c>
      <c r="E280" t="str">
        <f t="shared" si="13"/>
        <v>{ "3'-prenylated flavans", Color.FromArgb(180, 138, 10, 138) },</v>
      </c>
      <c r="F280" t="str">
        <f t="shared" si="15"/>
        <v xml:space="preserve">{ "3'-prenylated flavans", "rgb(138, 10, 138)" }, </v>
      </c>
    </row>
    <row r="281" spans="1:6" x14ac:dyDescent="0.35">
      <c r="A281" t="s">
        <v>378</v>
      </c>
      <c r="B281" t="s">
        <v>379</v>
      </c>
      <c r="C281" t="s">
        <v>5197</v>
      </c>
      <c r="D281" t="str">
        <f t="shared" si="14"/>
        <v>rgb(194, 144, 21)</v>
      </c>
      <c r="E281" t="str">
        <f t="shared" si="13"/>
        <v>{ "3-prenylated flavans", Color.FromArgb(180, 194, 144, 21) },</v>
      </c>
      <c r="F281" t="str">
        <f t="shared" si="15"/>
        <v xml:space="preserve">{ "3-prenylated flavans", "rgb(194, 144, 21)" }, </v>
      </c>
    </row>
    <row r="282" spans="1:6" x14ac:dyDescent="0.35">
      <c r="A282" t="s">
        <v>3095</v>
      </c>
      <c r="B282" t="s">
        <v>3096</v>
      </c>
      <c r="C282" t="s">
        <v>5198</v>
      </c>
      <c r="D282" t="str">
        <f t="shared" si="14"/>
        <v>rgb(245, 10, 245)</v>
      </c>
      <c r="E282" t="str">
        <f t="shared" si="13"/>
        <v>{ "3'-prenylated flavones", Color.FromArgb(180, 245, 10, 245) },</v>
      </c>
      <c r="F282" t="str">
        <f t="shared" si="15"/>
        <v xml:space="preserve">{ "3'-prenylated flavones", "rgb(245, 10, 245)" }, </v>
      </c>
    </row>
    <row r="283" spans="1:6" x14ac:dyDescent="0.35">
      <c r="A283" t="s">
        <v>1957</v>
      </c>
      <c r="B283" t="s">
        <v>1958</v>
      </c>
      <c r="C283" t="s">
        <v>5199</v>
      </c>
      <c r="D283" t="str">
        <f t="shared" si="14"/>
        <v>rgb(10, 245, 245)</v>
      </c>
      <c r="E283" t="str">
        <f t="shared" si="13"/>
        <v>{ "3-prenylated flavones", Color.FromArgb(180, 10, 245, 245) },</v>
      </c>
      <c r="F283" t="str">
        <f t="shared" si="15"/>
        <v xml:space="preserve">{ "3-prenylated flavones", "rgb(10, 245, 245)" }, </v>
      </c>
    </row>
    <row r="284" spans="1:6" x14ac:dyDescent="0.35">
      <c r="A284" t="s">
        <v>706</v>
      </c>
      <c r="B284" t="s">
        <v>707</v>
      </c>
      <c r="C284" t="s">
        <v>5200</v>
      </c>
      <c r="D284" t="str">
        <f t="shared" si="14"/>
        <v>rgb(255, 69, 0)</v>
      </c>
      <c r="E284" t="str">
        <f t="shared" si="13"/>
        <v>{ "3'-prenylated isoflavanones", Color.FromArgb(180, 255, 69, 0) },</v>
      </c>
      <c r="F284" t="str">
        <f t="shared" si="15"/>
        <v xml:space="preserve">{ "3'-prenylated isoflavanones", "rgb(255, 69, 0)" }, </v>
      </c>
    </row>
    <row r="285" spans="1:6" x14ac:dyDescent="0.35">
      <c r="A285" t="s">
        <v>3369</v>
      </c>
      <c r="B285" t="s">
        <v>3370</v>
      </c>
      <c r="C285" t="s">
        <v>5201</v>
      </c>
      <c r="D285" t="str">
        <f t="shared" si="14"/>
        <v>rgb(128, 0, 0)</v>
      </c>
      <c r="E285" t="str">
        <f t="shared" si="13"/>
        <v>{ "3-pyridinecarbonitriles", Color.FromArgb(180, 128, 0, 0) },</v>
      </c>
      <c r="F285" t="str">
        <f t="shared" si="15"/>
        <v xml:space="preserve">{ "3-pyridinecarbonitriles", "rgb(128, 0, 0)" }, </v>
      </c>
    </row>
    <row r="286" spans="1:6" x14ac:dyDescent="0.35">
      <c r="A286" t="s">
        <v>1559</v>
      </c>
      <c r="B286" t="s">
        <v>1560</v>
      </c>
      <c r="C286" t="s">
        <v>5202</v>
      </c>
      <c r="D286" t="str">
        <f t="shared" si="14"/>
        <v>rgb(255, 140, 0)</v>
      </c>
      <c r="E286" t="str">
        <f t="shared" si="13"/>
        <v>{ "3'-quaternary ammonium cephalosporins", Color.FromArgb(180, 255, 140, 0) },</v>
      </c>
      <c r="F286" t="str">
        <f t="shared" si="15"/>
        <v xml:space="preserve">{ "3'-quaternary ammonium cephalosporins", "rgb(255, 140, 0)" }, </v>
      </c>
    </row>
    <row r="287" spans="1:6" x14ac:dyDescent="0.35">
      <c r="A287" t="s">
        <v>5097</v>
      </c>
      <c r="B287" t="s">
        <v>5098</v>
      </c>
      <c r="C287" t="s">
        <v>5203</v>
      </c>
      <c r="D287" t="str">
        <f t="shared" si="14"/>
        <v>rgb(255, 99, 71)</v>
      </c>
      <c r="E287" t="str">
        <f t="shared" si="13"/>
        <v>{ "3-ribofuranosylpyrazoles", Color.FromArgb(180, 255, 99, 71) },</v>
      </c>
      <c r="F287" t="str">
        <f t="shared" si="15"/>
        <v xml:space="preserve">{ "3-ribofuranosylpyrazoles", "rgb(255, 99, 71)" }, </v>
      </c>
    </row>
    <row r="288" spans="1:6" x14ac:dyDescent="0.35">
      <c r="A288" t="s">
        <v>810</v>
      </c>
      <c r="B288" t="s">
        <v>811</v>
      </c>
      <c r="C288" t="s">
        <v>5204</v>
      </c>
      <c r="D288" t="str">
        <f t="shared" si="14"/>
        <v>rgb(75, 0, 130)</v>
      </c>
      <c r="E288" t="str">
        <f t="shared" si="13"/>
        <v>{ "3-sulfated flavonoids", Color.FromArgb(180, 75, 0, 130) },</v>
      </c>
      <c r="F288" t="str">
        <f t="shared" si="15"/>
        <v xml:space="preserve">{ "3-sulfated flavonoids", "rgb(75, 0, 130)" }, </v>
      </c>
    </row>
    <row r="289" spans="1:6" x14ac:dyDescent="0.35">
      <c r="A289" t="s">
        <v>3335</v>
      </c>
      <c r="B289" t="s">
        <v>3336</v>
      </c>
      <c r="C289" t="s">
        <v>5195</v>
      </c>
      <c r="D289" t="str">
        <f t="shared" si="14"/>
        <v>rgb(60, 215, 60)</v>
      </c>
      <c r="E289" t="str">
        <f t="shared" si="13"/>
        <v>{ "3-sulfobenzoic acids", Color.FromArgb(180, 60, 215, 60) },</v>
      </c>
      <c r="F289" t="str">
        <f t="shared" si="15"/>
        <v xml:space="preserve">{ "3-sulfobenzoic acids", "rgb(60, 215, 60)" }, </v>
      </c>
    </row>
    <row r="290" spans="1:6" x14ac:dyDescent="0.35">
      <c r="A290" t="s">
        <v>3669</v>
      </c>
      <c r="B290" t="s">
        <v>3670</v>
      </c>
      <c r="C290" t="s">
        <v>5196</v>
      </c>
      <c r="D290" t="str">
        <f t="shared" si="14"/>
        <v>rgb(138, 10, 138)</v>
      </c>
      <c r="E290" t="str">
        <f t="shared" si="13"/>
        <v>{ "3'-thia pyrimidine nucleosides", Color.FromArgb(180, 138, 10, 138) },</v>
      </c>
      <c r="F290" t="str">
        <f t="shared" si="15"/>
        <v xml:space="preserve">{ "3'-thia pyrimidine nucleosides", "rgb(138, 10, 138)" }, </v>
      </c>
    </row>
    <row r="291" spans="1:6" x14ac:dyDescent="0.35">
      <c r="A291" t="s">
        <v>2469</v>
      </c>
      <c r="B291" t="s">
        <v>2470</v>
      </c>
      <c r="C291" t="s">
        <v>5205</v>
      </c>
      <c r="D291" t="str">
        <f t="shared" si="14"/>
        <v>rgb(152, 251, 152)</v>
      </c>
      <c r="E291" t="str">
        <f t="shared" si="13"/>
        <v>{ "4,5-dioxoaporphines", Color.FromArgb(180, 152, 251, 152) },</v>
      </c>
      <c r="F291" t="str">
        <f t="shared" si="15"/>
        <v xml:space="preserve">{ "4,5-dioxoaporphines", "rgb(152, 251, 152)" }, </v>
      </c>
    </row>
    <row r="292" spans="1:6" x14ac:dyDescent="0.35">
      <c r="A292" t="s">
        <v>916</v>
      </c>
      <c r="B292" t="s">
        <v>917</v>
      </c>
      <c r="C292" t="s">
        <v>5206</v>
      </c>
      <c r="D292" t="str">
        <f t="shared" si="14"/>
        <v>rgb(0, 255, 0)</v>
      </c>
      <c r="E292" t="str">
        <f t="shared" si="13"/>
        <v>{ "4,5-disubstituted 2-deoxystreptamines", Color.FromArgb(180, 0, 255, 0) },</v>
      </c>
      <c r="F292" t="str">
        <f t="shared" si="15"/>
        <v xml:space="preserve">{ "4,5-disubstituted 2-deoxystreptamines", "rgb(0, 255, 0)" }, </v>
      </c>
    </row>
    <row r="293" spans="1:6" x14ac:dyDescent="0.35">
      <c r="A293" t="s">
        <v>4555</v>
      </c>
      <c r="B293" t="s">
        <v>4556</v>
      </c>
      <c r="C293" t="s">
        <v>5207</v>
      </c>
      <c r="D293" t="str">
        <f t="shared" si="14"/>
        <v>rgb(0, 128, 0)</v>
      </c>
      <c r="E293" t="str">
        <f t="shared" si="13"/>
        <v>{ "4,5-disubstituted oxazoles", Color.FromArgb(180, 0, 128, 0) },</v>
      </c>
      <c r="F293" t="str">
        <f t="shared" si="15"/>
        <v xml:space="preserve">{ "4,5-disubstituted oxazoles", "rgb(0, 128, 0)" }, </v>
      </c>
    </row>
    <row r="294" spans="1:6" x14ac:dyDescent="0.35">
      <c r="A294" t="s">
        <v>2721</v>
      </c>
      <c r="B294" t="s">
        <v>2722</v>
      </c>
      <c r="C294" t="s">
        <v>5208</v>
      </c>
      <c r="D294" t="str">
        <f t="shared" si="14"/>
        <v>rgb(0, 0, 255)</v>
      </c>
      <c r="E294" t="str">
        <f t="shared" si="13"/>
        <v>{ "4,5-disubstituted thiazoles", Color.FromArgb(180, 0, 0, 255) },</v>
      </c>
      <c r="F294" t="str">
        <f t="shared" si="15"/>
        <v xml:space="preserve">{ "4,5-disubstituted thiazoles", "rgb(0, 0, 255)" }, </v>
      </c>
    </row>
    <row r="295" spans="1:6" x14ac:dyDescent="0.35">
      <c r="A295" t="s">
        <v>4821</v>
      </c>
      <c r="B295" t="s">
        <v>4822</v>
      </c>
      <c r="C295" t="s">
        <v>5209</v>
      </c>
      <c r="D295" t="str">
        <f t="shared" si="14"/>
        <v>rgb(139, 0, 0)</v>
      </c>
      <c r="E295" t="str">
        <f t="shared" si="13"/>
        <v>{ "4,5-epoxy-10-normorphinans", Color.FromArgb(180, 139, 0, 0) },</v>
      </c>
      <c r="F295" t="str">
        <f t="shared" si="15"/>
        <v xml:space="preserve">{ "4,5-epoxy-10-normorphinans", "rgb(139, 0, 0)" }, </v>
      </c>
    </row>
    <row r="296" spans="1:6" x14ac:dyDescent="0.35">
      <c r="A296" t="s">
        <v>1055</v>
      </c>
      <c r="B296" t="s">
        <v>1056</v>
      </c>
      <c r="C296" t="s">
        <v>5210</v>
      </c>
      <c r="D296" t="str">
        <f t="shared" si="14"/>
        <v>rgb(0, 255, 127)</v>
      </c>
      <c r="E296" t="str">
        <f t="shared" si="13"/>
        <v>{ "4,6-disubstituted 2-deoxystreptamines", Color.FromArgb(180, 0, 255, 127) },</v>
      </c>
      <c r="F296" t="str">
        <f t="shared" si="15"/>
        <v xml:space="preserve">{ "4,6-disubstituted 2-deoxystreptamines", "rgb(0, 255, 127)" }, </v>
      </c>
    </row>
    <row r="297" spans="1:6" x14ac:dyDescent="0.35">
      <c r="A297" t="s">
        <v>2165</v>
      </c>
      <c r="B297" t="s">
        <v>2166</v>
      </c>
      <c r="C297" t="s">
        <v>5211</v>
      </c>
      <c r="D297" t="str">
        <f t="shared" si="14"/>
        <v>rgb(85, 107, 47)</v>
      </c>
      <c r="E297" t="str">
        <f t="shared" si="13"/>
        <v>{ "4-alkoxyphenols", Color.FromArgb(180, 85, 107, 47) },</v>
      </c>
      <c r="F297" t="str">
        <f t="shared" si="15"/>
        <v xml:space="preserve">{ "4-alkoxyphenols", "rgb(85, 107, 47)" }, </v>
      </c>
    </row>
    <row r="298" spans="1:6" x14ac:dyDescent="0.35">
      <c r="A298" t="s">
        <v>2433</v>
      </c>
      <c r="B298" t="s">
        <v>2434</v>
      </c>
      <c r="C298" t="s">
        <v>5212</v>
      </c>
      <c r="D298" t="str">
        <f t="shared" si="14"/>
        <v>rgb(46, 139, 87)</v>
      </c>
      <c r="E298" t="str">
        <f t="shared" si="13"/>
        <v>{ "4-aminoquinolines", Color.FromArgb(180, 46, 139, 87) },</v>
      </c>
      <c r="F298" t="str">
        <f t="shared" si="15"/>
        <v xml:space="preserve">{ "4-aminoquinolines", "rgb(46, 139, 87)" }, </v>
      </c>
    </row>
    <row r="299" spans="1:6" x14ac:dyDescent="0.35">
      <c r="A299" t="s">
        <v>4907</v>
      </c>
      <c r="B299" t="s">
        <v>4908</v>
      </c>
      <c r="C299" t="s">
        <v>5187</v>
      </c>
      <c r="D299" t="str">
        <f t="shared" si="14"/>
        <v>rgb(255, 0, 0)</v>
      </c>
      <c r="E299" t="str">
        <f t="shared" si="13"/>
        <v>{ "4-aroylquinolines", Color.FromArgb(180, 255, 0, 0) },</v>
      </c>
      <c r="F299" t="str">
        <f t="shared" si="15"/>
        <v xml:space="preserve">{ "4-aroylquinolines", "rgb(255, 0, 0)" }, </v>
      </c>
    </row>
    <row r="300" spans="1:6" x14ac:dyDescent="0.35">
      <c r="A300" t="s">
        <v>2943</v>
      </c>
      <c r="B300" t="s">
        <v>2944</v>
      </c>
      <c r="C300" t="s">
        <v>5213</v>
      </c>
      <c r="D300" t="str">
        <f t="shared" si="14"/>
        <v>rgb(255, 215, 0)</v>
      </c>
      <c r="E300" t="str">
        <f t="shared" si="13"/>
        <v>{ "4-benzylpiperidines", Color.FromArgb(180, 255, 215, 0) },</v>
      </c>
      <c r="F300" t="str">
        <f t="shared" si="15"/>
        <v xml:space="preserve">{ "4-benzylpiperidines", "rgb(255, 215, 0)" }, </v>
      </c>
    </row>
    <row r="301" spans="1:6" x14ac:dyDescent="0.35">
      <c r="A301" t="s">
        <v>4207</v>
      </c>
      <c r="B301" t="s">
        <v>4208</v>
      </c>
      <c r="C301" t="s">
        <v>5214</v>
      </c>
      <c r="D301" t="str">
        <f t="shared" si="14"/>
        <v>rgb(173, 216, 230)</v>
      </c>
      <c r="E301" t="str">
        <f t="shared" si="13"/>
        <v>{ "4-carboxy steroids", Color.FromArgb(180, 173, 216, 230) },</v>
      </c>
      <c r="F301" t="str">
        <f t="shared" si="15"/>
        <v xml:space="preserve">{ "4-carboxy steroids", "rgb(173, 216, 230)" }, </v>
      </c>
    </row>
    <row r="302" spans="1:6" x14ac:dyDescent="0.35">
      <c r="A302" t="s">
        <v>1697</v>
      </c>
      <c r="B302" t="s">
        <v>1698</v>
      </c>
      <c r="C302" t="s">
        <v>5215</v>
      </c>
      <c r="D302" t="str">
        <f t="shared" si="14"/>
        <v>rgb(0, 191, 255)</v>
      </c>
      <c r="E302" t="str">
        <f t="shared" si="13"/>
        <v>{ "4-chlorocatechols", Color.FromArgb(180, 0, 191, 255) },</v>
      </c>
      <c r="F302" t="str">
        <f t="shared" si="15"/>
        <v xml:space="preserve">{ "4-chlorocatechols", "rgb(0, 191, 255)" }, </v>
      </c>
    </row>
    <row r="303" spans="1:6" x14ac:dyDescent="0.35">
      <c r="A303" t="s">
        <v>1855</v>
      </c>
      <c r="B303" t="s">
        <v>1856</v>
      </c>
      <c r="C303" t="s">
        <v>5216</v>
      </c>
      <c r="D303" t="str">
        <f t="shared" si="14"/>
        <v>rgb(32, 178, 170)</v>
      </c>
      <c r="E303" t="str">
        <f t="shared" si="13"/>
        <v>{ "4-halobenzoic acids and derivatives", Color.FromArgb(180, 32, 178, 170) },</v>
      </c>
      <c r="F303" t="str">
        <f t="shared" si="15"/>
        <v xml:space="preserve">{ "4-halobenzoic acids and derivatives", "rgb(32, 178, 170)" }, </v>
      </c>
    </row>
    <row r="304" spans="1:6" x14ac:dyDescent="0.35">
      <c r="A304" t="s">
        <v>4857</v>
      </c>
      <c r="B304" t="s">
        <v>4858</v>
      </c>
      <c r="C304" t="s">
        <v>5217</v>
      </c>
      <c r="D304" t="str">
        <f t="shared" si="14"/>
        <v>rgb(128, 128, 0)</v>
      </c>
      <c r="E304" t="str">
        <f t="shared" si="13"/>
        <v>{ "4-hydroxy-2-alkylquinolines", Color.FromArgb(180, 128, 128, 0) },</v>
      </c>
      <c r="F304" t="str">
        <f t="shared" si="15"/>
        <v xml:space="preserve">{ "4-hydroxy-2-alkylquinolines", "rgb(128, 128, 0)" }, </v>
      </c>
    </row>
    <row r="305" spans="1:6" x14ac:dyDescent="0.35">
      <c r="A305" t="s">
        <v>116</v>
      </c>
      <c r="B305" t="s">
        <v>117</v>
      </c>
      <c r="C305" t="s">
        <v>5218</v>
      </c>
      <c r="D305" t="str">
        <f t="shared" si="14"/>
        <v>rgb(30, 144, 255)</v>
      </c>
      <c r="E305" t="str">
        <f t="shared" si="13"/>
        <v>{ "4-hydroxy-6,7-benzomorphans", Color.FromArgb(180, 30, 144, 255) },</v>
      </c>
      <c r="F305" t="str">
        <f t="shared" si="15"/>
        <v xml:space="preserve">{ "4-hydroxy-6,7-benzomorphans", "rgb(30, 144, 255)" }, </v>
      </c>
    </row>
    <row r="306" spans="1:6" x14ac:dyDescent="0.35">
      <c r="A306" t="s">
        <v>1597</v>
      </c>
      <c r="B306" t="s">
        <v>1598</v>
      </c>
      <c r="C306" t="s">
        <v>5219</v>
      </c>
      <c r="D306" t="str">
        <f t="shared" si="14"/>
        <v>rgb(0, 0, 139)</v>
      </c>
      <c r="E306" t="str">
        <f t="shared" si="13"/>
        <v>{ "4-hydroxycoumarins", Color.FromArgb(180, 0, 0, 139) },</v>
      </c>
      <c r="F306" t="str">
        <f t="shared" si="15"/>
        <v xml:space="preserve">{ "4-hydroxycoumarins", "rgb(0, 0, 139)" }, </v>
      </c>
    </row>
    <row r="307" spans="1:6" x14ac:dyDescent="0.35">
      <c r="A307" t="s">
        <v>4543</v>
      </c>
      <c r="B307" t="s">
        <v>4544</v>
      </c>
      <c r="C307" t="s">
        <v>5220</v>
      </c>
      <c r="D307" t="str">
        <f t="shared" si="14"/>
        <v>rgb(219, 112, 147)</v>
      </c>
      <c r="E307" t="str">
        <f t="shared" si="13"/>
        <v>{ "4'-hydroxyflavonoids", Color.FromArgb(180, 219, 112, 147) },</v>
      </c>
      <c r="F307" t="str">
        <f t="shared" si="15"/>
        <v xml:space="preserve">{ "4'-hydroxyflavonoids", "rgb(219, 112, 147)" }, </v>
      </c>
    </row>
    <row r="308" spans="1:6" x14ac:dyDescent="0.35">
      <c r="A308" t="s">
        <v>3121</v>
      </c>
      <c r="B308" t="s">
        <v>3122</v>
      </c>
      <c r="C308" t="s">
        <v>5221</v>
      </c>
      <c r="D308" t="str">
        <f t="shared" si="14"/>
        <v>rgb(220, 20, 60)</v>
      </c>
      <c r="E308" t="str">
        <f t="shared" si="13"/>
        <v>{ "4-hydroxyflavonoids", Color.FromArgb(180, 220, 20, 60) },</v>
      </c>
      <c r="F308" t="str">
        <f t="shared" si="15"/>
        <v xml:space="preserve">{ "4-hydroxyflavonoids", "rgb(220, 20, 60)" }, </v>
      </c>
    </row>
    <row r="309" spans="1:6" x14ac:dyDescent="0.35">
      <c r="A309" t="s">
        <v>5119</v>
      </c>
      <c r="B309" t="s">
        <v>5120</v>
      </c>
      <c r="C309" t="s">
        <v>5222</v>
      </c>
      <c r="D309" t="str">
        <f t="shared" si="14"/>
        <v>rgb(255, 182, 193)</v>
      </c>
      <c r="E309" t="str">
        <f t="shared" si="13"/>
        <v>{ "4-nitroquinoline N-oxides", Color.FromArgb(180, 255, 182, 193) },</v>
      </c>
      <c r="F309" t="str">
        <f t="shared" si="15"/>
        <v xml:space="preserve">{ "4-nitroquinoline N-oxides", "rgb(255, 182, 193)" }, </v>
      </c>
    </row>
    <row r="310" spans="1:6" x14ac:dyDescent="0.35">
      <c r="A310" t="s">
        <v>1267</v>
      </c>
      <c r="B310" t="s">
        <v>1268</v>
      </c>
      <c r="C310" t="s">
        <v>5223</v>
      </c>
      <c r="D310" t="str">
        <f t="shared" si="14"/>
        <v>rgb(178, 34, 34)</v>
      </c>
      <c r="E310" t="str">
        <f t="shared" si="13"/>
        <v>{ "4'-O-methylated flavonoids", Color.FromArgb(180, 178, 34, 34) },</v>
      </c>
      <c r="F310" t="str">
        <f t="shared" si="15"/>
        <v xml:space="preserve">{ "4'-O-methylated flavonoids", "rgb(178, 34, 34)" }, </v>
      </c>
    </row>
    <row r="311" spans="1:6" x14ac:dyDescent="0.35">
      <c r="A311" t="s">
        <v>4141</v>
      </c>
      <c r="B311" t="s">
        <v>4142</v>
      </c>
      <c r="C311" t="s">
        <v>5201</v>
      </c>
      <c r="D311" t="str">
        <f t="shared" si="14"/>
        <v>rgb(128, 0, 0)</v>
      </c>
      <c r="E311" t="str">
        <f t="shared" si="13"/>
        <v>{ "4-O-methylated flavonoids", Color.FromArgb(180, 128, 0, 0) },</v>
      </c>
      <c r="F311" t="str">
        <f t="shared" si="15"/>
        <v xml:space="preserve">{ "4-O-methylated flavonoids", "rgb(128, 0, 0)" }, </v>
      </c>
    </row>
    <row r="312" spans="1:6" x14ac:dyDescent="0.35">
      <c r="A312" t="s">
        <v>1945</v>
      </c>
      <c r="B312" t="s">
        <v>1946</v>
      </c>
      <c r="C312" t="s">
        <v>5224</v>
      </c>
      <c r="D312" t="str">
        <f t="shared" si="14"/>
        <v>rgb(112, 128, 144)</v>
      </c>
      <c r="E312" t="str">
        <f t="shared" si="13"/>
        <v>{ "4'-O-methylated isoflavonoids", Color.FromArgb(180, 112, 128, 144) },</v>
      </c>
      <c r="F312" t="str">
        <f t="shared" si="15"/>
        <v xml:space="preserve">{ "4'-O-methylated isoflavonoids", "rgb(112, 128, 144)" }, </v>
      </c>
    </row>
    <row r="313" spans="1:6" x14ac:dyDescent="0.35">
      <c r="A313" t="s">
        <v>4939</v>
      </c>
      <c r="B313" t="s">
        <v>4940</v>
      </c>
      <c r="C313" t="s">
        <v>5225</v>
      </c>
      <c r="D313" t="str">
        <f t="shared" si="14"/>
        <v>rgb(119, 136, 153)</v>
      </c>
      <c r="E313" t="str">
        <f t="shared" si="13"/>
        <v>{ "4-O-methylated isoflavonoids", Color.FromArgb(180, 119, 136, 153) },</v>
      </c>
      <c r="F313" t="str">
        <f t="shared" si="15"/>
        <v xml:space="preserve">{ "4-O-methylated isoflavonoids", "rgb(119, 136, 153)" }, </v>
      </c>
    </row>
    <row r="314" spans="1:6" x14ac:dyDescent="0.35">
      <c r="A314" t="s">
        <v>2383</v>
      </c>
      <c r="B314" t="s">
        <v>2384</v>
      </c>
      <c r="C314" t="s">
        <v>5183</v>
      </c>
      <c r="D314" t="str">
        <f t="shared" si="14"/>
        <v>rgb(255, 165, 0)</v>
      </c>
      <c r="E314" t="str">
        <f t="shared" si="13"/>
        <v>{ "4'-O-methylisoflavones", Color.FromArgb(180, 255, 165, 0) },</v>
      </c>
      <c r="F314" t="str">
        <f t="shared" si="15"/>
        <v xml:space="preserve">{ "4'-O-methylisoflavones", "rgb(255, 165, 0)" }, </v>
      </c>
    </row>
    <row r="315" spans="1:6" x14ac:dyDescent="0.35">
      <c r="A315" t="s">
        <v>4191</v>
      </c>
      <c r="B315" t="s">
        <v>4192</v>
      </c>
      <c r="C315" t="s">
        <v>5184</v>
      </c>
      <c r="D315" t="str">
        <f t="shared" si="14"/>
        <v>rgb(210, 105, 30)</v>
      </c>
      <c r="E315" t="str">
        <f t="shared" si="13"/>
        <v>{ "4-phenyltetrahydroisoquinolines", Color.FromArgb(180, 210, 105, 30) },</v>
      </c>
      <c r="F315" t="str">
        <f t="shared" si="15"/>
        <v xml:space="preserve">{ "4-phenyltetrahydroisoquinolines", "rgb(210, 105, 30)" }, </v>
      </c>
    </row>
    <row r="316" spans="1:6" x14ac:dyDescent="0.35">
      <c r="A316" t="s">
        <v>5037</v>
      </c>
      <c r="B316" t="s">
        <v>5038</v>
      </c>
      <c r="C316" t="s">
        <v>5185</v>
      </c>
      <c r="D316" t="str">
        <f t="shared" si="14"/>
        <v>rgb(139, 69, 19)</v>
      </c>
      <c r="E316" t="str">
        <f t="shared" si="13"/>
        <v>{ "4'-prenylated 2-arybenzofurans", Color.FromArgb(180, 139, 69, 19) },</v>
      </c>
      <c r="F316" t="str">
        <f t="shared" si="15"/>
        <v xml:space="preserve">{ "4'-prenylated 2-arybenzofurans", "rgb(139, 69, 19)" }, </v>
      </c>
    </row>
    <row r="317" spans="1:6" x14ac:dyDescent="0.35">
      <c r="A317" t="s">
        <v>132</v>
      </c>
      <c r="B317" t="s">
        <v>133</v>
      </c>
      <c r="C317" t="s">
        <v>5186</v>
      </c>
      <c r="D317" t="str">
        <f t="shared" si="14"/>
        <v>rgb(148, 0, 211)</v>
      </c>
      <c r="E317" t="str">
        <f t="shared" si="13"/>
        <v>{ "4-prenylated flavans", Color.FromArgb(180, 148, 0, 211) },</v>
      </c>
      <c r="F317" t="str">
        <f t="shared" si="15"/>
        <v xml:space="preserve">{ "4-prenylated flavans", "rgb(148, 0, 211)" }, </v>
      </c>
    </row>
    <row r="318" spans="1:6" x14ac:dyDescent="0.35">
      <c r="A318" t="s">
        <v>2035</v>
      </c>
      <c r="B318" t="s">
        <v>2036</v>
      </c>
      <c r="C318" t="s">
        <v>5187</v>
      </c>
      <c r="D318" t="str">
        <f t="shared" si="14"/>
        <v>rgb(255, 0, 0)</v>
      </c>
      <c r="E318" t="str">
        <f t="shared" si="13"/>
        <v>{ "4-prenylated xanthones", Color.FromArgb(180, 255, 0, 0) },</v>
      </c>
      <c r="F318" t="str">
        <f t="shared" si="15"/>
        <v xml:space="preserve">{ "4-prenylated xanthones", "rgb(255, 0, 0)" }, </v>
      </c>
    </row>
    <row r="319" spans="1:6" x14ac:dyDescent="0.35">
      <c r="A319" t="s">
        <v>2441</v>
      </c>
      <c r="B319" t="s">
        <v>2442</v>
      </c>
      <c r="C319" t="s">
        <v>5188</v>
      </c>
      <c r="D319" t="str">
        <f t="shared" si="14"/>
        <v>rgb(50, 205, 50)</v>
      </c>
      <c r="E319" t="str">
        <f t="shared" si="13"/>
        <v>{ "4-quinolinemethanols", Color.FromArgb(180, 50, 205, 50) },</v>
      </c>
      <c r="F319" t="str">
        <f t="shared" si="15"/>
        <v xml:space="preserve">{ "4-quinolinemethanols", "rgb(50, 205, 50)" }, </v>
      </c>
    </row>
    <row r="320" spans="1:6" x14ac:dyDescent="0.35">
      <c r="A320" t="s">
        <v>4407</v>
      </c>
      <c r="B320" t="s">
        <v>4408</v>
      </c>
      <c r="C320" t="s">
        <v>5189</v>
      </c>
      <c r="D320" t="str">
        <f t="shared" si="14"/>
        <v>rgb(128, 0, 128)</v>
      </c>
      <c r="E320" t="str">
        <f t="shared" si="13"/>
        <v>{ "4-sulfobenzoic acids", Color.FromArgb(180, 128, 0, 128) },</v>
      </c>
      <c r="F320" t="str">
        <f t="shared" si="15"/>
        <v xml:space="preserve">{ "4-sulfobenzoic acids", "rgb(128, 0, 128)" }, </v>
      </c>
    </row>
    <row r="321" spans="1:6" x14ac:dyDescent="0.35">
      <c r="A321" t="s">
        <v>1547</v>
      </c>
      <c r="B321" t="s">
        <v>1548</v>
      </c>
      <c r="C321" t="s">
        <v>5190</v>
      </c>
      <c r="D321" t="str">
        <f t="shared" si="14"/>
        <v>rgb(0, 255, 255)</v>
      </c>
      <c r="E321" t="str">
        <f t="shared" si="13"/>
        <v>{ "5,10-cycloaromadendrane sesquiterpenoids", Color.FromArgb(180, 0, 255, 255) },</v>
      </c>
      <c r="F321" t="str">
        <f t="shared" si="15"/>
        <v xml:space="preserve">{ "5,10-cycloaromadendrane sesquiterpenoids", "rgb(0, 255, 255)" }, </v>
      </c>
    </row>
    <row r="322" spans="1:6" x14ac:dyDescent="0.35">
      <c r="A322" t="s">
        <v>4025</v>
      </c>
      <c r="B322" t="s">
        <v>4026</v>
      </c>
      <c r="C322" t="s">
        <v>5191</v>
      </c>
      <c r="D322" t="str">
        <f t="shared" si="14"/>
        <v>rgb(184, 134, 11)</v>
      </c>
      <c r="E322" t="str">
        <f t="shared" si="13"/>
        <v>{ "5,6-epoxysteroids", Color.FromArgb(180, 184, 134, 11) },</v>
      </c>
      <c r="F322" t="str">
        <f t="shared" si="15"/>
        <v xml:space="preserve">{ "5,6-epoxysteroids", "rgb(184, 134, 11)" }, </v>
      </c>
    </row>
    <row r="323" spans="1:6" x14ac:dyDescent="0.35">
      <c r="A323" t="s">
        <v>738</v>
      </c>
      <c r="B323" t="s">
        <v>739</v>
      </c>
      <c r="C323" t="s">
        <v>5192</v>
      </c>
      <c r="D323" t="str">
        <f t="shared" si="14"/>
        <v>rgb(255, 0, 255)</v>
      </c>
      <c r="E323" t="str">
        <f t="shared" ref="E323:E386" si="16">"{ """&amp;A323&amp;""", "&amp;"Color.FromArgb(180, "&amp;C323&amp;") },"</f>
        <v>{ "5'-acylphosphoadenosines", Color.FromArgb(180, 255, 0, 255) },</v>
      </c>
      <c r="F323" t="str">
        <f t="shared" si="15"/>
        <v xml:space="preserve">{ "5'-acylphosphoadenosines", "rgb(255, 0, 255)" }, </v>
      </c>
    </row>
    <row r="324" spans="1:6" x14ac:dyDescent="0.35">
      <c r="A324" t="s">
        <v>5005</v>
      </c>
      <c r="B324" t="s">
        <v>5006</v>
      </c>
      <c r="C324" t="s">
        <v>5193</v>
      </c>
      <c r="D324" t="str">
        <f t="shared" si="14"/>
        <v>rgb(218, 112, 214)</v>
      </c>
      <c r="E324" t="str">
        <f t="shared" si="16"/>
        <v>{ "5-alkoxy-2-carboxypyrimidines", Color.FromArgb(180, 218, 112, 214) },</v>
      </c>
      <c r="F324" t="str">
        <f t="shared" si="15"/>
        <v xml:space="preserve">{ "5-alkoxy-2-carboxypyrimidines", "rgb(218, 112, 214)" }, </v>
      </c>
    </row>
    <row r="325" spans="1:6" x14ac:dyDescent="0.35">
      <c r="A325" t="s">
        <v>3371</v>
      </c>
      <c r="B325" t="s">
        <v>3372</v>
      </c>
      <c r="C325" t="s">
        <v>5188</v>
      </c>
      <c r="D325" t="str">
        <f t="shared" si="14"/>
        <v>rgb(50, 205, 50)</v>
      </c>
      <c r="E325" t="str">
        <f t="shared" si="16"/>
        <v>{ "5-alkyl-2-carboxypyrimidines", Color.FromArgb(180, 50, 205, 50) },</v>
      </c>
      <c r="F325" t="str">
        <f t="shared" si="15"/>
        <v xml:space="preserve">{ "5-alkyl-2-carboxypyrimidines", "rgb(50, 205, 50)" }, </v>
      </c>
    </row>
    <row r="326" spans="1:6" x14ac:dyDescent="0.35">
      <c r="A326" t="s">
        <v>1963</v>
      </c>
      <c r="B326" t="s">
        <v>1964</v>
      </c>
      <c r="C326" t="s">
        <v>5189</v>
      </c>
      <c r="D326" t="str">
        <f t="shared" si="14"/>
        <v>rgb(128, 0, 128)</v>
      </c>
      <c r="E326" t="str">
        <f t="shared" si="16"/>
        <v>{ "5'-deoxy-5'-thionucleosides", Color.FromArgb(180, 128, 0, 128) },</v>
      </c>
      <c r="F326" t="str">
        <f t="shared" si="15"/>
        <v xml:space="preserve">{ "5'-deoxy-5'-thionucleosides", "rgb(128, 0, 128)" }, </v>
      </c>
    </row>
    <row r="327" spans="1:6" x14ac:dyDescent="0.35">
      <c r="A327" t="s">
        <v>1879</v>
      </c>
      <c r="B327" t="s">
        <v>1880</v>
      </c>
      <c r="C327" t="s">
        <v>5191</v>
      </c>
      <c r="D327" t="str">
        <f t="shared" si="14"/>
        <v>rgb(184, 134, 11)</v>
      </c>
      <c r="E327" t="str">
        <f t="shared" si="16"/>
        <v>{ "5'-deoxyribonucleosides", Color.FromArgb(180, 184, 134, 11) },</v>
      </c>
      <c r="F327" t="str">
        <f t="shared" si="15"/>
        <v xml:space="preserve">{ "5'-deoxyribonucleosides", "rgb(184, 134, 11)" }, </v>
      </c>
    </row>
    <row r="328" spans="1:6" x14ac:dyDescent="0.35">
      <c r="A328" t="s">
        <v>3487</v>
      </c>
      <c r="B328" t="s">
        <v>3488</v>
      </c>
      <c r="C328" t="s">
        <v>5192</v>
      </c>
      <c r="D328" t="str">
        <f t="shared" si="14"/>
        <v>rgb(255, 0, 255)</v>
      </c>
      <c r="E328" t="str">
        <f t="shared" si="16"/>
        <v>{ "5-hydroxyflavonoids", Color.FromArgb(180, 255, 0, 255) },</v>
      </c>
      <c r="F328" t="str">
        <f t="shared" si="15"/>
        <v xml:space="preserve">{ "5-hydroxyflavonoids", "rgb(255, 0, 255)" }, </v>
      </c>
    </row>
    <row r="329" spans="1:6" x14ac:dyDescent="0.35">
      <c r="A329" t="s">
        <v>3417</v>
      </c>
      <c r="B329" t="s">
        <v>3418</v>
      </c>
      <c r="C329" t="s">
        <v>5190</v>
      </c>
      <c r="D329" t="str">
        <f t="shared" si="14"/>
        <v>rgb(0, 255, 255)</v>
      </c>
      <c r="E329" t="str">
        <f t="shared" si="16"/>
        <v>{ "5-hydroxypsoralens", Color.FromArgb(180, 0, 255, 255) },</v>
      </c>
      <c r="F329" t="str">
        <f t="shared" si="15"/>
        <v xml:space="preserve">{ "5-hydroxypsoralens", "rgb(0, 255, 255)" }, </v>
      </c>
    </row>
    <row r="330" spans="1:6" x14ac:dyDescent="0.35">
      <c r="A330" t="s">
        <v>1351</v>
      </c>
      <c r="B330" t="s">
        <v>1352</v>
      </c>
      <c r="C330" t="s">
        <v>5194</v>
      </c>
      <c r="D330" t="str">
        <f t="shared" si="14"/>
        <v>rgb(228, 122, 224)</v>
      </c>
      <c r="E330" t="str">
        <f t="shared" si="16"/>
        <v>{ "5-methoxypsoralens", Color.FromArgb(180, 228, 122, 224) },</v>
      </c>
      <c r="F330" t="str">
        <f t="shared" si="15"/>
        <v xml:space="preserve">{ "5-methoxypsoralens", "rgb(228, 122, 224)" }, </v>
      </c>
    </row>
    <row r="331" spans="1:6" x14ac:dyDescent="0.35">
      <c r="A331" t="s">
        <v>498</v>
      </c>
      <c r="B331" t="s">
        <v>499</v>
      </c>
      <c r="C331" t="s">
        <v>5195</v>
      </c>
      <c r="D331" t="str">
        <f t="shared" si="14"/>
        <v>rgb(60, 215, 60)</v>
      </c>
      <c r="E331" t="str">
        <f t="shared" si="16"/>
        <v>{ "5-O-methylated flavonoids", Color.FromArgb(180, 60, 215, 60) },</v>
      </c>
      <c r="F331" t="str">
        <f t="shared" si="15"/>
        <v xml:space="preserve">{ "5-O-methylated flavonoids", "rgb(60, 215, 60)" }, </v>
      </c>
    </row>
    <row r="332" spans="1:6" x14ac:dyDescent="0.35">
      <c r="A332" t="s">
        <v>1949</v>
      </c>
      <c r="B332" t="s">
        <v>1950</v>
      </c>
      <c r="C332" t="s">
        <v>5196</v>
      </c>
      <c r="D332" t="str">
        <f t="shared" si="14"/>
        <v>rgb(138, 10, 138)</v>
      </c>
      <c r="E332" t="str">
        <f t="shared" si="16"/>
        <v>{ "5-O-methylated isoflavonoids", Color.FromArgb(180, 138, 10, 138) },</v>
      </c>
      <c r="F332" t="str">
        <f t="shared" si="15"/>
        <v xml:space="preserve">{ "5-O-methylated isoflavonoids", "rgb(138, 10, 138)" }, </v>
      </c>
    </row>
    <row r="333" spans="1:6" x14ac:dyDescent="0.35">
      <c r="A333" t="s">
        <v>2899</v>
      </c>
      <c r="B333" t="s">
        <v>2900</v>
      </c>
      <c r="C333" t="s">
        <v>5197</v>
      </c>
      <c r="D333" t="str">
        <f t="shared" si="14"/>
        <v>rgb(194, 144, 21)</v>
      </c>
      <c r="E333" t="str">
        <f t="shared" si="16"/>
        <v>{ "5-unsubstituted pyrrogallols", Color.FromArgb(180, 194, 144, 21) },</v>
      </c>
      <c r="F333" t="str">
        <f t="shared" si="15"/>
        <v xml:space="preserve">{ "5-unsubstituted pyrrogallols", "rgb(194, 144, 21)" }, </v>
      </c>
    </row>
    <row r="334" spans="1:6" x14ac:dyDescent="0.35">
      <c r="A334" t="s">
        <v>2125</v>
      </c>
      <c r="B334" t="s">
        <v>2126</v>
      </c>
      <c r="C334" t="s">
        <v>5198</v>
      </c>
      <c r="D334" t="str">
        <f t="shared" si="14"/>
        <v>rgb(245, 10, 245)</v>
      </c>
      <c r="E334" t="str">
        <f t="shared" si="16"/>
        <v>{ "6,6a-secoaporphines", Color.FromArgb(180, 245, 10, 245) },</v>
      </c>
      <c r="F334" t="str">
        <f t="shared" si="15"/>
        <v xml:space="preserve">{ "6,6a-secoaporphines", "rgb(245, 10, 245)" }, </v>
      </c>
    </row>
    <row r="335" spans="1:6" x14ac:dyDescent="0.35">
      <c r="A335" t="s">
        <v>3759</v>
      </c>
      <c r="B335" t="s">
        <v>3760</v>
      </c>
      <c r="C335" t="s">
        <v>5199</v>
      </c>
      <c r="D335" t="str">
        <f t="shared" ref="D335:D398" si="17">"rgb("&amp;C335&amp;")"</f>
        <v>rgb(10, 245, 245)</v>
      </c>
      <c r="E335" t="str">
        <f t="shared" si="16"/>
        <v>{ "6,7-benzomorphans", Color.FromArgb(180, 10, 245, 245) },</v>
      </c>
      <c r="F335" t="str">
        <f t="shared" ref="F335:F398" si="18">"{ """&amp;A335&amp;""", """&amp;D335&amp;""" }, "</f>
        <v xml:space="preserve">{ "6,7-benzomorphans", "rgb(10, 245, 245)" }, </v>
      </c>
    </row>
    <row r="336" spans="1:6" x14ac:dyDescent="0.35">
      <c r="A336" t="s">
        <v>5041</v>
      </c>
      <c r="B336" t="s">
        <v>5042</v>
      </c>
      <c r="C336" t="s">
        <v>5200</v>
      </c>
      <c r="D336" t="str">
        <f t="shared" si="17"/>
        <v>rgb(255, 69, 0)</v>
      </c>
      <c r="E336" t="str">
        <f t="shared" si="16"/>
        <v>{ "6,7-dihydropteridines", Color.FromArgb(180, 255, 69, 0) },</v>
      </c>
      <c r="F336" t="str">
        <f t="shared" si="18"/>
        <v xml:space="preserve">{ "6,7-dihydropteridines", "rgb(255, 69, 0)" }, </v>
      </c>
    </row>
    <row r="337" spans="1:6" x14ac:dyDescent="0.35">
      <c r="A337" t="s">
        <v>3463</v>
      </c>
      <c r="B337" t="s">
        <v>3464</v>
      </c>
      <c r="C337" t="s">
        <v>5201</v>
      </c>
      <c r="D337" t="str">
        <f t="shared" si="17"/>
        <v>rgb(128, 0, 0)</v>
      </c>
      <c r="E337" t="str">
        <f t="shared" si="16"/>
        <v>{ "6,7-dihydroxycoumarins", Color.FromArgb(180, 128, 0, 0) },</v>
      </c>
      <c r="F337" t="str">
        <f t="shared" si="18"/>
        <v xml:space="preserve">{ "6,7-dihydroxycoumarins", "rgb(128, 0, 0)" }, </v>
      </c>
    </row>
    <row r="338" spans="1:6" x14ac:dyDescent="0.35">
      <c r="A338" t="s">
        <v>4961</v>
      </c>
      <c r="B338" t="s">
        <v>4962</v>
      </c>
      <c r="C338" t="s">
        <v>5202</v>
      </c>
      <c r="D338" t="str">
        <f t="shared" si="17"/>
        <v>rgb(255, 140, 0)</v>
      </c>
      <c r="E338" t="str">
        <f t="shared" si="16"/>
        <v>{ "6,7-secoergolines", Color.FromArgb(180, 255, 140, 0) },</v>
      </c>
      <c r="F338" t="str">
        <f t="shared" si="18"/>
        <v xml:space="preserve">{ "6,7-secoergolines", "rgb(255, 140, 0)" }, </v>
      </c>
    </row>
    <row r="339" spans="1:6" x14ac:dyDescent="0.35">
      <c r="A339" t="s">
        <v>2775</v>
      </c>
      <c r="B339" t="s">
        <v>2776</v>
      </c>
      <c r="C339" t="s">
        <v>5203</v>
      </c>
      <c r="D339" t="str">
        <f t="shared" si="17"/>
        <v>rgb(255, 99, 71)</v>
      </c>
      <c r="E339" t="str">
        <f t="shared" si="16"/>
        <v>{ "6-alkylaminopurines", Color.FromArgb(180, 255, 99, 71) },</v>
      </c>
      <c r="F339" t="str">
        <f t="shared" si="18"/>
        <v xml:space="preserve">{ "6-alkylaminopurines", "rgb(255, 99, 71)" }, </v>
      </c>
    </row>
    <row r="340" spans="1:6" x14ac:dyDescent="0.35">
      <c r="A340" t="s">
        <v>1829</v>
      </c>
      <c r="B340" t="s">
        <v>1830</v>
      </c>
      <c r="C340" t="s">
        <v>5204</v>
      </c>
      <c r="D340" t="str">
        <f t="shared" si="17"/>
        <v>rgb(75, 0, 130)</v>
      </c>
      <c r="E340" t="str">
        <f t="shared" si="16"/>
        <v>{ "6-aminopurines", Color.FromArgb(180, 75, 0, 130) },</v>
      </c>
      <c r="F340" t="str">
        <f t="shared" si="18"/>
        <v xml:space="preserve">{ "6-aminopurines", "rgb(75, 0, 130)" }, </v>
      </c>
    </row>
    <row r="341" spans="1:6" x14ac:dyDescent="0.35">
      <c r="A341" t="s">
        <v>3339</v>
      </c>
      <c r="B341" t="s">
        <v>3340</v>
      </c>
      <c r="C341" t="s">
        <v>5195</v>
      </c>
      <c r="D341" t="str">
        <f t="shared" si="17"/>
        <v>rgb(60, 215, 60)</v>
      </c>
      <c r="E341" t="str">
        <f t="shared" si="16"/>
        <v>{ "6-hydroxyflavonoids", Color.FromArgb(180, 60, 215, 60) },</v>
      </c>
      <c r="F341" t="str">
        <f t="shared" si="18"/>
        <v xml:space="preserve">{ "6-hydroxyflavonoids", "rgb(60, 215, 60)" }, </v>
      </c>
    </row>
    <row r="342" spans="1:6" x14ac:dyDescent="0.35">
      <c r="A342" t="s">
        <v>3245</v>
      </c>
      <c r="B342" t="s">
        <v>3246</v>
      </c>
      <c r="C342" t="s">
        <v>5196</v>
      </c>
      <c r="D342" t="str">
        <f t="shared" si="17"/>
        <v>rgb(138, 10, 138)</v>
      </c>
      <c r="E342" t="str">
        <f t="shared" si="16"/>
        <v>{ "6-hydroxysteroids", Color.FromArgb(180, 138, 10, 138) },</v>
      </c>
      <c r="F342" t="str">
        <f t="shared" si="18"/>
        <v xml:space="preserve">{ "6-hydroxysteroids", "rgb(138, 10, 138)" }, </v>
      </c>
    </row>
    <row r="343" spans="1:6" x14ac:dyDescent="0.35">
      <c r="A343" t="s">
        <v>1479</v>
      </c>
      <c r="B343" t="s">
        <v>1480</v>
      </c>
      <c r="C343" t="s">
        <v>5205</v>
      </c>
      <c r="D343" t="str">
        <f t="shared" si="17"/>
        <v>rgb(152, 251, 152)</v>
      </c>
      <c r="E343" t="str">
        <f t="shared" si="16"/>
        <v>{ "6-O-methylated flavonoids", Color.FromArgb(180, 152, 251, 152) },</v>
      </c>
      <c r="F343" t="str">
        <f t="shared" si="18"/>
        <v xml:space="preserve">{ "6-O-methylated flavonoids", "rgb(152, 251, 152)" }, </v>
      </c>
    </row>
    <row r="344" spans="1:6" x14ac:dyDescent="0.35">
      <c r="A344" t="s">
        <v>1477</v>
      </c>
      <c r="B344" t="s">
        <v>1478</v>
      </c>
      <c r="C344" t="s">
        <v>5206</v>
      </c>
      <c r="D344" t="str">
        <f t="shared" si="17"/>
        <v>rgb(0, 255, 0)</v>
      </c>
      <c r="E344" t="str">
        <f t="shared" si="16"/>
        <v>{ "6-O-methylated isoflavonoids", Color.FromArgb(180, 0, 255, 0) },</v>
      </c>
      <c r="F344" t="str">
        <f t="shared" si="18"/>
        <v xml:space="preserve">{ "6-O-methylated isoflavonoids", "rgb(0, 255, 0)" }, </v>
      </c>
    </row>
    <row r="345" spans="1:6" x14ac:dyDescent="0.35">
      <c r="A345" t="s">
        <v>34</v>
      </c>
      <c r="B345" t="s">
        <v>35</v>
      </c>
      <c r="C345" t="s">
        <v>5207</v>
      </c>
      <c r="D345" t="str">
        <f t="shared" si="17"/>
        <v>rgb(0, 128, 0)</v>
      </c>
      <c r="E345" t="str">
        <f t="shared" si="16"/>
        <v>{ "6-oxopurines", Color.FromArgb(180, 0, 128, 0) },</v>
      </c>
      <c r="F345" t="str">
        <f t="shared" si="18"/>
        <v xml:space="preserve">{ "6-oxopurines", "rgb(0, 128, 0)" }, </v>
      </c>
    </row>
    <row r="346" spans="1:6" x14ac:dyDescent="0.35">
      <c r="A346" t="s">
        <v>2483</v>
      </c>
      <c r="B346" t="s">
        <v>2484</v>
      </c>
      <c r="C346" t="s">
        <v>5208</v>
      </c>
      <c r="D346" t="str">
        <f t="shared" si="17"/>
        <v>rgb(0, 0, 255)</v>
      </c>
      <c r="E346" t="str">
        <f t="shared" si="16"/>
        <v>{ "6-prenylated flavanones", Color.FromArgb(180, 0, 0, 255) },</v>
      </c>
      <c r="F346" t="str">
        <f t="shared" si="18"/>
        <v xml:space="preserve">{ "6-prenylated flavanones", "rgb(0, 0, 255)" }, </v>
      </c>
    </row>
    <row r="347" spans="1:6" x14ac:dyDescent="0.35">
      <c r="A347" t="s">
        <v>3213</v>
      </c>
      <c r="B347" t="s">
        <v>3214</v>
      </c>
      <c r="C347" t="s">
        <v>5209</v>
      </c>
      <c r="D347" t="str">
        <f t="shared" si="17"/>
        <v>rgb(139, 0, 0)</v>
      </c>
      <c r="E347" t="str">
        <f t="shared" si="16"/>
        <v>{ "6-prenylated flavans", Color.FromArgb(180, 139, 0, 0) },</v>
      </c>
      <c r="F347" t="str">
        <f t="shared" si="18"/>
        <v xml:space="preserve">{ "6-prenylated flavans", "rgb(139, 0, 0)" }, </v>
      </c>
    </row>
    <row r="348" spans="1:6" x14ac:dyDescent="0.35">
      <c r="A348" t="s">
        <v>1125</v>
      </c>
      <c r="B348" t="s">
        <v>1126</v>
      </c>
      <c r="C348" t="s">
        <v>5210</v>
      </c>
      <c r="D348" t="str">
        <f t="shared" si="17"/>
        <v>rgb(0, 255, 127)</v>
      </c>
      <c r="E348" t="str">
        <f t="shared" si="16"/>
        <v>{ "6-prenylated flavones", Color.FromArgb(180, 0, 255, 127) },</v>
      </c>
      <c r="F348" t="str">
        <f t="shared" si="18"/>
        <v xml:space="preserve">{ "6-prenylated flavones", "rgb(0, 255, 127)" }, </v>
      </c>
    </row>
    <row r="349" spans="1:6" x14ac:dyDescent="0.35">
      <c r="A349" t="s">
        <v>1071</v>
      </c>
      <c r="B349" t="s">
        <v>1072</v>
      </c>
      <c r="C349" t="s">
        <v>5211</v>
      </c>
      <c r="D349" t="str">
        <f t="shared" si="17"/>
        <v>rgb(85, 107, 47)</v>
      </c>
      <c r="E349" t="str">
        <f t="shared" si="16"/>
        <v>{ "6-prenylated isoflavanones", Color.FromArgb(180, 85, 107, 47) },</v>
      </c>
      <c r="F349" t="str">
        <f t="shared" si="18"/>
        <v xml:space="preserve">{ "6-prenylated isoflavanones", "rgb(85, 107, 47)" }, </v>
      </c>
    </row>
    <row r="350" spans="1:6" x14ac:dyDescent="0.35">
      <c r="A350" t="s">
        <v>4695</v>
      </c>
      <c r="B350" t="s">
        <v>4696</v>
      </c>
      <c r="C350" t="s">
        <v>5212</v>
      </c>
      <c r="D350" t="str">
        <f t="shared" si="17"/>
        <v>rgb(46, 139, 87)</v>
      </c>
      <c r="E350" t="str">
        <f t="shared" si="16"/>
        <v>{ "6-substituted-2-pyridinylmethylamines", Color.FromArgb(180, 46, 139, 87) },</v>
      </c>
      <c r="F350" t="str">
        <f t="shared" si="18"/>
        <v xml:space="preserve">{ "6-substituted-2-pyridinylmethylamines", "rgb(46, 139, 87)" }, </v>
      </c>
    </row>
    <row r="351" spans="1:6" x14ac:dyDescent="0.35">
      <c r="A351" t="s">
        <v>2717</v>
      </c>
      <c r="B351" t="s">
        <v>2718</v>
      </c>
      <c r="C351" t="s">
        <v>5187</v>
      </c>
      <c r="D351" t="str">
        <f t="shared" si="17"/>
        <v>rgb(255, 0, 0)</v>
      </c>
      <c r="E351" t="str">
        <f t="shared" si="16"/>
        <v>{ "6-thiopurines", Color.FromArgb(180, 255, 0, 0) },</v>
      </c>
      <c r="F351" t="str">
        <f t="shared" si="18"/>
        <v xml:space="preserve">{ "6-thiopurines", "rgb(255, 0, 0)" }, </v>
      </c>
    </row>
    <row r="352" spans="1:6" x14ac:dyDescent="0.35">
      <c r="A352" t="s">
        <v>668</v>
      </c>
      <c r="B352" t="s">
        <v>669</v>
      </c>
      <c r="C352" t="s">
        <v>5213</v>
      </c>
      <c r="D352" t="str">
        <f t="shared" si="17"/>
        <v>rgb(255, 215, 0)</v>
      </c>
      <c r="E352" t="str">
        <f t="shared" si="16"/>
        <v>{ "7,7'-epoxylignans", Color.FromArgb(180, 255, 215, 0) },</v>
      </c>
      <c r="F352" t="str">
        <f t="shared" si="18"/>
        <v xml:space="preserve">{ "7,7'-epoxylignans", "rgb(255, 215, 0)" }, </v>
      </c>
    </row>
    <row r="353" spans="1:6" x14ac:dyDescent="0.35">
      <c r="A353" t="s">
        <v>3161</v>
      </c>
      <c r="B353" t="s">
        <v>3162</v>
      </c>
      <c r="C353" t="s">
        <v>5214</v>
      </c>
      <c r="D353" t="str">
        <f t="shared" si="17"/>
        <v>rgb(173, 216, 230)</v>
      </c>
      <c r="E353" t="str">
        <f t="shared" si="16"/>
        <v>{ "7,8-dihydroxycoumarins", Color.FromArgb(180, 173, 216, 230) },</v>
      </c>
      <c r="F353" t="str">
        <f t="shared" si="18"/>
        <v xml:space="preserve">{ "7,8-dihydroxycoumarins", "rgb(173, 216, 230)" }, </v>
      </c>
    </row>
    <row r="354" spans="1:6" x14ac:dyDescent="0.35">
      <c r="A354" t="s">
        <v>3291</v>
      </c>
      <c r="B354" t="s">
        <v>3292</v>
      </c>
      <c r="C354" t="s">
        <v>5215</v>
      </c>
      <c r="D354" t="str">
        <f t="shared" si="17"/>
        <v>rgb(0, 191, 255)</v>
      </c>
      <c r="E354" t="str">
        <f t="shared" si="16"/>
        <v>{ "7,8'-epoxylignans", Color.FromArgb(180, 0, 191, 255) },</v>
      </c>
      <c r="F354" t="str">
        <f t="shared" si="18"/>
        <v xml:space="preserve">{ "7,8'-epoxylignans", "rgb(0, 191, 255)" }, </v>
      </c>
    </row>
    <row r="355" spans="1:6" x14ac:dyDescent="0.35">
      <c r="A355" t="s">
        <v>2403</v>
      </c>
      <c r="B355" t="s">
        <v>2404</v>
      </c>
      <c r="C355" t="s">
        <v>5216</v>
      </c>
      <c r="D355" t="str">
        <f t="shared" si="17"/>
        <v>rgb(32, 178, 170)</v>
      </c>
      <c r="E355" t="str">
        <f t="shared" si="16"/>
        <v>{ "7,9'-epoxylignans", Color.FromArgb(180, 32, 178, 170) },</v>
      </c>
      <c r="F355" t="str">
        <f t="shared" si="18"/>
        <v xml:space="preserve">{ "7,9'-epoxylignans", "rgb(32, 178, 170)" }, </v>
      </c>
    </row>
    <row r="356" spans="1:6" x14ac:dyDescent="0.35">
      <c r="A356" t="s">
        <v>3525</v>
      </c>
      <c r="B356" t="s">
        <v>3526</v>
      </c>
      <c r="C356" t="s">
        <v>5217</v>
      </c>
      <c r="D356" t="str">
        <f t="shared" si="17"/>
        <v>rgb(128, 128, 0)</v>
      </c>
      <c r="E356" t="str">
        <f t="shared" si="16"/>
        <v>{ "7-alpha-hydroxysteroids", Color.FromArgb(180, 128, 128, 0) },</v>
      </c>
      <c r="F356" t="str">
        <f t="shared" si="18"/>
        <v xml:space="preserve">{ "7-alpha-hydroxysteroids", "rgb(128, 128, 0)" }, </v>
      </c>
    </row>
    <row r="357" spans="1:6" x14ac:dyDescent="0.35">
      <c r="A357" t="s">
        <v>2583</v>
      </c>
      <c r="B357" t="s">
        <v>2584</v>
      </c>
      <c r="C357" t="s">
        <v>5218</v>
      </c>
      <c r="D357" t="str">
        <f t="shared" si="17"/>
        <v>rgb(30, 144, 255)</v>
      </c>
      <c r="E357" t="str">
        <f t="shared" si="16"/>
        <v>{ "7-beta-hydroxysteroids", Color.FromArgb(180, 30, 144, 255) },</v>
      </c>
      <c r="F357" t="str">
        <f t="shared" si="18"/>
        <v xml:space="preserve">{ "7-beta-hydroxysteroids", "rgb(30, 144, 255)" }, </v>
      </c>
    </row>
    <row r="358" spans="1:6" x14ac:dyDescent="0.35">
      <c r="A358" t="s">
        <v>416</v>
      </c>
      <c r="B358" t="s">
        <v>417</v>
      </c>
      <c r="C358" t="s">
        <v>5219</v>
      </c>
      <c r="D358" t="str">
        <f t="shared" si="17"/>
        <v>rgb(0, 0, 139)</v>
      </c>
      <c r="E358" t="str">
        <f t="shared" si="16"/>
        <v>{ "7-hydroxycoumarins", Color.FromArgb(180, 0, 0, 139) },</v>
      </c>
      <c r="F358" t="str">
        <f t="shared" si="18"/>
        <v xml:space="preserve">{ "7-hydroxycoumarins", "rgb(0, 0, 139)" }, </v>
      </c>
    </row>
    <row r="359" spans="1:6" x14ac:dyDescent="0.35">
      <c r="A359" t="s">
        <v>570</v>
      </c>
      <c r="B359" t="s">
        <v>571</v>
      </c>
      <c r="C359" t="s">
        <v>5220</v>
      </c>
      <c r="D359" t="str">
        <f t="shared" si="17"/>
        <v>rgb(219, 112, 147)</v>
      </c>
      <c r="E359" t="str">
        <f t="shared" si="16"/>
        <v>{ "7-hydroxyflavonoids", Color.FromArgb(180, 219, 112, 147) },</v>
      </c>
      <c r="F359" t="str">
        <f t="shared" si="18"/>
        <v xml:space="preserve">{ "7-hydroxyflavonoids", "rgb(219, 112, 147)" }, </v>
      </c>
    </row>
    <row r="360" spans="1:6" x14ac:dyDescent="0.35">
      <c r="A360" t="s">
        <v>1473</v>
      </c>
      <c r="B360" t="s">
        <v>1474</v>
      </c>
      <c r="C360" t="s">
        <v>5221</v>
      </c>
      <c r="D360" t="str">
        <f t="shared" si="17"/>
        <v>rgb(220, 20, 60)</v>
      </c>
      <c r="E360" t="str">
        <f t="shared" si="16"/>
        <v>{ "7-hydroxysteroids", Color.FromArgb(180, 220, 20, 60) },</v>
      </c>
      <c r="F360" t="str">
        <f t="shared" si="18"/>
        <v xml:space="preserve">{ "7-hydroxysteroids", "rgb(220, 20, 60)" }, </v>
      </c>
    </row>
    <row r="361" spans="1:6" x14ac:dyDescent="0.35">
      <c r="A361" t="s">
        <v>1167</v>
      </c>
      <c r="B361" t="s">
        <v>1168</v>
      </c>
      <c r="C361" t="s">
        <v>5222</v>
      </c>
      <c r="D361" t="str">
        <f t="shared" si="17"/>
        <v>rgb(255, 182, 193)</v>
      </c>
      <c r="E361" t="str">
        <f t="shared" si="16"/>
        <v>{ "7-O-methylated flavonoids", Color.FromArgb(180, 255, 182, 193) },</v>
      </c>
      <c r="F361" t="str">
        <f t="shared" si="18"/>
        <v xml:space="preserve">{ "7-O-methylated flavonoids", "rgb(255, 182, 193)" }, </v>
      </c>
    </row>
    <row r="362" spans="1:6" x14ac:dyDescent="0.35">
      <c r="A362" t="s">
        <v>2019</v>
      </c>
      <c r="B362" t="s">
        <v>2020</v>
      </c>
      <c r="C362" t="s">
        <v>5223</v>
      </c>
      <c r="D362" t="str">
        <f t="shared" si="17"/>
        <v>rgb(178, 34, 34)</v>
      </c>
      <c r="E362" t="str">
        <f t="shared" si="16"/>
        <v>{ "7-O-methylated isoflavonoids", Color.FromArgb(180, 178, 34, 34) },</v>
      </c>
      <c r="F362" t="str">
        <f t="shared" si="18"/>
        <v xml:space="preserve">{ "7-O-methylated isoflavonoids", "rgb(178, 34, 34)" }, </v>
      </c>
    </row>
    <row r="363" spans="1:6" x14ac:dyDescent="0.35">
      <c r="A363" t="s">
        <v>354</v>
      </c>
      <c r="B363" t="s">
        <v>355</v>
      </c>
      <c r="C363" t="s">
        <v>5201</v>
      </c>
      <c r="D363" t="str">
        <f t="shared" si="17"/>
        <v>rgb(128, 0, 0)</v>
      </c>
      <c r="E363" t="str">
        <f t="shared" si="16"/>
        <v>{ "7-O-methylisoflavones", Color.FromArgb(180, 128, 0, 0) },</v>
      </c>
      <c r="F363" t="str">
        <f t="shared" si="18"/>
        <v xml:space="preserve">{ "7-O-methylisoflavones", "rgb(128, 0, 0)" }, </v>
      </c>
    </row>
    <row r="364" spans="1:6" x14ac:dyDescent="0.35">
      <c r="A364" t="s">
        <v>4935</v>
      </c>
      <c r="B364" t="s">
        <v>4936</v>
      </c>
      <c r="C364" t="s">
        <v>5224</v>
      </c>
      <c r="D364" t="str">
        <f t="shared" si="17"/>
        <v>rgb(112, 128, 144)</v>
      </c>
      <c r="E364" t="str">
        <f t="shared" si="16"/>
        <v>{ "7-prenylated flavanones", Color.FromArgb(180, 112, 128, 144) },</v>
      </c>
      <c r="F364" t="str">
        <f t="shared" si="18"/>
        <v xml:space="preserve">{ "7-prenylated flavanones", "rgb(112, 128, 144)" }, </v>
      </c>
    </row>
    <row r="365" spans="1:6" x14ac:dyDescent="0.35">
      <c r="A365" t="s">
        <v>5001</v>
      </c>
      <c r="B365" t="s">
        <v>5002</v>
      </c>
      <c r="C365" t="s">
        <v>5225</v>
      </c>
      <c r="D365" t="str">
        <f t="shared" si="17"/>
        <v>rgb(119, 136, 153)</v>
      </c>
      <c r="E365" t="str">
        <f t="shared" si="16"/>
        <v>{ "8,2'-cyclic pyrimidine nucleotides", Color.FromArgb(180, 119, 136, 153) },</v>
      </c>
      <c r="F365" t="str">
        <f t="shared" si="18"/>
        <v xml:space="preserve">{ "8,2'-cyclic pyrimidine nucleotides", "rgb(119, 136, 153)" }, </v>
      </c>
    </row>
    <row r="366" spans="1:6" x14ac:dyDescent="0.35">
      <c r="A366" t="s">
        <v>1927</v>
      </c>
      <c r="B366" t="s">
        <v>1928</v>
      </c>
      <c r="C366" t="s">
        <v>5183</v>
      </c>
      <c r="D366" t="str">
        <f t="shared" si="17"/>
        <v>rgb(255, 165, 0)</v>
      </c>
      <c r="E366" t="str">
        <f t="shared" si="16"/>
        <v>{ "8-hydroxyflavonoids", Color.FromArgb(180, 255, 165, 0) },</v>
      </c>
      <c r="F366" t="str">
        <f t="shared" si="18"/>
        <v xml:space="preserve">{ "8-hydroxyflavonoids", "rgb(255, 165, 0)" }, </v>
      </c>
    </row>
    <row r="367" spans="1:6" x14ac:dyDescent="0.35">
      <c r="A367" t="s">
        <v>3083</v>
      </c>
      <c r="B367" t="s">
        <v>3084</v>
      </c>
      <c r="C367" t="s">
        <v>5184</v>
      </c>
      <c r="D367" t="str">
        <f t="shared" si="17"/>
        <v>rgb(210, 105, 30)</v>
      </c>
      <c r="E367" t="str">
        <f t="shared" si="16"/>
        <v>{ "8-hydroxypsoralens", Color.FromArgb(180, 210, 105, 30) },</v>
      </c>
      <c r="F367" t="str">
        <f t="shared" si="18"/>
        <v xml:space="preserve">{ "8-hydroxypsoralens", "rgb(210, 105, 30)" }, </v>
      </c>
    </row>
    <row r="368" spans="1:6" x14ac:dyDescent="0.35">
      <c r="A368" t="s">
        <v>2723</v>
      </c>
      <c r="B368" t="s">
        <v>2724</v>
      </c>
      <c r="C368" t="s">
        <v>5185</v>
      </c>
      <c r="D368" t="str">
        <f t="shared" si="17"/>
        <v>rgb(139, 69, 19)</v>
      </c>
      <c r="E368" t="str">
        <f t="shared" si="16"/>
        <v>{ "8-hydroxyquinolines", Color.FromArgb(180, 139, 69, 19) },</v>
      </c>
      <c r="F368" t="str">
        <f t="shared" si="18"/>
        <v xml:space="preserve">{ "8-hydroxyquinolines", "rgb(139, 69, 19)" }, </v>
      </c>
    </row>
    <row r="369" spans="1:6" x14ac:dyDescent="0.35">
      <c r="A369" t="s">
        <v>3445</v>
      </c>
      <c r="B369" t="s">
        <v>3446</v>
      </c>
      <c r="C369" t="s">
        <v>5186</v>
      </c>
      <c r="D369" t="str">
        <f t="shared" si="17"/>
        <v>rgb(148, 0, 211)</v>
      </c>
      <c r="E369" t="str">
        <f t="shared" si="16"/>
        <v>{ "8-methoxypsoralens", Color.FromArgb(180, 148, 0, 211) },</v>
      </c>
      <c r="F369" t="str">
        <f t="shared" si="18"/>
        <v xml:space="preserve">{ "8-methoxypsoralens", "rgb(148, 0, 211)" }, </v>
      </c>
    </row>
    <row r="370" spans="1:6" x14ac:dyDescent="0.35">
      <c r="A370" t="s">
        <v>1709</v>
      </c>
      <c r="B370" t="s">
        <v>1710</v>
      </c>
      <c r="C370" t="s">
        <v>5187</v>
      </c>
      <c r="D370" t="str">
        <f t="shared" si="17"/>
        <v>rgb(255, 0, 0)</v>
      </c>
      <c r="E370" t="str">
        <f t="shared" si="16"/>
        <v>{ "8-O-methylated flavonoids", Color.FromArgb(180, 255, 0, 0) },</v>
      </c>
      <c r="F370" t="str">
        <f t="shared" si="18"/>
        <v xml:space="preserve">{ "8-O-methylated flavonoids", "rgb(255, 0, 0)" }, </v>
      </c>
    </row>
    <row r="371" spans="1:6" x14ac:dyDescent="0.35">
      <c r="A371" t="s">
        <v>3575</v>
      </c>
      <c r="B371" t="s">
        <v>3576</v>
      </c>
      <c r="C371" t="s">
        <v>5188</v>
      </c>
      <c r="D371" t="str">
        <f t="shared" si="17"/>
        <v>rgb(50, 205, 50)</v>
      </c>
      <c r="E371" t="str">
        <f t="shared" si="16"/>
        <v>{ "8-O-methylated isoflavonoids", Color.FromArgb(180, 50, 205, 50) },</v>
      </c>
      <c r="F371" t="str">
        <f t="shared" si="18"/>
        <v xml:space="preserve">{ "8-O-methylated isoflavonoids", "rgb(50, 205, 50)" }, </v>
      </c>
    </row>
    <row r="372" spans="1:6" x14ac:dyDescent="0.35">
      <c r="A372" t="s">
        <v>1489</v>
      </c>
      <c r="B372" t="s">
        <v>1490</v>
      </c>
      <c r="C372" t="s">
        <v>5189</v>
      </c>
      <c r="D372" t="str">
        <f t="shared" si="17"/>
        <v>rgb(128, 0, 128)</v>
      </c>
      <c r="E372" t="str">
        <f t="shared" si="16"/>
        <v>{ "8-prenylated flavanones", Color.FromArgb(180, 128, 0, 128) },</v>
      </c>
      <c r="F372" t="str">
        <f t="shared" si="18"/>
        <v xml:space="preserve">{ "8-prenylated flavanones", "rgb(128, 0, 128)" }, </v>
      </c>
    </row>
    <row r="373" spans="1:6" x14ac:dyDescent="0.35">
      <c r="A373" t="s">
        <v>1821</v>
      </c>
      <c r="B373" t="s">
        <v>1822</v>
      </c>
      <c r="C373" t="s">
        <v>5190</v>
      </c>
      <c r="D373" t="str">
        <f t="shared" si="17"/>
        <v>rgb(0, 255, 255)</v>
      </c>
      <c r="E373" t="str">
        <f t="shared" si="16"/>
        <v>{ "8-prenylated flavans", Color.FromArgb(180, 0, 255, 255) },</v>
      </c>
      <c r="F373" t="str">
        <f t="shared" si="18"/>
        <v xml:space="preserve">{ "8-prenylated flavans", "rgb(0, 255, 255)" }, </v>
      </c>
    </row>
    <row r="374" spans="1:6" x14ac:dyDescent="0.35">
      <c r="A374" t="s">
        <v>486</v>
      </c>
      <c r="B374" t="s">
        <v>487</v>
      </c>
      <c r="C374" t="s">
        <v>5191</v>
      </c>
      <c r="D374" t="str">
        <f t="shared" si="17"/>
        <v>rgb(184, 134, 11)</v>
      </c>
      <c r="E374" t="str">
        <f t="shared" si="16"/>
        <v>{ "8-prenylated flavones", Color.FromArgb(180, 184, 134, 11) },</v>
      </c>
      <c r="F374" t="str">
        <f t="shared" si="18"/>
        <v xml:space="preserve">{ "8-prenylated flavones", "rgb(184, 134, 11)" }, </v>
      </c>
    </row>
    <row r="375" spans="1:6" x14ac:dyDescent="0.35">
      <c r="A375" t="s">
        <v>2769</v>
      </c>
      <c r="B375" t="s">
        <v>2770</v>
      </c>
      <c r="C375" t="s">
        <v>5192</v>
      </c>
      <c r="D375" t="str">
        <f t="shared" si="17"/>
        <v>rgb(255, 0, 255)</v>
      </c>
      <c r="E375" t="str">
        <f t="shared" si="16"/>
        <v>{ "8-prenylated isoflavanones", Color.FromArgb(180, 255, 0, 255) },</v>
      </c>
      <c r="F375" t="str">
        <f t="shared" si="18"/>
        <v xml:space="preserve">{ "8-prenylated isoflavanones", "rgb(255, 0, 255)" }, </v>
      </c>
    </row>
    <row r="376" spans="1:6" x14ac:dyDescent="0.35">
      <c r="A376" t="s">
        <v>1277</v>
      </c>
      <c r="B376" t="s">
        <v>1278</v>
      </c>
      <c r="C376" t="s">
        <v>5193</v>
      </c>
      <c r="D376" t="str">
        <f t="shared" si="17"/>
        <v>rgb(218, 112, 214)</v>
      </c>
      <c r="E376" t="str">
        <f t="shared" si="16"/>
        <v>{ "8-prenylated xanthones", Color.FromArgb(180, 218, 112, 214) },</v>
      </c>
      <c r="F376" t="str">
        <f t="shared" si="18"/>
        <v xml:space="preserve">{ "8-prenylated xanthones", "rgb(218, 112, 214)" }, </v>
      </c>
    </row>
    <row r="377" spans="1:6" x14ac:dyDescent="0.35">
      <c r="A377" t="s">
        <v>3157</v>
      </c>
      <c r="B377" t="s">
        <v>3158</v>
      </c>
      <c r="C377" t="s">
        <v>5188</v>
      </c>
      <c r="D377" t="str">
        <f t="shared" si="17"/>
        <v>rgb(50, 205, 50)</v>
      </c>
      <c r="E377" t="str">
        <f t="shared" si="16"/>
        <v>{ "9,9'-epoxylignans", Color.FromArgb(180, 50, 205, 50) },</v>
      </c>
      <c r="F377" t="str">
        <f t="shared" si="18"/>
        <v xml:space="preserve">{ "9,9'-epoxylignans", "rgb(50, 205, 50)" }, </v>
      </c>
    </row>
    <row r="378" spans="1:6" x14ac:dyDescent="0.35">
      <c r="A378" t="s">
        <v>3489</v>
      </c>
      <c r="B378" t="s">
        <v>3490</v>
      </c>
      <c r="C378" t="s">
        <v>5189</v>
      </c>
      <c r="D378" t="str">
        <f t="shared" si="17"/>
        <v>rgb(128, 0, 128)</v>
      </c>
      <c r="E378" t="str">
        <f t="shared" si="16"/>
        <v>{ "9,9p-dihydroxyaryltetralin lignans", Color.FromArgb(180, 128, 0, 128) },</v>
      </c>
      <c r="F378" t="str">
        <f t="shared" si="18"/>
        <v xml:space="preserve">{ "9,9p-dihydroxyaryltetralin lignans", "rgb(128, 0, 128)" }, </v>
      </c>
    </row>
    <row r="379" spans="1:6" x14ac:dyDescent="0.35">
      <c r="A379" t="s">
        <v>3975</v>
      </c>
      <c r="B379" t="s">
        <v>3976</v>
      </c>
      <c r="C379" t="s">
        <v>5191</v>
      </c>
      <c r="D379" t="str">
        <f t="shared" si="17"/>
        <v>rgb(184, 134, 11)</v>
      </c>
      <c r="E379" t="str">
        <f t="shared" si="16"/>
        <v>{ "9b-azaphenalenes", Color.FromArgb(180, 184, 134, 11) },</v>
      </c>
      <c r="F379" t="str">
        <f t="shared" si="18"/>
        <v xml:space="preserve">{ "9b-azaphenalenes", "rgb(184, 134, 11)" }, </v>
      </c>
    </row>
    <row r="380" spans="1:6" x14ac:dyDescent="0.35">
      <c r="A380" t="s">
        <v>2053</v>
      </c>
      <c r="B380" t="s">
        <v>2054</v>
      </c>
      <c r="C380" t="s">
        <v>5192</v>
      </c>
      <c r="D380" t="str">
        <f t="shared" si="17"/>
        <v>rgb(255, 0, 255)</v>
      </c>
      <c r="E380" t="str">
        <f t="shared" si="16"/>
        <v>{ "Abscisic acids and derivatives", Color.FromArgb(180, 255, 0, 255) },</v>
      </c>
      <c r="F380" t="str">
        <f t="shared" si="18"/>
        <v xml:space="preserve">{ "Abscisic acids and derivatives", "rgb(255, 0, 255)" }, </v>
      </c>
    </row>
    <row r="381" spans="1:6" x14ac:dyDescent="0.35">
      <c r="A381" t="s">
        <v>3329</v>
      </c>
      <c r="B381" t="s">
        <v>3330</v>
      </c>
      <c r="C381" t="s">
        <v>5190</v>
      </c>
      <c r="D381" t="str">
        <f t="shared" si="17"/>
        <v>rgb(0, 255, 255)</v>
      </c>
      <c r="E381" t="str">
        <f t="shared" si="16"/>
        <v>{ "Acenaphthylenes", Color.FromArgb(180, 0, 255, 255) },</v>
      </c>
      <c r="F381" t="str">
        <f t="shared" si="18"/>
        <v xml:space="preserve">{ "Acenaphthylenes", "rgb(0, 255, 255)" }, </v>
      </c>
    </row>
    <row r="382" spans="1:6" x14ac:dyDescent="0.35">
      <c r="A382" t="s">
        <v>2957</v>
      </c>
      <c r="B382" t="s">
        <v>2958</v>
      </c>
      <c r="C382" t="s">
        <v>5194</v>
      </c>
      <c r="D382" t="str">
        <f t="shared" si="17"/>
        <v>rgb(228, 122, 224)</v>
      </c>
      <c r="E382" t="str">
        <f t="shared" si="16"/>
        <v>{ "Acetals", Color.FromArgb(180, 228, 122, 224) },</v>
      </c>
      <c r="F382" t="str">
        <f t="shared" si="18"/>
        <v xml:space="preserve">{ "Acetals", "rgb(228, 122, 224)" }, </v>
      </c>
    </row>
    <row r="383" spans="1:6" x14ac:dyDescent="0.35">
      <c r="A383" t="s">
        <v>2681</v>
      </c>
      <c r="B383" t="s">
        <v>2682</v>
      </c>
      <c r="C383" t="s">
        <v>5195</v>
      </c>
      <c r="D383" t="str">
        <f t="shared" si="17"/>
        <v>rgb(60, 215, 60)</v>
      </c>
      <c r="E383" t="str">
        <f t="shared" si="16"/>
        <v>{ "Acetamides", Color.FromArgb(180, 60, 215, 60) },</v>
      </c>
      <c r="F383" t="str">
        <f t="shared" si="18"/>
        <v xml:space="preserve">{ "Acetamides", "rgb(60, 215, 60)" }, </v>
      </c>
    </row>
    <row r="384" spans="1:6" x14ac:dyDescent="0.35">
      <c r="A384" t="s">
        <v>1107</v>
      </c>
      <c r="B384" t="s">
        <v>1108</v>
      </c>
      <c r="C384" t="s">
        <v>5196</v>
      </c>
      <c r="D384" t="str">
        <f t="shared" si="17"/>
        <v>rgb(138, 10, 138)</v>
      </c>
      <c r="E384" t="str">
        <f t="shared" si="16"/>
        <v>{ "Acetanilides", Color.FromArgb(180, 138, 10, 138) },</v>
      </c>
      <c r="F384" t="str">
        <f t="shared" si="18"/>
        <v xml:space="preserve">{ "Acetanilides", "rgb(138, 10, 138)" }, </v>
      </c>
    </row>
    <row r="385" spans="1:6" x14ac:dyDescent="0.35">
      <c r="A385" t="s">
        <v>4309</v>
      </c>
      <c r="B385" t="s">
        <v>4310</v>
      </c>
      <c r="C385" t="s">
        <v>5197</v>
      </c>
      <c r="D385" t="str">
        <f t="shared" si="17"/>
        <v>rgb(194, 144, 21)</v>
      </c>
      <c r="E385" t="str">
        <f t="shared" si="16"/>
        <v>{ "Acetate salts", Color.FromArgb(180, 194, 144, 21) },</v>
      </c>
      <c r="F385" t="str">
        <f t="shared" si="18"/>
        <v xml:space="preserve">{ "Acetate salts", "rgb(194, 144, 21)" }, </v>
      </c>
    </row>
    <row r="386" spans="1:6" x14ac:dyDescent="0.35">
      <c r="A386" t="s">
        <v>3385</v>
      </c>
      <c r="B386" t="s">
        <v>3386</v>
      </c>
      <c r="C386" t="s">
        <v>5198</v>
      </c>
      <c r="D386" t="str">
        <f t="shared" si="17"/>
        <v>rgb(245, 10, 245)</v>
      </c>
      <c r="E386" t="str">
        <f t="shared" si="16"/>
        <v>{ "Acetohydroxamic acids", Color.FromArgb(180, 245, 10, 245) },</v>
      </c>
      <c r="F386" t="str">
        <f t="shared" si="18"/>
        <v xml:space="preserve">{ "Acetohydroxamic acids", "rgb(245, 10, 245)" }, </v>
      </c>
    </row>
    <row r="387" spans="1:6" x14ac:dyDescent="0.35">
      <c r="A387" t="s">
        <v>1803</v>
      </c>
      <c r="B387" t="s">
        <v>1804</v>
      </c>
      <c r="C387" t="s">
        <v>5199</v>
      </c>
      <c r="D387" t="str">
        <f t="shared" si="17"/>
        <v>rgb(10, 245, 245)</v>
      </c>
      <c r="E387" t="str">
        <f t="shared" ref="E387:E450" si="19">"{ """&amp;A387&amp;""", "&amp;"Color.FromArgb(180, "&amp;C387&amp;") },"</f>
        <v>{ "Acetophenones", Color.FromArgb(180, 10, 245, 245) },</v>
      </c>
      <c r="F387" t="str">
        <f t="shared" si="18"/>
        <v xml:space="preserve">{ "Acetophenones", "rgb(10, 245, 245)" }, </v>
      </c>
    </row>
    <row r="388" spans="1:6" x14ac:dyDescent="0.35">
      <c r="A388" t="s">
        <v>3907</v>
      </c>
      <c r="B388" t="s">
        <v>3908</v>
      </c>
      <c r="C388" t="s">
        <v>5200</v>
      </c>
      <c r="D388" t="str">
        <f t="shared" si="17"/>
        <v>rgb(255, 69, 0)</v>
      </c>
      <c r="E388" t="str">
        <f t="shared" si="19"/>
        <v>{ "Acetylides", Color.FromArgb(180, 255, 69, 0) },</v>
      </c>
      <c r="F388" t="str">
        <f t="shared" si="18"/>
        <v xml:space="preserve">{ "Acetylides", "rgb(255, 69, 0)" }, </v>
      </c>
    </row>
    <row r="389" spans="1:6" x14ac:dyDescent="0.35">
      <c r="A389" t="s">
        <v>812</v>
      </c>
      <c r="B389" t="s">
        <v>813</v>
      </c>
      <c r="C389" t="s">
        <v>5201</v>
      </c>
      <c r="D389" t="str">
        <f t="shared" si="17"/>
        <v>rgb(128, 0, 0)</v>
      </c>
      <c r="E389" t="str">
        <f t="shared" si="19"/>
        <v>{ "Aconitane-type diterpenoid alkaloids", Color.FromArgb(180, 128, 0, 0) },</v>
      </c>
      <c r="F389" t="str">
        <f t="shared" si="18"/>
        <v xml:space="preserve">{ "Aconitane-type diterpenoid alkaloids", "rgb(128, 0, 0)" }, </v>
      </c>
    </row>
    <row r="390" spans="1:6" x14ac:dyDescent="0.35">
      <c r="A390" t="s">
        <v>850</v>
      </c>
      <c r="B390" t="s">
        <v>851</v>
      </c>
      <c r="C390" t="s">
        <v>5202</v>
      </c>
      <c r="D390" t="str">
        <f t="shared" si="17"/>
        <v>rgb(255, 140, 0)</v>
      </c>
      <c r="E390" t="str">
        <f t="shared" si="19"/>
        <v>{ "Acridines", Color.FromArgb(180, 255, 140, 0) },</v>
      </c>
      <c r="F390" t="str">
        <f t="shared" si="18"/>
        <v xml:space="preserve">{ "Acridines", "rgb(255, 140, 0)" }, </v>
      </c>
    </row>
    <row r="391" spans="1:6" x14ac:dyDescent="0.35">
      <c r="A391" t="s">
        <v>2259</v>
      </c>
      <c r="B391" t="s">
        <v>2260</v>
      </c>
      <c r="C391" t="s">
        <v>5203</v>
      </c>
      <c r="D391" t="str">
        <f t="shared" si="17"/>
        <v>rgb(255, 99, 71)</v>
      </c>
      <c r="E391" t="str">
        <f t="shared" si="19"/>
        <v>{ "Acridones", Color.FromArgb(180, 255, 99, 71) },</v>
      </c>
      <c r="F391" t="str">
        <f t="shared" si="18"/>
        <v xml:space="preserve">{ "Acridones", "rgb(255, 99, 71)" }, </v>
      </c>
    </row>
    <row r="392" spans="1:6" x14ac:dyDescent="0.35">
      <c r="A392" t="s">
        <v>3645</v>
      </c>
      <c r="B392" t="s">
        <v>3646</v>
      </c>
      <c r="C392" t="s">
        <v>5204</v>
      </c>
      <c r="D392" t="str">
        <f t="shared" si="17"/>
        <v>rgb(75, 0, 130)</v>
      </c>
      <c r="E392" t="str">
        <f t="shared" si="19"/>
        <v>{ "Acrylic acid esters", Color.FromArgb(180, 75, 0, 130) },</v>
      </c>
      <c r="F392" t="str">
        <f t="shared" si="18"/>
        <v xml:space="preserve">{ "Acrylic acid esters", "rgb(75, 0, 130)" }, </v>
      </c>
    </row>
    <row r="393" spans="1:6" x14ac:dyDescent="0.35">
      <c r="A393" t="s">
        <v>4913</v>
      </c>
      <c r="B393" t="s">
        <v>4914</v>
      </c>
      <c r="C393" t="s">
        <v>5195</v>
      </c>
      <c r="D393" t="str">
        <f t="shared" si="17"/>
        <v>rgb(60, 215, 60)</v>
      </c>
      <c r="E393" t="str">
        <f t="shared" si="19"/>
        <v>{ "Acrylic acids", Color.FromArgb(180, 60, 215, 60) },</v>
      </c>
      <c r="F393" t="str">
        <f t="shared" si="18"/>
        <v xml:space="preserve">{ "Acrylic acids", "rgb(60, 215, 60)" }, </v>
      </c>
    </row>
    <row r="394" spans="1:6" x14ac:dyDescent="0.35">
      <c r="A394" t="s">
        <v>2153</v>
      </c>
      <c r="B394" t="s">
        <v>2154</v>
      </c>
      <c r="C394" t="s">
        <v>5196</v>
      </c>
      <c r="D394" t="str">
        <f t="shared" si="17"/>
        <v>rgb(138, 10, 138)</v>
      </c>
      <c r="E394" t="str">
        <f t="shared" si="19"/>
        <v>{ "Acrylic acids and derivatives", Color.FromArgb(180, 138, 10, 138) },</v>
      </c>
      <c r="F394" t="str">
        <f t="shared" si="18"/>
        <v xml:space="preserve">{ "Acrylic acids and derivatives", "rgb(138, 10, 138)" }, </v>
      </c>
    </row>
    <row r="395" spans="1:6" x14ac:dyDescent="0.35">
      <c r="A395" t="s">
        <v>3191</v>
      </c>
      <c r="B395" t="s">
        <v>3192</v>
      </c>
      <c r="C395" t="s">
        <v>5205</v>
      </c>
      <c r="D395" t="str">
        <f t="shared" si="17"/>
        <v>rgb(152, 251, 152)</v>
      </c>
      <c r="E395" t="str">
        <f t="shared" si="19"/>
        <v>{ "Acutumine and related alkaloids", Color.FromArgb(180, 152, 251, 152) },</v>
      </c>
      <c r="F395" t="str">
        <f t="shared" si="18"/>
        <v xml:space="preserve">{ "Acutumine and related alkaloids", "rgb(152, 251, 152)" }, </v>
      </c>
    </row>
    <row r="396" spans="1:6" x14ac:dyDescent="0.35">
      <c r="A396" t="s">
        <v>4431</v>
      </c>
      <c r="B396" t="s">
        <v>4432</v>
      </c>
      <c r="C396" t="s">
        <v>5206</v>
      </c>
      <c r="D396" t="str">
        <f t="shared" si="17"/>
        <v>rgb(0, 255, 0)</v>
      </c>
      <c r="E396" t="str">
        <f t="shared" si="19"/>
        <v>{ "Acyclic allenes", Color.FromArgb(180, 0, 255, 0) },</v>
      </c>
      <c r="F396" t="str">
        <f t="shared" si="18"/>
        <v xml:space="preserve">{ "Acyclic allenes", "rgb(0, 255, 0)" }, </v>
      </c>
    </row>
    <row r="397" spans="1:6" x14ac:dyDescent="0.35">
      <c r="A397" t="s">
        <v>234</v>
      </c>
      <c r="B397" t="s">
        <v>235</v>
      </c>
      <c r="C397" t="s">
        <v>5207</v>
      </c>
      <c r="D397" t="str">
        <f t="shared" si="17"/>
        <v>rgb(0, 128, 0)</v>
      </c>
      <c r="E397" t="str">
        <f t="shared" si="19"/>
        <v>{ "Acyclic diterpenoids", Color.FromArgb(180, 0, 128, 0) },</v>
      </c>
      <c r="F397" t="str">
        <f t="shared" si="18"/>
        <v xml:space="preserve">{ "Acyclic diterpenoids", "rgb(0, 128, 0)" }, </v>
      </c>
    </row>
    <row r="398" spans="1:6" x14ac:dyDescent="0.35">
      <c r="A398" t="s">
        <v>1487</v>
      </c>
      <c r="B398" t="s">
        <v>1488</v>
      </c>
      <c r="C398" t="s">
        <v>5208</v>
      </c>
      <c r="D398" t="str">
        <f t="shared" si="17"/>
        <v>rgb(0, 0, 255)</v>
      </c>
      <c r="E398" t="str">
        <f t="shared" si="19"/>
        <v>{ "Acyclic monoterpenoids", Color.FromArgb(180, 0, 0, 255) },</v>
      </c>
      <c r="F398" t="str">
        <f t="shared" si="18"/>
        <v xml:space="preserve">{ "Acyclic monoterpenoids", "rgb(0, 0, 255)" }, </v>
      </c>
    </row>
    <row r="399" spans="1:6" x14ac:dyDescent="0.35">
      <c r="A399" t="s">
        <v>2805</v>
      </c>
      <c r="B399" t="s">
        <v>2806</v>
      </c>
      <c r="C399" t="s">
        <v>5209</v>
      </c>
      <c r="D399" t="str">
        <f t="shared" ref="D399:D462" si="20">"rgb("&amp;C399&amp;")"</f>
        <v>rgb(139, 0, 0)</v>
      </c>
      <c r="E399" t="str">
        <f t="shared" si="19"/>
        <v>{ "Acyl bromides", Color.FromArgb(180, 139, 0, 0) },</v>
      </c>
      <c r="F399" t="str">
        <f t="shared" ref="F399:F462" si="21">"{ """&amp;A399&amp;""", """&amp;D399&amp;""" }, "</f>
        <v xml:space="preserve">{ "Acyl bromides", "rgb(139, 0, 0)" }, </v>
      </c>
    </row>
    <row r="400" spans="1:6" x14ac:dyDescent="0.35">
      <c r="A400" t="s">
        <v>1589</v>
      </c>
      <c r="B400" t="s">
        <v>1590</v>
      </c>
      <c r="C400" t="s">
        <v>5210</v>
      </c>
      <c r="D400" t="str">
        <f t="shared" si="20"/>
        <v>rgb(0, 255, 127)</v>
      </c>
      <c r="E400" t="str">
        <f t="shared" si="19"/>
        <v>{ "Acyl carnitines", Color.FromArgb(180, 0, 255, 127) },</v>
      </c>
      <c r="F400" t="str">
        <f t="shared" si="21"/>
        <v xml:space="preserve">{ "Acyl carnitines", "rgb(0, 255, 127)" }, </v>
      </c>
    </row>
    <row r="401" spans="1:6" x14ac:dyDescent="0.35">
      <c r="A401" t="s">
        <v>3315</v>
      </c>
      <c r="B401" t="s">
        <v>3316</v>
      </c>
      <c r="C401" t="s">
        <v>5211</v>
      </c>
      <c r="D401" t="str">
        <f t="shared" si="20"/>
        <v>rgb(85, 107, 47)</v>
      </c>
      <c r="E401" t="str">
        <f t="shared" si="19"/>
        <v>{ "Acyl chlorides", Color.FromArgb(180, 85, 107, 47) },</v>
      </c>
      <c r="F401" t="str">
        <f t="shared" si="21"/>
        <v xml:space="preserve">{ "Acyl chlorides", "rgb(85, 107, 47)" }, </v>
      </c>
    </row>
    <row r="402" spans="1:6" x14ac:dyDescent="0.35">
      <c r="A402" t="s">
        <v>2665</v>
      </c>
      <c r="B402" t="s">
        <v>2666</v>
      </c>
      <c r="C402" t="s">
        <v>5212</v>
      </c>
      <c r="D402" t="str">
        <f t="shared" si="20"/>
        <v>rgb(46, 139, 87)</v>
      </c>
      <c r="E402" t="str">
        <f t="shared" si="19"/>
        <v>{ "Acyl cholines", Color.FromArgb(180, 46, 139, 87) },</v>
      </c>
      <c r="F402" t="str">
        <f t="shared" si="21"/>
        <v xml:space="preserve">{ "Acyl cholines", "rgb(46, 139, 87)" }, </v>
      </c>
    </row>
    <row r="403" spans="1:6" x14ac:dyDescent="0.35">
      <c r="A403" t="s">
        <v>60</v>
      </c>
      <c r="B403" t="s">
        <v>61</v>
      </c>
      <c r="C403" t="s">
        <v>5187</v>
      </c>
      <c r="D403" t="str">
        <f t="shared" si="20"/>
        <v>rgb(255, 0, 0)</v>
      </c>
      <c r="E403" t="str">
        <f t="shared" si="19"/>
        <v>{ "Acyl CoAs", Color.FromArgb(180, 255, 0, 0) },</v>
      </c>
      <c r="F403" t="str">
        <f t="shared" si="21"/>
        <v xml:space="preserve">{ "Acyl CoAs", "rgb(255, 0, 0)" }, </v>
      </c>
    </row>
    <row r="404" spans="1:6" x14ac:dyDescent="0.35">
      <c r="A404" t="s">
        <v>3711</v>
      </c>
      <c r="B404" t="s">
        <v>3712</v>
      </c>
      <c r="C404" t="s">
        <v>5213</v>
      </c>
      <c r="D404" t="str">
        <f t="shared" si="20"/>
        <v>rgb(255, 215, 0)</v>
      </c>
      <c r="E404" t="str">
        <f t="shared" si="19"/>
        <v>{ "Acyl fluorides", Color.FromArgb(180, 255, 215, 0) },</v>
      </c>
      <c r="F404" t="str">
        <f t="shared" si="21"/>
        <v xml:space="preserve">{ "Acyl fluorides", "rgb(255, 215, 0)" }, </v>
      </c>
    </row>
    <row r="405" spans="1:6" x14ac:dyDescent="0.35">
      <c r="A405" t="s">
        <v>4597</v>
      </c>
      <c r="B405" t="s">
        <v>4598</v>
      </c>
      <c r="C405" t="s">
        <v>5214</v>
      </c>
      <c r="D405" t="str">
        <f t="shared" si="20"/>
        <v>rgb(173, 216, 230)</v>
      </c>
      <c r="E405" t="str">
        <f t="shared" si="19"/>
        <v>{ "Acyl iodides", Color.FromArgb(180, 173, 216, 230) },</v>
      </c>
      <c r="F405" t="str">
        <f t="shared" si="21"/>
        <v xml:space="preserve">{ "Acyl iodides", "rgb(173, 216, 230)" }, </v>
      </c>
    </row>
    <row r="406" spans="1:6" x14ac:dyDescent="0.35">
      <c r="A406" t="s">
        <v>1445</v>
      </c>
      <c r="B406" t="s">
        <v>1446</v>
      </c>
      <c r="C406" t="s">
        <v>5215</v>
      </c>
      <c r="D406" t="str">
        <f t="shared" si="20"/>
        <v>rgb(0, 191, 255)</v>
      </c>
      <c r="E406" t="str">
        <f t="shared" si="19"/>
        <v>{ "Acyl monophosphates", Color.FromArgb(180, 0, 191, 255) },</v>
      </c>
      <c r="F406" t="str">
        <f t="shared" si="21"/>
        <v xml:space="preserve">{ "Acyl monophosphates", "rgb(0, 191, 255)" }, </v>
      </c>
    </row>
    <row r="407" spans="1:6" x14ac:dyDescent="0.35">
      <c r="A407" t="s">
        <v>4365</v>
      </c>
      <c r="B407" t="s">
        <v>4366</v>
      </c>
      <c r="C407" t="s">
        <v>5216</v>
      </c>
      <c r="D407" t="str">
        <f t="shared" si="20"/>
        <v>rgb(32, 178, 170)</v>
      </c>
      <c r="E407" t="str">
        <f t="shared" si="19"/>
        <v>{ "Acylals", Color.FromArgb(180, 32, 178, 170) },</v>
      </c>
      <c r="F407" t="str">
        <f t="shared" si="21"/>
        <v xml:space="preserve">{ "Acylals", "rgb(32, 178, 170)" }, </v>
      </c>
    </row>
    <row r="408" spans="1:6" x14ac:dyDescent="0.35">
      <c r="A408" t="s">
        <v>702</v>
      </c>
      <c r="B408" t="s">
        <v>703</v>
      </c>
      <c r="C408" t="s">
        <v>5217</v>
      </c>
      <c r="D408" t="str">
        <f t="shared" si="20"/>
        <v>rgb(128, 128, 0)</v>
      </c>
      <c r="E408" t="str">
        <f t="shared" si="19"/>
        <v>{ "Acylaminobenzoic acid and derivatives", Color.FromArgb(180, 128, 128, 0) },</v>
      </c>
      <c r="F408" t="str">
        <f t="shared" si="21"/>
        <v xml:space="preserve">{ "Acylaminobenzoic acid and derivatives", "rgb(128, 128, 0)" }, </v>
      </c>
    </row>
    <row r="409" spans="1:6" x14ac:dyDescent="0.35">
      <c r="A409" t="s">
        <v>606</v>
      </c>
      <c r="B409" t="s">
        <v>607</v>
      </c>
      <c r="C409" t="s">
        <v>5218</v>
      </c>
      <c r="D409" t="str">
        <f t="shared" si="20"/>
        <v>rgb(30, 144, 255)</v>
      </c>
      <c r="E409" t="str">
        <f t="shared" si="19"/>
        <v>{ "Acylaminosugars", Color.FromArgb(180, 30, 144, 255) },</v>
      </c>
      <c r="F409" t="str">
        <f t="shared" si="21"/>
        <v xml:space="preserve">{ "Acylaminosugars", "rgb(30, 144, 255)" }, </v>
      </c>
    </row>
    <row r="410" spans="1:6" x14ac:dyDescent="0.35">
      <c r="A410" t="s">
        <v>3707</v>
      </c>
      <c r="B410" t="s">
        <v>3708</v>
      </c>
      <c r="C410" t="s">
        <v>5219</v>
      </c>
      <c r="D410" t="str">
        <f t="shared" si="20"/>
        <v>rgb(0, 0, 139)</v>
      </c>
      <c r="E410" t="str">
        <f t="shared" si="19"/>
        <v>{ "Acyldolichols", Color.FromArgb(180, 0, 0, 139) },</v>
      </c>
      <c r="F410" t="str">
        <f t="shared" si="21"/>
        <v xml:space="preserve">{ "Acyldolichols", "rgb(0, 0, 139)" }, </v>
      </c>
    </row>
    <row r="411" spans="1:6" x14ac:dyDescent="0.35">
      <c r="A411" t="s">
        <v>4621</v>
      </c>
      <c r="B411" t="s">
        <v>4622</v>
      </c>
      <c r="C411" t="s">
        <v>5220</v>
      </c>
      <c r="D411" t="str">
        <f t="shared" si="20"/>
        <v>rgb(219, 112, 147)</v>
      </c>
      <c r="E411" t="str">
        <f t="shared" si="19"/>
        <v>{ "Acylguanidines", Color.FromArgb(180, 219, 112, 147) },</v>
      </c>
      <c r="F411" t="str">
        <f t="shared" si="21"/>
        <v xml:space="preserve">{ "Acylguanidines", "rgb(219, 112, 147)" }, </v>
      </c>
    </row>
    <row r="412" spans="1:6" x14ac:dyDescent="0.35">
      <c r="A412" t="s">
        <v>1645</v>
      </c>
      <c r="B412" t="s">
        <v>1646</v>
      </c>
      <c r="C412" t="s">
        <v>5221</v>
      </c>
      <c r="D412" t="str">
        <f t="shared" si="20"/>
        <v>rgb(220, 20, 60)</v>
      </c>
      <c r="E412" t="str">
        <f t="shared" si="19"/>
        <v>{ "Acyloins", Color.FromArgb(180, 220, 20, 60) },</v>
      </c>
      <c r="F412" t="str">
        <f t="shared" si="21"/>
        <v xml:space="preserve">{ "Acyloins", "rgb(220, 20, 60)" }, </v>
      </c>
    </row>
    <row r="413" spans="1:6" x14ac:dyDescent="0.35">
      <c r="A413" t="s">
        <v>2615</v>
      </c>
      <c r="B413" t="s">
        <v>2616</v>
      </c>
      <c r="C413" t="s">
        <v>5222</v>
      </c>
      <c r="D413" t="str">
        <f t="shared" si="20"/>
        <v>rgb(255, 182, 193)</v>
      </c>
      <c r="E413" t="str">
        <f t="shared" si="19"/>
        <v>{ "Acylphloroglucinols and derivatives", Color.FromArgb(180, 255, 182, 193) },</v>
      </c>
      <c r="F413" t="str">
        <f t="shared" si="21"/>
        <v xml:space="preserve">{ "Acylphloroglucinols and derivatives", "rgb(255, 182, 193)" }, </v>
      </c>
    </row>
    <row r="414" spans="1:6" x14ac:dyDescent="0.35">
      <c r="A414" t="s">
        <v>4809</v>
      </c>
      <c r="B414" t="s">
        <v>4810</v>
      </c>
      <c r="C414" t="s">
        <v>5223</v>
      </c>
      <c r="D414" t="str">
        <f t="shared" si="20"/>
        <v>rgb(178, 34, 34)</v>
      </c>
      <c r="E414" t="str">
        <f t="shared" si="19"/>
        <v>{ "Acylsalicylamides", Color.FromArgb(180, 178, 34, 34) },</v>
      </c>
      <c r="F414" t="str">
        <f t="shared" si="21"/>
        <v xml:space="preserve">{ "Acylsalicylamides", "rgb(178, 34, 34)" }, </v>
      </c>
    </row>
    <row r="415" spans="1:6" x14ac:dyDescent="0.35">
      <c r="A415" t="s">
        <v>3811</v>
      </c>
      <c r="B415" t="s">
        <v>3812</v>
      </c>
      <c r="C415" t="s">
        <v>5201</v>
      </c>
      <c r="D415" t="str">
        <f t="shared" si="20"/>
        <v>rgb(128, 0, 0)</v>
      </c>
      <c r="E415" t="str">
        <f t="shared" si="19"/>
        <v>{ "Acylsalicylic acids", Color.FromArgb(180, 128, 0, 0) },</v>
      </c>
      <c r="F415" t="str">
        <f t="shared" si="21"/>
        <v xml:space="preserve">{ "Acylsalicylic acids", "rgb(128, 0, 0)" }, </v>
      </c>
    </row>
    <row r="416" spans="1:6" x14ac:dyDescent="0.35">
      <c r="A416" t="s">
        <v>3965</v>
      </c>
      <c r="B416" t="s">
        <v>3966</v>
      </c>
      <c r="C416" t="s">
        <v>5224</v>
      </c>
      <c r="D416" t="str">
        <f t="shared" si="20"/>
        <v>rgb(112, 128, 144)</v>
      </c>
      <c r="E416" t="str">
        <f t="shared" si="19"/>
        <v>{ "Acylsalicylic acids and derivatives", Color.FromArgb(180, 112, 128, 144) },</v>
      </c>
      <c r="F416" t="str">
        <f t="shared" si="21"/>
        <v xml:space="preserve">{ "Acylsalicylic acids and derivatives", "rgb(112, 128, 144)" }, </v>
      </c>
    </row>
    <row r="417" spans="1:6" x14ac:dyDescent="0.35">
      <c r="A417" t="s">
        <v>4269</v>
      </c>
      <c r="B417" t="s">
        <v>4270</v>
      </c>
      <c r="C417" t="s">
        <v>5225</v>
      </c>
      <c r="D417" t="str">
        <f t="shared" si="20"/>
        <v>rgb(119, 136, 153)</v>
      </c>
      <c r="E417" t="str">
        <f t="shared" si="19"/>
        <v>{ "Acylsulfonic acids", Color.FromArgb(180, 119, 136, 153) },</v>
      </c>
      <c r="F417" t="str">
        <f t="shared" si="21"/>
        <v xml:space="preserve">{ "Acylsulfonic acids", "rgb(119, 136, 153)" }, </v>
      </c>
    </row>
    <row r="418" spans="1:6" x14ac:dyDescent="0.35">
      <c r="A418" t="s">
        <v>4509</v>
      </c>
      <c r="B418" t="s">
        <v>4510</v>
      </c>
      <c r="C418" t="s">
        <v>5183</v>
      </c>
      <c r="D418" t="str">
        <f t="shared" si="20"/>
        <v>rgb(255, 165, 0)</v>
      </c>
      <c r="E418" t="str">
        <f t="shared" si="19"/>
        <v>{ "Acylsulfonic acids and derivatives", Color.FromArgb(180, 255, 165, 0) },</v>
      </c>
      <c r="F418" t="str">
        <f t="shared" si="21"/>
        <v xml:space="preserve">{ "Acylsulfonic acids and derivatives", "rgb(255, 165, 0)" }, </v>
      </c>
    </row>
    <row r="419" spans="1:6" x14ac:dyDescent="0.35">
      <c r="A419" t="s">
        <v>964</v>
      </c>
      <c r="B419" t="s">
        <v>965</v>
      </c>
      <c r="C419" t="s">
        <v>5184</v>
      </c>
      <c r="D419" t="str">
        <f t="shared" si="20"/>
        <v>rgb(210, 105, 30)</v>
      </c>
      <c r="E419" t="str">
        <f t="shared" si="19"/>
        <v>{ "Acyltrehaloses", Color.FromArgb(180, 210, 105, 30) },</v>
      </c>
      <c r="F419" t="str">
        <f t="shared" si="21"/>
        <v xml:space="preserve">{ "Acyltrehaloses", "rgb(210, 105, 30)" }, </v>
      </c>
    </row>
    <row r="420" spans="1:6" x14ac:dyDescent="0.35">
      <c r="A420" t="s">
        <v>4501</v>
      </c>
      <c r="B420" t="s">
        <v>4502</v>
      </c>
      <c r="C420" t="s">
        <v>5185</v>
      </c>
      <c r="D420" t="str">
        <f t="shared" si="20"/>
        <v>rgb(139, 69, 19)</v>
      </c>
      <c r="E420" t="str">
        <f t="shared" si="19"/>
        <v>{ "Adamantanones", Color.FromArgb(180, 139, 69, 19) },</v>
      </c>
      <c r="F420" t="str">
        <f t="shared" si="21"/>
        <v xml:space="preserve">{ "Adamantanones", "rgb(139, 69, 19)" }, </v>
      </c>
    </row>
    <row r="421" spans="1:6" x14ac:dyDescent="0.35">
      <c r="A421" t="s">
        <v>874</v>
      </c>
      <c r="B421" t="s">
        <v>875</v>
      </c>
      <c r="C421" t="s">
        <v>5186</v>
      </c>
      <c r="D421" t="str">
        <f t="shared" si="20"/>
        <v>rgb(148, 0, 211)</v>
      </c>
      <c r="E421" t="str">
        <f t="shared" si="19"/>
        <v>{ "Agarofurans", Color.FromArgb(180, 148, 0, 211) },</v>
      </c>
      <c r="F421" t="str">
        <f t="shared" si="21"/>
        <v xml:space="preserve">{ "Agarofurans", "rgb(148, 0, 211)" }, </v>
      </c>
    </row>
    <row r="422" spans="1:6" x14ac:dyDescent="0.35">
      <c r="A422" t="s">
        <v>1019</v>
      </c>
      <c r="B422" t="s">
        <v>1020</v>
      </c>
      <c r="C422" t="s">
        <v>5187</v>
      </c>
      <c r="D422" t="str">
        <f t="shared" si="20"/>
        <v>rgb(255, 0, 0)</v>
      </c>
      <c r="E422" t="str">
        <f t="shared" si="19"/>
        <v>{ "Ajmaline-sarpagine alkaloids", Color.FromArgb(180, 255, 0, 0) },</v>
      </c>
      <c r="F422" t="str">
        <f t="shared" si="21"/>
        <v xml:space="preserve">{ "Ajmaline-sarpagine alkaloids", "rgb(255, 0, 0)" }, </v>
      </c>
    </row>
    <row r="423" spans="1:6" x14ac:dyDescent="0.35">
      <c r="A423" t="s">
        <v>2241</v>
      </c>
      <c r="B423" t="s">
        <v>2242</v>
      </c>
      <c r="C423" t="s">
        <v>5188</v>
      </c>
      <c r="D423" t="str">
        <f t="shared" si="20"/>
        <v>rgb(50, 205, 50)</v>
      </c>
      <c r="E423" t="str">
        <f t="shared" si="19"/>
        <v>{ "Akageran and related alkaloids", Color.FromArgb(180, 50, 205, 50) },</v>
      </c>
      <c r="F423" t="str">
        <f t="shared" si="21"/>
        <v xml:space="preserve">{ "Akageran and related alkaloids", "rgb(50, 205, 50)" }, </v>
      </c>
    </row>
    <row r="424" spans="1:6" x14ac:dyDescent="0.35">
      <c r="A424" t="s">
        <v>4127</v>
      </c>
      <c r="B424" t="s">
        <v>4128</v>
      </c>
      <c r="C424" t="s">
        <v>5189</v>
      </c>
      <c r="D424" t="str">
        <f t="shared" si="20"/>
        <v>rgb(128, 0, 128)</v>
      </c>
      <c r="E424" t="str">
        <f t="shared" si="19"/>
        <v>{ "Akuammilan and related alkaloids", Color.FromArgb(180, 128, 0, 128) },</v>
      </c>
      <c r="F424" t="str">
        <f t="shared" si="21"/>
        <v xml:space="preserve">{ "Akuammilan and related alkaloids", "rgb(128, 0, 128)" }, </v>
      </c>
    </row>
    <row r="425" spans="1:6" x14ac:dyDescent="0.35">
      <c r="A425" t="s">
        <v>3601</v>
      </c>
      <c r="B425" t="s">
        <v>3602</v>
      </c>
      <c r="C425" t="s">
        <v>5190</v>
      </c>
      <c r="D425" t="str">
        <f t="shared" si="20"/>
        <v>rgb(0, 255, 255)</v>
      </c>
      <c r="E425" t="str">
        <f t="shared" si="19"/>
        <v>{ "Alachalasins", Color.FromArgb(180, 0, 255, 255) },</v>
      </c>
      <c r="F425" t="str">
        <f t="shared" si="21"/>
        <v xml:space="preserve">{ "Alachalasins", "rgb(0, 255, 255)" }, </v>
      </c>
    </row>
    <row r="426" spans="1:6" x14ac:dyDescent="0.35">
      <c r="A426" t="s">
        <v>1295</v>
      </c>
      <c r="B426" t="s">
        <v>1296</v>
      </c>
      <c r="C426" t="s">
        <v>5191</v>
      </c>
      <c r="D426" t="str">
        <f t="shared" si="20"/>
        <v>rgb(184, 134, 11)</v>
      </c>
      <c r="E426" t="str">
        <f t="shared" si="19"/>
        <v>{ "Alanine and derivatives", Color.FromArgb(180, 184, 134, 11) },</v>
      </c>
      <c r="F426" t="str">
        <f t="shared" si="21"/>
        <v xml:space="preserve">{ "Alanine and derivatives", "rgb(184, 134, 11)" }, </v>
      </c>
    </row>
    <row r="427" spans="1:6" x14ac:dyDescent="0.35">
      <c r="A427" t="s">
        <v>2649</v>
      </c>
      <c r="B427" t="s">
        <v>2650</v>
      </c>
      <c r="C427" t="s">
        <v>5192</v>
      </c>
      <c r="D427" t="str">
        <f t="shared" si="20"/>
        <v>rgb(255, 0, 255)</v>
      </c>
      <c r="E427" t="str">
        <f t="shared" si="19"/>
        <v>{ "Aldoximes", Color.FromArgb(180, 255, 0, 255) },</v>
      </c>
      <c r="F427" t="str">
        <f t="shared" si="21"/>
        <v xml:space="preserve">{ "Aldoximes", "rgb(255, 0, 255)" }, </v>
      </c>
    </row>
    <row r="428" spans="1:6" x14ac:dyDescent="0.35">
      <c r="A428" t="s">
        <v>1513</v>
      </c>
      <c r="B428" t="s">
        <v>1514</v>
      </c>
      <c r="C428" t="s">
        <v>5193</v>
      </c>
      <c r="D428" t="str">
        <f t="shared" si="20"/>
        <v>rgb(218, 112, 214)</v>
      </c>
      <c r="E428" t="str">
        <f t="shared" si="19"/>
        <v>{ "Alkadienes", Color.FromArgb(180, 218, 112, 214) },</v>
      </c>
      <c r="F428" t="str">
        <f t="shared" si="21"/>
        <v xml:space="preserve">{ "Alkadienes", "rgb(218, 112, 214)" }, </v>
      </c>
    </row>
    <row r="429" spans="1:6" x14ac:dyDescent="0.35">
      <c r="A429" t="s">
        <v>142</v>
      </c>
      <c r="B429" t="s">
        <v>143</v>
      </c>
      <c r="C429" t="s">
        <v>5188</v>
      </c>
      <c r="D429" t="str">
        <f t="shared" si="20"/>
        <v>rgb(50, 205, 50)</v>
      </c>
      <c r="E429" t="str">
        <f t="shared" si="19"/>
        <v>{ "Alkaloids and derivatives", Color.FromArgb(180, 50, 205, 50) },</v>
      </c>
      <c r="F429" t="str">
        <f t="shared" si="21"/>
        <v xml:space="preserve">{ "Alkaloids and derivatives", "rgb(50, 205, 50)" }, </v>
      </c>
    </row>
    <row r="430" spans="1:6" x14ac:dyDescent="0.35">
      <c r="A430" t="s">
        <v>3435</v>
      </c>
      <c r="B430" t="s">
        <v>3436</v>
      </c>
      <c r="C430" t="s">
        <v>5189</v>
      </c>
      <c r="D430" t="str">
        <f t="shared" si="20"/>
        <v>rgb(128, 0, 128)</v>
      </c>
      <c r="E430" t="str">
        <f t="shared" si="19"/>
        <v>{ "Alkanes", Color.FromArgb(180, 128, 0, 128) },</v>
      </c>
      <c r="F430" t="str">
        <f t="shared" si="21"/>
        <v xml:space="preserve">{ "Alkanes", "rgb(128, 0, 128)" }, </v>
      </c>
    </row>
    <row r="431" spans="1:6" x14ac:dyDescent="0.35">
      <c r="A431" t="s">
        <v>4783</v>
      </c>
      <c r="B431" t="s">
        <v>4784</v>
      </c>
      <c r="C431" t="s">
        <v>5191</v>
      </c>
      <c r="D431" t="str">
        <f t="shared" si="20"/>
        <v>rgb(184, 134, 11)</v>
      </c>
      <c r="E431" t="str">
        <f t="shared" si="19"/>
        <v>{ "Alkanesulfinic acids and derivatives", Color.FromArgb(180, 184, 134, 11) },</v>
      </c>
      <c r="F431" t="str">
        <f t="shared" si="21"/>
        <v xml:space="preserve">{ "Alkanesulfinic acids and derivatives", "rgb(184, 134, 11)" }, </v>
      </c>
    </row>
    <row r="432" spans="1:6" x14ac:dyDescent="0.35">
      <c r="A432" t="s">
        <v>3117</v>
      </c>
      <c r="B432" t="s">
        <v>3118</v>
      </c>
      <c r="C432" t="s">
        <v>5192</v>
      </c>
      <c r="D432" t="str">
        <f t="shared" si="20"/>
        <v>rgb(255, 0, 255)</v>
      </c>
      <c r="E432" t="str">
        <f t="shared" si="19"/>
        <v>{ "Alkanolamines", Color.FromArgb(180, 255, 0, 255) },</v>
      </c>
      <c r="F432" t="str">
        <f t="shared" si="21"/>
        <v xml:space="preserve">{ "Alkanolamines", "rgb(255, 0, 255)" }, </v>
      </c>
    </row>
    <row r="433" spans="1:6" x14ac:dyDescent="0.35">
      <c r="A433" t="s">
        <v>3807</v>
      </c>
      <c r="B433" t="s">
        <v>3808</v>
      </c>
      <c r="C433" t="s">
        <v>5190</v>
      </c>
      <c r="D433" t="str">
        <f t="shared" si="20"/>
        <v>rgb(0, 255, 255)</v>
      </c>
      <c r="E433" t="str">
        <f t="shared" si="19"/>
        <v>{ "Alkatetraenes", Color.FromArgb(180, 0, 255, 255) },</v>
      </c>
      <c r="F433" t="str">
        <f t="shared" si="21"/>
        <v xml:space="preserve">{ "Alkatetraenes", "rgb(0, 255, 255)" }, </v>
      </c>
    </row>
    <row r="434" spans="1:6" x14ac:dyDescent="0.35">
      <c r="A434" t="s">
        <v>2235</v>
      </c>
      <c r="B434" t="s">
        <v>2236</v>
      </c>
      <c r="C434" t="s">
        <v>5194</v>
      </c>
      <c r="D434" t="str">
        <f t="shared" si="20"/>
        <v>rgb(228, 122, 224)</v>
      </c>
      <c r="E434" t="str">
        <f t="shared" si="19"/>
        <v>{ "Alkatrienes", Color.FromArgb(180, 228, 122, 224) },</v>
      </c>
      <c r="F434" t="str">
        <f t="shared" si="21"/>
        <v xml:space="preserve">{ "Alkatrienes", "rgb(228, 122, 224)" }, </v>
      </c>
    </row>
    <row r="435" spans="1:6" x14ac:dyDescent="0.35">
      <c r="A435" t="s">
        <v>3281</v>
      </c>
      <c r="B435" t="s">
        <v>3282</v>
      </c>
      <c r="C435" t="s">
        <v>5195</v>
      </c>
      <c r="D435" t="str">
        <f t="shared" si="20"/>
        <v>rgb(60, 215, 60)</v>
      </c>
      <c r="E435" t="str">
        <f t="shared" si="19"/>
        <v>{ "Alkatriynes", Color.FromArgb(180, 60, 215, 60) },</v>
      </c>
      <c r="F435" t="str">
        <f t="shared" si="21"/>
        <v xml:space="preserve">{ "Alkatriynes", "rgb(60, 215, 60)" }, </v>
      </c>
    </row>
    <row r="436" spans="1:6" x14ac:dyDescent="0.35">
      <c r="A436" t="s">
        <v>3949</v>
      </c>
      <c r="B436" t="s">
        <v>3950</v>
      </c>
      <c r="C436" t="s">
        <v>5196</v>
      </c>
      <c r="D436" t="str">
        <f t="shared" si="20"/>
        <v>rgb(138, 10, 138)</v>
      </c>
      <c r="E436" t="str">
        <f t="shared" si="19"/>
        <v>{ "Alkoxysilanes", Color.FromArgb(180, 138, 10, 138) },</v>
      </c>
      <c r="F436" t="str">
        <f t="shared" si="21"/>
        <v xml:space="preserve">{ "Alkoxysilanes", "rgb(138, 10, 138)" }, </v>
      </c>
    </row>
    <row r="437" spans="1:6" x14ac:dyDescent="0.35">
      <c r="A437" t="s">
        <v>3415</v>
      </c>
      <c r="B437" t="s">
        <v>3416</v>
      </c>
      <c r="C437" t="s">
        <v>5197</v>
      </c>
      <c r="D437" t="str">
        <f t="shared" si="20"/>
        <v>rgb(194, 144, 21)</v>
      </c>
      <c r="E437" t="str">
        <f t="shared" si="19"/>
        <v>{ "Alkoxy-S-triazines", Color.FromArgb(180, 194, 144, 21) },</v>
      </c>
      <c r="F437" t="str">
        <f t="shared" si="21"/>
        <v xml:space="preserve">{ "Alkoxy-S-triazines", "rgb(194, 144, 21)" }, </v>
      </c>
    </row>
    <row r="438" spans="1:6" x14ac:dyDescent="0.35">
      <c r="A438" t="s">
        <v>2253</v>
      </c>
      <c r="B438" t="s">
        <v>2254</v>
      </c>
      <c r="C438" t="s">
        <v>5198</v>
      </c>
      <c r="D438" t="str">
        <f t="shared" si="20"/>
        <v>rgb(245, 10, 245)</v>
      </c>
      <c r="E438" t="str">
        <f t="shared" si="19"/>
        <v>{ "Alkyl aryl ethers", Color.FromArgb(180, 245, 10, 245) },</v>
      </c>
      <c r="F438" t="str">
        <f t="shared" si="21"/>
        <v xml:space="preserve">{ "Alkyl aryl ethers", "rgb(245, 10, 245)" }, </v>
      </c>
    </row>
    <row r="439" spans="1:6" x14ac:dyDescent="0.35">
      <c r="A439" t="s">
        <v>3381</v>
      </c>
      <c r="B439" t="s">
        <v>3382</v>
      </c>
      <c r="C439" t="s">
        <v>5199</v>
      </c>
      <c r="D439" t="str">
        <f t="shared" si="20"/>
        <v>rgb(10, 245, 245)</v>
      </c>
      <c r="E439" t="str">
        <f t="shared" si="19"/>
        <v>{ "Alkyl nitrates", Color.FromArgb(180, 10, 245, 245) },</v>
      </c>
      <c r="F439" t="str">
        <f t="shared" si="21"/>
        <v xml:space="preserve">{ "Alkyl nitrates", "rgb(10, 245, 245)" }, </v>
      </c>
    </row>
    <row r="440" spans="1:6" x14ac:dyDescent="0.35">
      <c r="A440" t="s">
        <v>5125</v>
      </c>
      <c r="B440" t="s">
        <v>5126</v>
      </c>
      <c r="C440" t="s">
        <v>5200</v>
      </c>
      <c r="D440" t="str">
        <f t="shared" si="20"/>
        <v>rgb(255, 69, 0)</v>
      </c>
      <c r="E440" t="str">
        <f t="shared" si="19"/>
        <v>{ "Alkyl sulfates", Color.FromArgb(180, 255, 69, 0) },</v>
      </c>
      <c r="F440" t="str">
        <f t="shared" si="21"/>
        <v xml:space="preserve">{ "Alkyl sulfates", "rgb(255, 69, 0)" }, </v>
      </c>
    </row>
    <row r="441" spans="1:6" x14ac:dyDescent="0.35">
      <c r="A441" t="s">
        <v>4925</v>
      </c>
      <c r="B441" t="s">
        <v>4926</v>
      </c>
      <c r="C441" t="s">
        <v>5201</v>
      </c>
      <c r="D441" t="str">
        <f t="shared" si="20"/>
        <v>rgb(128, 0, 0)</v>
      </c>
      <c r="E441" t="str">
        <f t="shared" si="19"/>
        <v>{ "Alkyl-2-thio-S-triazines", Color.FromArgb(180, 128, 0, 0) },</v>
      </c>
      <c r="F441" t="str">
        <f t="shared" si="21"/>
        <v xml:space="preserve">{ "Alkyl-2-thio-S-triazines", "rgb(128, 0, 0)" }, </v>
      </c>
    </row>
    <row r="442" spans="1:6" x14ac:dyDescent="0.35">
      <c r="A442" t="s">
        <v>3267</v>
      </c>
      <c r="B442" t="s">
        <v>3268</v>
      </c>
      <c r="C442" t="s">
        <v>5202</v>
      </c>
      <c r="D442" t="str">
        <f t="shared" si="20"/>
        <v>rgb(255, 140, 0)</v>
      </c>
      <c r="E442" t="str">
        <f t="shared" si="19"/>
        <v>{ "Alkylarylsilanes", Color.FromArgb(180, 255, 140, 0) },</v>
      </c>
      <c r="F442" t="str">
        <f t="shared" si="21"/>
        <v xml:space="preserve">{ "Alkylarylsilanes", "rgb(255, 140, 0)" }, </v>
      </c>
    </row>
    <row r="443" spans="1:6" x14ac:dyDescent="0.35">
      <c r="A443" t="s">
        <v>1385</v>
      </c>
      <c r="B443" t="s">
        <v>1386</v>
      </c>
      <c r="C443" t="s">
        <v>5203</v>
      </c>
      <c r="D443" t="str">
        <f t="shared" si="20"/>
        <v>rgb(255, 99, 71)</v>
      </c>
      <c r="E443" t="str">
        <f t="shared" si="19"/>
        <v>{ "Alkyl-CoA disulfides", Color.FromArgb(180, 255, 99, 71) },</v>
      </c>
      <c r="F443" t="str">
        <f t="shared" si="21"/>
        <v xml:space="preserve">{ "Alkyl-CoA disulfides", "rgb(255, 99, 71)" }, </v>
      </c>
    </row>
    <row r="444" spans="1:6" x14ac:dyDescent="0.35">
      <c r="A444" t="s">
        <v>1853</v>
      </c>
      <c r="B444" t="s">
        <v>1854</v>
      </c>
      <c r="C444" t="s">
        <v>5204</v>
      </c>
      <c r="D444" t="str">
        <f t="shared" si="20"/>
        <v>rgb(75, 0, 130)</v>
      </c>
      <c r="E444" t="str">
        <f t="shared" si="19"/>
        <v>{ "Alkyldiacylglycerols", Color.FromArgb(180, 75, 0, 130) },</v>
      </c>
      <c r="F444" t="str">
        <f t="shared" si="21"/>
        <v xml:space="preserve">{ "Alkyldiacylglycerols", "rgb(75, 0, 130)" }, </v>
      </c>
    </row>
    <row r="445" spans="1:6" x14ac:dyDescent="0.35">
      <c r="A445" t="s">
        <v>1261</v>
      </c>
      <c r="B445" t="s">
        <v>1262</v>
      </c>
      <c r="C445" t="s">
        <v>5195</v>
      </c>
      <c r="D445" t="str">
        <f t="shared" si="20"/>
        <v>rgb(60, 215, 60)</v>
      </c>
      <c r="E445" t="str">
        <f t="shared" si="19"/>
        <v>{ "Alkyldiarylamines", Color.FromArgb(180, 60, 215, 60) },</v>
      </c>
      <c r="F445" t="str">
        <f t="shared" si="21"/>
        <v xml:space="preserve">{ "Alkyldiarylamines", "rgb(60, 215, 60)" }, </v>
      </c>
    </row>
    <row r="446" spans="1:6" x14ac:dyDescent="0.35">
      <c r="A446" t="s">
        <v>4173</v>
      </c>
      <c r="B446" t="s">
        <v>4174</v>
      </c>
      <c r="C446" t="s">
        <v>5196</v>
      </c>
      <c r="D446" t="str">
        <f t="shared" si="20"/>
        <v>rgb(138, 10, 138)</v>
      </c>
      <c r="E446" t="str">
        <f t="shared" si="19"/>
        <v>{ "Alkyldiazohydroxides", Color.FromArgb(180, 138, 10, 138) },</v>
      </c>
      <c r="F446" t="str">
        <f t="shared" si="21"/>
        <v xml:space="preserve">{ "Alkyldiazohydroxides", "rgb(138, 10, 138)" }, </v>
      </c>
    </row>
    <row r="447" spans="1:6" x14ac:dyDescent="0.35">
      <c r="A447" t="s">
        <v>4307</v>
      </c>
      <c r="B447" t="s">
        <v>4308</v>
      </c>
      <c r="C447" t="s">
        <v>5205</v>
      </c>
      <c r="D447" t="str">
        <f t="shared" si="20"/>
        <v>rgb(152, 251, 152)</v>
      </c>
      <c r="E447" t="str">
        <f t="shared" si="19"/>
        <v>{ "Alkyldimethylbenzylammonium halides", Color.FromArgb(180, 152, 251, 152) },</v>
      </c>
      <c r="F447" t="str">
        <f t="shared" si="21"/>
        <v xml:space="preserve">{ "Alkyldimethylbenzylammonium halides", "rgb(152, 251, 152)" }, </v>
      </c>
    </row>
    <row r="448" spans="1:6" x14ac:dyDescent="0.35">
      <c r="A448" t="s">
        <v>12</v>
      </c>
      <c r="B448" t="s">
        <v>13</v>
      </c>
      <c r="C448" t="s">
        <v>5206</v>
      </c>
      <c r="D448" t="str">
        <f t="shared" si="20"/>
        <v>rgb(0, 255, 0)</v>
      </c>
      <c r="E448" t="str">
        <f t="shared" si="19"/>
        <v>{ "Alkylglucosinolates", Color.FromArgb(180, 0, 255, 0) },</v>
      </c>
      <c r="F448" t="str">
        <f t="shared" si="21"/>
        <v xml:space="preserve">{ "Alkylglucosinolates", "rgb(0, 255, 0)" }, </v>
      </c>
    </row>
    <row r="449" spans="1:6" x14ac:dyDescent="0.35">
      <c r="A449" t="s">
        <v>4123</v>
      </c>
      <c r="B449" t="s">
        <v>4124</v>
      </c>
      <c r="C449" t="s">
        <v>5207</v>
      </c>
      <c r="D449" t="str">
        <f t="shared" si="20"/>
        <v>rgb(0, 128, 0)</v>
      </c>
      <c r="E449" t="str">
        <f t="shared" si="19"/>
        <v>{ "Alkylhalophosphines", Color.FromArgb(180, 0, 128, 0) },</v>
      </c>
      <c r="F449" t="str">
        <f t="shared" si="21"/>
        <v xml:space="preserve">{ "Alkylhalophosphines", "rgb(0, 128, 0)" }, </v>
      </c>
    </row>
    <row r="450" spans="1:6" x14ac:dyDescent="0.35">
      <c r="A450" t="s">
        <v>3887</v>
      </c>
      <c r="B450" t="s">
        <v>3888</v>
      </c>
      <c r="C450" t="s">
        <v>5208</v>
      </c>
      <c r="D450" t="str">
        <f t="shared" si="20"/>
        <v>rgb(0, 0, 255)</v>
      </c>
      <c r="E450" t="str">
        <f t="shared" si="19"/>
        <v>{ "Alkylhydrazines", Color.FromArgb(180, 0, 0, 255) },</v>
      </c>
      <c r="F450" t="str">
        <f t="shared" si="21"/>
        <v xml:space="preserve">{ "Alkylhydrazines", "rgb(0, 0, 255)" }, </v>
      </c>
    </row>
    <row r="451" spans="1:6" x14ac:dyDescent="0.35">
      <c r="A451" t="s">
        <v>4433</v>
      </c>
      <c r="B451" t="s">
        <v>4434</v>
      </c>
      <c r="C451" t="s">
        <v>5209</v>
      </c>
      <c r="D451" t="str">
        <f t="shared" si="20"/>
        <v>rgb(139, 0, 0)</v>
      </c>
      <c r="E451" t="str">
        <f t="shared" ref="E451:E514" si="22">"{ """&amp;A451&amp;""", "&amp;"Color.FromArgb(180, "&amp;C451&amp;") },"</f>
        <v>{ "Alkyloxyphenoxypropionic acids", Color.FromArgb(180, 139, 0, 0) },</v>
      </c>
      <c r="F451" t="str">
        <f t="shared" si="21"/>
        <v xml:space="preserve">{ "Alkyloxyphenoxypropionic acids", "rgb(139, 0, 0)" }, </v>
      </c>
    </row>
    <row r="452" spans="1:6" x14ac:dyDescent="0.35">
      <c r="A452" t="s">
        <v>318</v>
      </c>
      <c r="B452" t="s">
        <v>319</v>
      </c>
      <c r="C452" t="s">
        <v>5210</v>
      </c>
      <c r="D452" t="str">
        <f t="shared" si="20"/>
        <v>rgb(0, 255, 127)</v>
      </c>
      <c r="E452" t="str">
        <f t="shared" si="22"/>
        <v>{ "Alkyl-phenylketones", Color.FromArgb(180, 0, 255, 127) },</v>
      </c>
      <c r="F452" t="str">
        <f t="shared" si="21"/>
        <v xml:space="preserve">{ "Alkyl-phenylketones", "rgb(0, 255, 127)" }, </v>
      </c>
    </row>
    <row r="453" spans="1:6" x14ac:dyDescent="0.35">
      <c r="A453" t="s">
        <v>2379</v>
      </c>
      <c r="B453" t="s">
        <v>2380</v>
      </c>
      <c r="C453" t="s">
        <v>5211</v>
      </c>
      <c r="D453" t="str">
        <f t="shared" si="20"/>
        <v>rgb(85, 107, 47)</v>
      </c>
      <c r="E453" t="str">
        <f t="shared" si="22"/>
        <v>{ "Alkylthiols", Color.FromArgb(180, 85, 107, 47) },</v>
      </c>
      <c r="F453" t="str">
        <f t="shared" si="21"/>
        <v xml:space="preserve">{ "Alkylthiols", "rgb(85, 107, 47)" }, </v>
      </c>
    </row>
    <row r="454" spans="1:6" x14ac:dyDescent="0.35">
      <c r="A454" t="s">
        <v>3745</v>
      </c>
      <c r="B454" t="s">
        <v>3746</v>
      </c>
      <c r="C454" t="s">
        <v>5212</v>
      </c>
      <c r="D454" t="str">
        <f t="shared" si="20"/>
        <v>rgb(46, 139, 87)</v>
      </c>
      <c r="E454" t="str">
        <f t="shared" si="22"/>
        <v>{ "Allantoins", Color.FromArgb(180, 46, 139, 87) },</v>
      </c>
      <c r="F454" t="str">
        <f t="shared" si="21"/>
        <v xml:space="preserve">{ "Allantoins", "rgb(46, 139, 87)" }, </v>
      </c>
    </row>
    <row r="455" spans="1:6" x14ac:dyDescent="0.35">
      <c r="A455" t="s">
        <v>4387</v>
      </c>
      <c r="B455" t="s">
        <v>4388</v>
      </c>
      <c r="C455" t="s">
        <v>5187</v>
      </c>
      <c r="D455" t="str">
        <f t="shared" si="20"/>
        <v>rgb(255, 0, 0)</v>
      </c>
      <c r="E455" t="str">
        <f t="shared" si="22"/>
        <v>{ "Allocolchicine alkaloids", Color.FromArgb(180, 255, 0, 0) },</v>
      </c>
      <c r="F455" t="str">
        <f t="shared" si="21"/>
        <v xml:space="preserve">{ "Allocolchicine alkaloids", "rgb(255, 0, 0)" }, </v>
      </c>
    </row>
    <row r="456" spans="1:6" x14ac:dyDescent="0.35">
      <c r="A456" t="s">
        <v>3393</v>
      </c>
      <c r="B456" t="s">
        <v>3394</v>
      </c>
      <c r="C456" t="s">
        <v>5213</v>
      </c>
      <c r="D456" t="str">
        <f t="shared" si="20"/>
        <v>rgb(255, 215, 0)</v>
      </c>
      <c r="E456" t="str">
        <f t="shared" si="22"/>
        <v>{ "Alloxazines and isoalloxazines", Color.FromArgb(180, 255, 215, 0) },</v>
      </c>
      <c r="F456" t="str">
        <f t="shared" si="21"/>
        <v xml:space="preserve">{ "Alloxazines and isoalloxazines", "rgb(255, 215, 0)" }, </v>
      </c>
    </row>
    <row r="457" spans="1:6" x14ac:dyDescent="0.35">
      <c r="A457" t="s">
        <v>3791</v>
      </c>
      <c r="B457" t="s">
        <v>3792</v>
      </c>
      <c r="C457" t="s">
        <v>5214</v>
      </c>
      <c r="D457" t="str">
        <f t="shared" si="20"/>
        <v>rgb(173, 216, 230)</v>
      </c>
      <c r="E457" t="str">
        <f t="shared" si="22"/>
        <v>{ "Allyl sulfur compounds", Color.FromArgb(180, 173, 216, 230) },</v>
      </c>
      <c r="F457" t="str">
        <f t="shared" si="21"/>
        <v xml:space="preserve">{ "Allyl sulfur compounds", "rgb(173, 216, 230)" }, </v>
      </c>
    </row>
    <row r="458" spans="1:6" x14ac:dyDescent="0.35">
      <c r="A458" t="s">
        <v>3031</v>
      </c>
      <c r="B458" t="s">
        <v>3032</v>
      </c>
      <c r="C458" t="s">
        <v>5215</v>
      </c>
      <c r="D458" t="str">
        <f t="shared" si="20"/>
        <v>rgb(0, 191, 255)</v>
      </c>
      <c r="E458" t="str">
        <f t="shared" si="22"/>
        <v>{ "Allylic hydroperoxides", Color.FromArgb(180, 0, 191, 255) },</v>
      </c>
      <c r="F458" t="str">
        <f t="shared" si="21"/>
        <v xml:space="preserve">{ "Allylic hydroperoxides", "rgb(0, 191, 255)" }, </v>
      </c>
    </row>
    <row r="459" spans="1:6" x14ac:dyDescent="0.35">
      <c r="A459" t="s">
        <v>2187</v>
      </c>
      <c r="B459" t="s">
        <v>2188</v>
      </c>
      <c r="C459" t="s">
        <v>5216</v>
      </c>
      <c r="D459" t="str">
        <f t="shared" si="20"/>
        <v>rgb(32, 178, 170)</v>
      </c>
      <c r="E459" t="str">
        <f t="shared" si="22"/>
        <v>{ "Aloperine and related alkaloids", Color.FromArgb(180, 32, 178, 170) },</v>
      </c>
      <c r="F459" t="str">
        <f t="shared" si="21"/>
        <v xml:space="preserve">{ "Aloperine and related alkaloids", "rgb(32, 178, 170)" }, </v>
      </c>
    </row>
    <row r="460" spans="1:6" x14ac:dyDescent="0.35">
      <c r="A460" t="s">
        <v>652</v>
      </c>
      <c r="B460" t="s">
        <v>653</v>
      </c>
      <c r="C460" t="s">
        <v>5217</v>
      </c>
      <c r="D460" t="str">
        <f t="shared" si="20"/>
        <v>rgb(128, 128, 0)</v>
      </c>
      <c r="E460" t="str">
        <f t="shared" si="22"/>
        <v>{ "Alpha amino acid amides", Color.FromArgb(180, 128, 128, 0) },</v>
      </c>
      <c r="F460" t="str">
        <f t="shared" si="21"/>
        <v xml:space="preserve">{ "Alpha amino acid amides", "rgb(128, 128, 0)" }, </v>
      </c>
    </row>
    <row r="461" spans="1:6" x14ac:dyDescent="0.35">
      <c r="A461" t="s">
        <v>452</v>
      </c>
      <c r="B461" t="s">
        <v>453</v>
      </c>
      <c r="C461" t="s">
        <v>5218</v>
      </c>
      <c r="D461" t="str">
        <f t="shared" si="20"/>
        <v>rgb(30, 144, 255)</v>
      </c>
      <c r="E461" t="str">
        <f t="shared" si="22"/>
        <v>{ "Alpha amino acid esters", Color.FromArgb(180, 30, 144, 255) },</v>
      </c>
      <c r="F461" t="str">
        <f t="shared" si="21"/>
        <v xml:space="preserve">{ "Alpha amino acid esters", "rgb(30, 144, 255)" }, </v>
      </c>
    </row>
    <row r="462" spans="1:6" x14ac:dyDescent="0.35">
      <c r="A462" t="s">
        <v>186</v>
      </c>
      <c r="B462" t="s">
        <v>187</v>
      </c>
      <c r="C462" t="s">
        <v>5219</v>
      </c>
      <c r="D462" t="str">
        <f t="shared" si="20"/>
        <v>rgb(0, 0, 139)</v>
      </c>
      <c r="E462" t="str">
        <f t="shared" si="22"/>
        <v>{ "Alpha amino acids", Color.FromArgb(180, 0, 0, 139) },</v>
      </c>
      <c r="F462" t="str">
        <f t="shared" si="21"/>
        <v xml:space="preserve">{ "Alpha amino acids", "rgb(0, 0, 139)" }, </v>
      </c>
    </row>
    <row r="463" spans="1:6" x14ac:dyDescent="0.35">
      <c r="A463" t="s">
        <v>228</v>
      </c>
      <c r="B463" t="s">
        <v>229</v>
      </c>
      <c r="C463" t="s">
        <v>5220</v>
      </c>
      <c r="D463" t="str">
        <f t="shared" ref="D463:D526" si="23">"rgb("&amp;C463&amp;")"</f>
        <v>rgb(219, 112, 147)</v>
      </c>
      <c r="E463" t="str">
        <f t="shared" si="22"/>
        <v>{ "Alpha amino acids and derivatives", Color.FromArgb(180, 219, 112, 147) },</v>
      </c>
      <c r="F463" t="str">
        <f t="shared" ref="F463:F526" si="24">"{ """&amp;A463&amp;""", """&amp;D463&amp;""" }, "</f>
        <v xml:space="preserve">{ "Alpha amino acids and derivatives", "rgb(219, 112, 147)" }, </v>
      </c>
    </row>
    <row r="464" spans="1:6" x14ac:dyDescent="0.35">
      <c r="A464" t="s">
        <v>2917</v>
      </c>
      <c r="B464" t="s">
        <v>2918</v>
      </c>
      <c r="C464" t="s">
        <v>5221</v>
      </c>
      <c r="D464" t="str">
        <f t="shared" si="23"/>
        <v>rgb(220, 20, 60)</v>
      </c>
      <c r="E464" t="str">
        <f t="shared" si="22"/>
        <v>{ "Alpha carbolines", Color.FromArgb(180, 220, 20, 60) },</v>
      </c>
      <c r="F464" t="str">
        <f t="shared" si="24"/>
        <v xml:space="preserve">{ "Alpha carbolines", "rgb(220, 20, 60)" }, </v>
      </c>
    </row>
    <row r="465" spans="1:6" x14ac:dyDescent="0.35">
      <c r="A465" t="s">
        <v>979</v>
      </c>
      <c r="B465" t="s">
        <v>980</v>
      </c>
      <c r="C465" t="s">
        <v>5222</v>
      </c>
      <c r="D465" t="str">
        <f t="shared" si="23"/>
        <v>rgb(255, 182, 193)</v>
      </c>
      <c r="E465" t="str">
        <f t="shared" si="22"/>
        <v>{ "Alpha hydroxy acids and derivatives", Color.FromArgb(180, 255, 182, 193) },</v>
      </c>
      <c r="F465" t="str">
        <f t="shared" si="24"/>
        <v xml:space="preserve">{ "Alpha hydroxy acids and derivatives", "rgb(255, 182, 193)" }, </v>
      </c>
    </row>
    <row r="466" spans="1:6" x14ac:dyDescent="0.35">
      <c r="A466" t="s">
        <v>2387</v>
      </c>
      <c r="B466" t="s">
        <v>2388</v>
      </c>
      <c r="C466" t="s">
        <v>5223</v>
      </c>
      <c r="D466" t="str">
        <f t="shared" si="23"/>
        <v>rgb(178, 34, 34)</v>
      </c>
      <c r="E466" t="str">
        <f t="shared" si="22"/>
        <v>{ "Alpha ketoaldehydes", Color.FromArgb(180, 178, 34, 34) },</v>
      </c>
      <c r="F466" t="str">
        <f t="shared" si="24"/>
        <v xml:space="preserve">{ "Alpha ketoaldehydes", "rgb(178, 34, 34)" }, </v>
      </c>
    </row>
    <row r="467" spans="1:6" x14ac:dyDescent="0.35">
      <c r="A467" t="s">
        <v>1931</v>
      </c>
      <c r="B467" t="s">
        <v>1932</v>
      </c>
      <c r="C467" t="s">
        <v>5201</v>
      </c>
      <c r="D467" t="str">
        <f t="shared" si="23"/>
        <v>rgb(128, 0, 0)</v>
      </c>
      <c r="E467" t="str">
        <f t="shared" si="22"/>
        <v>{ "Alpha,beta-unsaturated ketones", Color.FromArgb(180, 128, 0, 0) },</v>
      </c>
      <c r="F467" t="str">
        <f t="shared" si="24"/>
        <v xml:space="preserve">{ "Alpha,beta-unsaturated ketones", "rgb(128, 0, 0)" }, </v>
      </c>
    </row>
    <row r="468" spans="1:6" x14ac:dyDescent="0.35">
      <c r="A468" t="s">
        <v>4067</v>
      </c>
      <c r="B468" t="s">
        <v>4068</v>
      </c>
      <c r="C468" t="s">
        <v>5224</v>
      </c>
      <c r="D468" t="str">
        <f t="shared" si="23"/>
        <v>rgb(112, 128, 144)</v>
      </c>
      <c r="E468" t="str">
        <f t="shared" si="22"/>
        <v>{ "Alpha-acyloxy aldehydes", Color.FromArgb(180, 112, 128, 144) },</v>
      </c>
      <c r="F468" t="str">
        <f t="shared" si="24"/>
        <v xml:space="preserve">{ "Alpha-acyloxy aldehydes", "rgb(112, 128, 144)" }, </v>
      </c>
    </row>
    <row r="469" spans="1:6" x14ac:dyDescent="0.35">
      <c r="A469" t="s">
        <v>2701</v>
      </c>
      <c r="B469" t="s">
        <v>2702</v>
      </c>
      <c r="C469" t="s">
        <v>5225</v>
      </c>
      <c r="D469" t="str">
        <f t="shared" si="23"/>
        <v>rgb(119, 136, 153)</v>
      </c>
      <c r="E469" t="str">
        <f t="shared" si="22"/>
        <v>{ "Alpha-acyloxy ketones", Color.FromArgb(180, 119, 136, 153) },</v>
      </c>
      <c r="F469" t="str">
        <f t="shared" si="24"/>
        <v xml:space="preserve">{ "Alpha-acyloxy ketones", "rgb(119, 136, 153)" }, </v>
      </c>
    </row>
    <row r="470" spans="1:6" x14ac:dyDescent="0.35">
      <c r="A470" t="s">
        <v>4631</v>
      </c>
      <c r="B470" t="s">
        <v>4632</v>
      </c>
      <c r="C470" t="s">
        <v>5183</v>
      </c>
      <c r="D470" t="str">
        <f t="shared" si="23"/>
        <v>rgb(255, 165, 0)</v>
      </c>
      <c r="E470" t="str">
        <f t="shared" si="22"/>
        <v>{ "Alpha-amino acyl ester of carbohydrates", Color.FromArgb(180, 255, 165, 0) },</v>
      </c>
      <c r="F470" t="str">
        <f t="shared" si="24"/>
        <v xml:space="preserve">{ "Alpha-amino acyl ester of carbohydrates", "rgb(255, 165, 0)" }, </v>
      </c>
    </row>
    <row r="471" spans="1:6" x14ac:dyDescent="0.35">
      <c r="A471" t="s">
        <v>438</v>
      </c>
      <c r="B471" t="s">
        <v>439</v>
      </c>
      <c r="C471" t="s">
        <v>5184</v>
      </c>
      <c r="D471" t="str">
        <f t="shared" si="23"/>
        <v>rgb(210, 105, 30)</v>
      </c>
      <c r="E471" t="str">
        <f t="shared" si="22"/>
        <v>{ "Alpha-amino ketones", Color.FromArgb(180, 210, 105, 30) },</v>
      </c>
      <c r="F471" t="str">
        <f t="shared" si="24"/>
        <v xml:space="preserve">{ "Alpha-amino ketones", "rgb(210, 105, 30)" }, </v>
      </c>
    </row>
    <row r="472" spans="1:6" x14ac:dyDescent="0.35">
      <c r="A472" t="s">
        <v>3953</v>
      </c>
      <c r="B472" t="s">
        <v>3954</v>
      </c>
      <c r="C472" t="s">
        <v>5185</v>
      </c>
      <c r="D472" t="str">
        <f t="shared" si="23"/>
        <v>rgb(139, 69, 19)</v>
      </c>
      <c r="E472" t="str">
        <f t="shared" si="22"/>
        <v>{ "Alpha-aminonitriles", Color.FromArgb(180, 139, 69, 19) },</v>
      </c>
      <c r="F472" t="str">
        <f t="shared" si="24"/>
        <v xml:space="preserve">{ "Alpha-aminonitriles", "rgb(139, 69, 19)" }, </v>
      </c>
    </row>
    <row r="473" spans="1:6" x14ac:dyDescent="0.35">
      <c r="A473" t="s">
        <v>2273</v>
      </c>
      <c r="B473" t="s">
        <v>2274</v>
      </c>
      <c r="C473" t="s">
        <v>5186</v>
      </c>
      <c r="D473" t="str">
        <f t="shared" si="23"/>
        <v>rgb(148, 0, 211)</v>
      </c>
      <c r="E473" t="str">
        <f t="shared" si="22"/>
        <v>{ "Alpha-branched alpha,beta-unsaturated ketones", Color.FromArgb(180, 148, 0, 211) },</v>
      </c>
      <c r="F473" t="str">
        <f t="shared" si="24"/>
        <v xml:space="preserve">{ "Alpha-branched alpha,beta-unsaturated ketones", "rgb(148, 0, 211)" }, </v>
      </c>
    </row>
    <row r="474" spans="1:6" x14ac:dyDescent="0.35">
      <c r="A474" t="s">
        <v>5043</v>
      </c>
      <c r="B474" t="s">
        <v>5044</v>
      </c>
      <c r="C474" t="s">
        <v>5187</v>
      </c>
      <c r="D474" t="str">
        <f t="shared" si="23"/>
        <v>rgb(255, 0, 0)</v>
      </c>
      <c r="E474" t="str">
        <f t="shared" si="22"/>
        <v>{ "Alpha-bromoaldehydes", Color.FromArgb(180, 255, 0, 0) },</v>
      </c>
      <c r="F474" t="str">
        <f t="shared" si="24"/>
        <v xml:space="preserve">{ "Alpha-bromoaldehydes", "rgb(255, 0, 0)" }, </v>
      </c>
    </row>
    <row r="475" spans="1:6" x14ac:dyDescent="0.35">
      <c r="A475" t="s">
        <v>2283</v>
      </c>
      <c r="B475" t="s">
        <v>2284</v>
      </c>
      <c r="C475" t="s">
        <v>5188</v>
      </c>
      <c r="D475" t="str">
        <f t="shared" si="23"/>
        <v>rgb(50, 205, 50)</v>
      </c>
      <c r="E475" t="str">
        <f t="shared" si="22"/>
        <v>{ "Alpha-chloroketones", Color.FromArgb(180, 50, 205, 50) },</v>
      </c>
      <c r="F475" t="str">
        <f t="shared" si="24"/>
        <v xml:space="preserve">{ "Alpha-chloroketones", "rgb(50, 205, 50)" }, </v>
      </c>
    </row>
    <row r="476" spans="1:6" x14ac:dyDescent="0.35">
      <c r="A476" t="s">
        <v>3351</v>
      </c>
      <c r="B476" t="s">
        <v>3352</v>
      </c>
      <c r="C476" t="s">
        <v>5189</v>
      </c>
      <c r="D476" t="str">
        <f t="shared" si="23"/>
        <v>rgb(128, 0, 128)</v>
      </c>
      <c r="E476" t="str">
        <f t="shared" si="22"/>
        <v>{ "Alpha-diketones", Color.FromArgb(180, 128, 0, 128) },</v>
      </c>
      <c r="F476" t="str">
        <f t="shared" si="24"/>
        <v xml:space="preserve">{ "Alpha-diketones", "rgb(128, 0, 128)" }, </v>
      </c>
    </row>
    <row r="477" spans="1:6" x14ac:dyDescent="0.35">
      <c r="A477" t="s">
        <v>2265</v>
      </c>
      <c r="B477" t="s">
        <v>2266</v>
      </c>
      <c r="C477" t="s">
        <v>5190</v>
      </c>
      <c r="D477" t="str">
        <f t="shared" si="23"/>
        <v>rgb(0, 255, 255)</v>
      </c>
      <c r="E477" t="str">
        <f t="shared" si="22"/>
        <v>{ "Alpha-halocarboxylic acid derivatives", Color.FromArgb(180, 0, 255, 255) },</v>
      </c>
      <c r="F477" t="str">
        <f t="shared" si="24"/>
        <v xml:space="preserve">{ "Alpha-halocarboxylic acid derivatives", "rgb(0, 255, 255)" }, </v>
      </c>
    </row>
    <row r="478" spans="1:6" x14ac:dyDescent="0.35">
      <c r="A478" t="s">
        <v>2427</v>
      </c>
      <c r="B478" t="s">
        <v>2428</v>
      </c>
      <c r="C478" t="s">
        <v>5191</v>
      </c>
      <c r="D478" t="str">
        <f t="shared" si="23"/>
        <v>rgb(184, 134, 11)</v>
      </c>
      <c r="E478" t="str">
        <f t="shared" si="22"/>
        <v>{ "Alpha-halocarboxylic acids", Color.FromArgb(180, 184, 134, 11) },</v>
      </c>
      <c r="F478" t="str">
        <f t="shared" si="24"/>
        <v xml:space="preserve">{ "Alpha-halocarboxylic acids", "rgb(184, 134, 11)" }, </v>
      </c>
    </row>
    <row r="479" spans="1:6" x14ac:dyDescent="0.35">
      <c r="A479" t="s">
        <v>1493</v>
      </c>
      <c r="B479" t="s">
        <v>1494</v>
      </c>
      <c r="C479" t="s">
        <v>5192</v>
      </c>
      <c r="D479" t="str">
        <f t="shared" si="23"/>
        <v>rgb(255, 0, 255)</v>
      </c>
      <c r="E479" t="str">
        <f t="shared" si="22"/>
        <v>{ "Alpha-haloketones", Color.FromArgb(180, 255, 0, 255) },</v>
      </c>
      <c r="F479" t="str">
        <f t="shared" si="24"/>
        <v xml:space="preserve">{ "Alpha-haloketones", "rgb(255, 0, 255)" }, </v>
      </c>
    </row>
    <row r="480" spans="1:6" x14ac:dyDescent="0.35">
      <c r="A480" t="s">
        <v>814</v>
      </c>
      <c r="B480" t="s">
        <v>815</v>
      </c>
      <c r="C480" t="s">
        <v>5193</v>
      </c>
      <c r="D480" t="str">
        <f t="shared" si="23"/>
        <v>rgb(218, 112, 214)</v>
      </c>
      <c r="E480" t="str">
        <f t="shared" si="22"/>
        <v>{ "Alpha-hydrogen aldehydes", Color.FromArgb(180, 218, 112, 214) },</v>
      </c>
      <c r="F480" t="str">
        <f t="shared" si="24"/>
        <v xml:space="preserve">{ "Alpha-hydrogen aldehydes", "rgb(218, 112, 214)" }, </v>
      </c>
    </row>
    <row r="481" spans="1:6" x14ac:dyDescent="0.35">
      <c r="A481" t="s">
        <v>1459</v>
      </c>
      <c r="B481" t="s">
        <v>1460</v>
      </c>
      <c r="C481" t="s">
        <v>5188</v>
      </c>
      <c r="D481" t="str">
        <f t="shared" si="23"/>
        <v>rgb(50, 205, 50)</v>
      </c>
      <c r="E481" t="str">
        <f t="shared" si="22"/>
        <v>{ "Alpha-hydroxy ketones", Color.FromArgb(180, 50, 205, 50) },</v>
      </c>
      <c r="F481" t="str">
        <f t="shared" si="24"/>
        <v xml:space="preserve">{ "Alpha-hydroxy ketones", "rgb(50, 205, 50)" }, </v>
      </c>
    </row>
    <row r="482" spans="1:6" x14ac:dyDescent="0.35">
      <c r="A482" t="s">
        <v>3995</v>
      </c>
      <c r="B482" t="s">
        <v>3996</v>
      </c>
      <c r="C482" t="s">
        <v>5189</v>
      </c>
      <c r="D482" t="str">
        <f t="shared" si="23"/>
        <v>rgb(128, 0, 128)</v>
      </c>
      <c r="E482" t="str">
        <f t="shared" si="22"/>
        <v>{ "Alpha-hydroxyaldehydes", Color.FromArgb(180, 128, 0, 128) },</v>
      </c>
      <c r="F482" t="str">
        <f t="shared" si="24"/>
        <v xml:space="preserve">{ "Alpha-hydroxyaldehydes", "rgb(128, 0, 128)" }, </v>
      </c>
    </row>
    <row r="483" spans="1:6" x14ac:dyDescent="0.35">
      <c r="A483" t="s">
        <v>4579</v>
      </c>
      <c r="B483" t="s">
        <v>4580</v>
      </c>
      <c r="C483" t="s">
        <v>5191</v>
      </c>
      <c r="D483" t="str">
        <f t="shared" si="23"/>
        <v>rgb(184, 134, 11)</v>
      </c>
      <c r="E483" t="str">
        <f t="shared" si="22"/>
        <v>{ "Alpha-imino acid and derivatives", Color.FromArgb(180, 184, 134, 11) },</v>
      </c>
      <c r="F483" t="str">
        <f t="shared" si="24"/>
        <v xml:space="preserve">{ "Alpha-imino acid and derivatives", "rgb(184, 134, 11)" }, </v>
      </c>
    </row>
    <row r="484" spans="1:6" x14ac:dyDescent="0.35">
      <c r="A484" t="s">
        <v>4723</v>
      </c>
      <c r="B484" t="s">
        <v>4724</v>
      </c>
      <c r="C484" t="s">
        <v>5192</v>
      </c>
      <c r="D484" t="str">
        <f t="shared" si="23"/>
        <v>rgb(255, 0, 255)</v>
      </c>
      <c r="E484" t="str">
        <f t="shared" si="22"/>
        <v>{ "Alpha-imino acids", Color.FromArgb(180, 255, 0, 255) },</v>
      </c>
      <c r="F484" t="str">
        <f t="shared" si="24"/>
        <v xml:space="preserve">{ "Alpha-imino acids", "rgb(255, 0, 255)" }, </v>
      </c>
    </row>
    <row r="485" spans="1:6" x14ac:dyDescent="0.35">
      <c r="A485" t="s">
        <v>1423</v>
      </c>
      <c r="B485" t="s">
        <v>1424</v>
      </c>
      <c r="C485" t="s">
        <v>5190</v>
      </c>
      <c r="D485" t="str">
        <f t="shared" si="23"/>
        <v>rgb(0, 255, 255)</v>
      </c>
      <c r="E485" t="str">
        <f t="shared" si="22"/>
        <v>{ "Alpha-keto acids and derivatives", Color.FromArgb(180, 0, 255, 255) },</v>
      </c>
      <c r="F485" t="str">
        <f t="shared" si="24"/>
        <v xml:space="preserve">{ "Alpha-keto acids and derivatives", "rgb(0, 255, 255)" }, </v>
      </c>
    </row>
    <row r="486" spans="1:6" x14ac:dyDescent="0.35">
      <c r="A486" t="s">
        <v>2871</v>
      </c>
      <c r="B486" t="s">
        <v>2872</v>
      </c>
      <c r="C486" t="s">
        <v>5194</v>
      </c>
      <c r="D486" t="str">
        <f t="shared" si="23"/>
        <v>rgb(228, 122, 224)</v>
      </c>
      <c r="E486" t="str">
        <f t="shared" si="22"/>
        <v>{ "alpha-Mercaptocarboxylic acids", Color.FromArgb(180, 228, 122, 224) },</v>
      </c>
      <c r="F486" t="str">
        <f t="shared" si="24"/>
        <v xml:space="preserve">{ "alpha-Mercaptocarboxylic acids", "rgb(228, 122, 224)" }, </v>
      </c>
    </row>
    <row r="487" spans="1:6" x14ac:dyDescent="0.35">
      <c r="A487" t="s">
        <v>2737</v>
      </c>
      <c r="B487" t="s">
        <v>2738</v>
      </c>
      <c r="C487" t="s">
        <v>5195</v>
      </c>
      <c r="D487" t="str">
        <f t="shared" si="23"/>
        <v>rgb(60, 215, 60)</v>
      </c>
      <c r="E487" t="str">
        <f t="shared" si="22"/>
        <v>{ "Alpha-methyldeoxybenzoin flavonoids", Color.FromArgb(180, 60, 215, 60) },</v>
      </c>
      <c r="F487" t="str">
        <f t="shared" si="24"/>
        <v xml:space="preserve">{ "Alpha-methyldeoxybenzoin flavonoids", "rgb(60, 215, 60)" }, </v>
      </c>
    </row>
    <row r="488" spans="1:6" x14ac:dyDescent="0.35">
      <c r="A488" t="s">
        <v>3349</v>
      </c>
      <c r="B488" t="s">
        <v>3350</v>
      </c>
      <c r="C488" t="s">
        <v>5196</v>
      </c>
      <c r="D488" t="str">
        <f t="shared" si="23"/>
        <v>rgb(138, 10, 138)</v>
      </c>
      <c r="E488" t="str">
        <f t="shared" si="22"/>
        <v>{ "Amaryllidaceae alkaloids", Color.FromArgb(180, 138, 10, 138) },</v>
      </c>
      <c r="F488" t="str">
        <f t="shared" si="24"/>
        <v xml:space="preserve">{ "Amaryllidaceae alkaloids", "rgb(138, 10, 138)" }, </v>
      </c>
    </row>
    <row r="489" spans="1:6" x14ac:dyDescent="0.35">
      <c r="A489" t="s">
        <v>3945</v>
      </c>
      <c r="B489" t="s">
        <v>3946</v>
      </c>
      <c r="C489" t="s">
        <v>5197</v>
      </c>
      <c r="D489" t="str">
        <f t="shared" si="23"/>
        <v>rgb(194, 144, 21)</v>
      </c>
      <c r="E489" t="str">
        <f t="shared" si="22"/>
        <v>{ "Amatoxins", Color.FromArgb(180, 194, 144, 21) },</v>
      </c>
      <c r="F489" t="str">
        <f t="shared" si="24"/>
        <v xml:space="preserve">{ "Amatoxins", "rgb(194, 144, 21)" }, </v>
      </c>
    </row>
    <row r="490" spans="1:6" x14ac:dyDescent="0.35">
      <c r="A490" t="s">
        <v>1177</v>
      </c>
      <c r="B490" t="s">
        <v>1178</v>
      </c>
      <c r="C490" t="s">
        <v>5198</v>
      </c>
      <c r="D490" t="str">
        <f t="shared" si="23"/>
        <v>rgb(245, 10, 245)</v>
      </c>
      <c r="E490" t="str">
        <f t="shared" si="22"/>
        <v>{ "Ambrosanolides and secoambrosanolides", Color.FromArgb(180, 245, 10, 245) },</v>
      </c>
      <c r="F490" t="str">
        <f t="shared" si="24"/>
        <v xml:space="preserve">{ "Ambrosanolides and secoambrosanolides", "rgb(245, 10, 245)" }, </v>
      </c>
    </row>
    <row r="491" spans="1:6" x14ac:dyDescent="0.35">
      <c r="A491" t="s">
        <v>3795</v>
      </c>
      <c r="B491" t="s">
        <v>3796</v>
      </c>
      <c r="C491" t="s">
        <v>5199</v>
      </c>
      <c r="D491" t="str">
        <f t="shared" si="23"/>
        <v>rgb(10, 245, 245)</v>
      </c>
      <c r="E491" t="str">
        <f t="shared" si="22"/>
        <v>{ "Amidoximes", Color.FromArgb(180, 10, 245, 245) },</v>
      </c>
      <c r="F491" t="str">
        <f t="shared" si="24"/>
        <v xml:space="preserve">{ "Amidoximes", "rgb(10, 245, 245)" }, </v>
      </c>
    </row>
    <row r="492" spans="1:6" x14ac:dyDescent="0.35">
      <c r="A492" t="s">
        <v>5113</v>
      </c>
      <c r="B492" t="s">
        <v>5114</v>
      </c>
      <c r="C492" t="s">
        <v>5200</v>
      </c>
      <c r="D492" t="str">
        <f t="shared" si="23"/>
        <v>rgb(255, 69, 0)</v>
      </c>
      <c r="E492" t="str">
        <f t="shared" si="22"/>
        <v>{ "Amidrazones", Color.FromArgb(180, 255, 69, 0) },</v>
      </c>
      <c r="F492" t="str">
        <f t="shared" si="24"/>
        <v xml:space="preserve">{ "Amidrazones", "rgb(255, 69, 0)" }, </v>
      </c>
    </row>
    <row r="493" spans="1:6" x14ac:dyDescent="0.35">
      <c r="A493" t="s">
        <v>5015</v>
      </c>
      <c r="B493" t="s">
        <v>5016</v>
      </c>
      <c r="C493" t="s">
        <v>5201</v>
      </c>
      <c r="D493" t="str">
        <f t="shared" si="23"/>
        <v>rgb(128, 0, 0)</v>
      </c>
      <c r="E493" t="str">
        <f t="shared" si="22"/>
        <v>{ "Aminals", Color.FromArgb(180, 128, 0, 0) },</v>
      </c>
      <c r="F493" t="str">
        <f t="shared" si="24"/>
        <v xml:space="preserve">{ "Aminals", "rgb(128, 0, 0)" }, </v>
      </c>
    </row>
    <row r="494" spans="1:6" x14ac:dyDescent="0.35">
      <c r="A494" t="s">
        <v>1421</v>
      </c>
      <c r="B494" t="s">
        <v>1422</v>
      </c>
      <c r="C494" t="s">
        <v>5202</v>
      </c>
      <c r="D494" t="str">
        <f t="shared" si="23"/>
        <v>rgb(255, 140, 0)</v>
      </c>
      <c r="E494" t="str">
        <f t="shared" si="22"/>
        <v>{ "Amino acids", Color.FromArgb(180, 255, 140, 0) },</v>
      </c>
      <c r="F494" t="str">
        <f t="shared" si="24"/>
        <v xml:space="preserve">{ "Amino acids", "rgb(255, 140, 0)" }, </v>
      </c>
    </row>
    <row r="495" spans="1:6" x14ac:dyDescent="0.35">
      <c r="A495" t="s">
        <v>4437</v>
      </c>
      <c r="B495" t="s">
        <v>4438</v>
      </c>
      <c r="C495" t="s">
        <v>5203</v>
      </c>
      <c r="D495" t="str">
        <f t="shared" si="23"/>
        <v>rgb(255, 99, 71)</v>
      </c>
      <c r="E495" t="str">
        <f t="shared" si="22"/>
        <v>{ "Amino acids and derivatives", Color.FromArgb(180, 255, 99, 71) },</v>
      </c>
      <c r="F495" t="str">
        <f t="shared" si="24"/>
        <v xml:space="preserve">{ "Amino acids and derivatives", "rgb(255, 99, 71)" }, </v>
      </c>
    </row>
    <row r="496" spans="1:6" x14ac:dyDescent="0.35">
      <c r="A496" t="s">
        <v>3543</v>
      </c>
      <c r="B496" t="s">
        <v>3544</v>
      </c>
      <c r="C496" t="s">
        <v>5204</v>
      </c>
      <c r="D496" t="str">
        <f t="shared" si="23"/>
        <v>rgb(75, 0, 130)</v>
      </c>
      <c r="E496" t="str">
        <f t="shared" si="22"/>
        <v>{ "Amino fatty acids", Color.FromArgb(180, 75, 0, 130) },</v>
      </c>
      <c r="F496" t="str">
        <f t="shared" si="24"/>
        <v xml:space="preserve">{ "Amino fatty acids", "rgb(75, 0, 130)" }, </v>
      </c>
    </row>
    <row r="497" spans="1:6" x14ac:dyDescent="0.35">
      <c r="A497" t="s">
        <v>1563</v>
      </c>
      <c r="B497" t="s">
        <v>1564</v>
      </c>
      <c r="C497" t="s">
        <v>5195</v>
      </c>
      <c r="D497" t="str">
        <f t="shared" si="23"/>
        <v>rgb(60, 215, 60)</v>
      </c>
      <c r="E497" t="str">
        <f t="shared" si="22"/>
        <v>{ "Aminobenzamides", Color.FromArgb(180, 60, 215, 60) },</v>
      </c>
      <c r="F497" t="str">
        <f t="shared" si="24"/>
        <v xml:space="preserve">{ "Aminobenzamides", "rgb(60, 215, 60)" }, </v>
      </c>
    </row>
    <row r="498" spans="1:6" x14ac:dyDescent="0.35">
      <c r="A498" t="s">
        <v>1007</v>
      </c>
      <c r="B498" t="s">
        <v>1008</v>
      </c>
      <c r="C498" t="s">
        <v>5196</v>
      </c>
      <c r="D498" t="str">
        <f t="shared" si="23"/>
        <v>rgb(138, 10, 138)</v>
      </c>
      <c r="E498" t="str">
        <f t="shared" si="22"/>
        <v>{ "Aminobenzenesulfonamides", Color.FromArgb(180, 138, 10, 138) },</v>
      </c>
      <c r="F498" t="str">
        <f t="shared" si="24"/>
        <v xml:space="preserve">{ "Aminobenzenesulfonamides", "rgb(138, 10, 138)" }, </v>
      </c>
    </row>
    <row r="499" spans="1:6" x14ac:dyDescent="0.35">
      <c r="A499" t="s">
        <v>1367</v>
      </c>
      <c r="B499" t="s">
        <v>1368</v>
      </c>
      <c r="C499" t="s">
        <v>5205</v>
      </c>
      <c r="D499" t="str">
        <f t="shared" si="23"/>
        <v>rgb(152, 251, 152)</v>
      </c>
      <c r="E499" t="str">
        <f t="shared" si="22"/>
        <v>{ "Aminobenzoic acids", Color.FromArgb(180, 152, 251, 152) },</v>
      </c>
      <c r="F499" t="str">
        <f t="shared" si="24"/>
        <v xml:space="preserve">{ "Aminobenzoic acids", "rgb(152, 251, 152)" }, </v>
      </c>
    </row>
    <row r="500" spans="1:6" x14ac:dyDescent="0.35">
      <c r="A500" t="s">
        <v>786</v>
      </c>
      <c r="B500" t="s">
        <v>787</v>
      </c>
      <c r="C500" t="s">
        <v>5206</v>
      </c>
      <c r="D500" t="str">
        <f t="shared" si="23"/>
        <v>rgb(0, 255, 0)</v>
      </c>
      <c r="E500" t="str">
        <f t="shared" si="22"/>
        <v>{ "Aminobenzoic acids and derivatives", Color.FromArgb(180, 0, 255, 0) },</v>
      </c>
      <c r="F500" t="str">
        <f t="shared" si="24"/>
        <v xml:space="preserve">{ "Aminobenzoic acids and derivatives", "rgb(0, 255, 0)" }, </v>
      </c>
    </row>
    <row r="501" spans="1:6" x14ac:dyDescent="0.35">
      <c r="A501" t="s">
        <v>414</v>
      </c>
      <c r="B501" t="s">
        <v>415</v>
      </c>
      <c r="C501" t="s">
        <v>5207</v>
      </c>
      <c r="D501" t="str">
        <f t="shared" si="23"/>
        <v>rgb(0, 128, 0)</v>
      </c>
      <c r="E501" t="str">
        <f t="shared" si="22"/>
        <v>{ "Aminocyclitol glycosides", Color.FromArgb(180, 0, 128, 0) },</v>
      </c>
      <c r="F501" t="str">
        <f t="shared" si="24"/>
        <v xml:space="preserve">{ "Aminocyclitol glycosides", "rgb(0, 128, 0)" }, </v>
      </c>
    </row>
    <row r="502" spans="1:6" x14ac:dyDescent="0.35">
      <c r="A502" t="s">
        <v>1239</v>
      </c>
      <c r="B502" t="s">
        <v>1240</v>
      </c>
      <c r="C502" t="s">
        <v>5208</v>
      </c>
      <c r="D502" t="str">
        <f t="shared" si="23"/>
        <v>rgb(0, 0, 255)</v>
      </c>
      <c r="E502" t="str">
        <f t="shared" si="22"/>
        <v>{ "Aminocyclitols", Color.FromArgb(180, 0, 0, 255) },</v>
      </c>
      <c r="F502" t="str">
        <f t="shared" si="24"/>
        <v xml:space="preserve">{ "Aminocyclitols", "rgb(0, 0, 255)" }, </v>
      </c>
    </row>
    <row r="503" spans="1:6" x14ac:dyDescent="0.35">
      <c r="A503" t="s">
        <v>560</v>
      </c>
      <c r="B503" t="s">
        <v>561</v>
      </c>
      <c r="C503" t="s">
        <v>5209</v>
      </c>
      <c r="D503" t="str">
        <f t="shared" si="23"/>
        <v>rgb(139, 0, 0)</v>
      </c>
      <c r="E503" t="str">
        <f t="shared" si="22"/>
        <v>{ "Aminocyclitols and derivatives", Color.FromArgb(180, 139, 0, 0) },</v>
      </c>
      <c r="F503" t="str">
        <f t="shared" si="24"/>
        <v xml:space="preserve">{ "Aminocyclitols and derivatives", "rgb(139, 0, 0)" }, </v>
      </c>
    </row>
    <row r="504" spans="1:6" x14ac:dyDescent="0.35">
      <c r="A504" t="s">
        <v>380</v>
      </c>
      <c r="B504" t="s">
        <v>381</v>
      </c>
      <c r="C504" t="s">
        <v>5210</v>
      </c>
      <c r="D504" t="str">
        <f t="shared" si="23"/>
        <v>rgb(0, 255, 127)</v>
      </c>
      <c r="E504" t="str">
        <f t="shared" si="22"/>
        <v>{ "Aminoglycosides", Color.FromArgb(180, 0, 255, 127) },</v>
      </c>
      <c r="F504" t="str">
        <f t="shared" si="24"/>
        <v xml:space="preserve">{ "Aminoglycosides", "rgb(0, 255, 127)" }, </v>
      </c>
    </row>
    <row r="505" spans="1:6" x14ac:dyDescent="0.35">
      <c r="A505" t="s">
        <v>3801</v>
      </c>
      <c r="B505" t="s">
        <v>3802</v>
      </c>
      <c r="C505" t="s">
        <v>5211</v>
      </c>
      <c r="D505" t="str">
        <f t="shared" si="23"/>
        <v>rgb(85, 107, 47)</v>
      </c>
      <c r="E505" t="str">
        <f t="shared" si="22"/>
        <v>{ "Aminohydroquinones", Color.FromArgb(180, 85, 107, 47) },</v>
      </c>
      <c r="F505" t="str">
        <f t="shared" si="24"/>
        <v xml:space="preserve">{ "Aminohydroquinones", "rgb(85, 107, 47)" }, </v>
      </c>
    </row>
    <row r="506" spans="1:6" x14ac:dyDescent="0.35">
      <c r="A506" t="s">
        <v>2755</v>
      </c>
      <c r="B506" t="s">
        <v>2756</v>
      </c>
      <c r="C506" t="s">
        <v>5212</v>
      </c>
      <c r="D506" t="str">
        <f t="shared" si="23"/>
        <v>rgb(46, 139, 87)</v>
      </c>
      <c r="E506" t="str">
        <f t="shared" si="22"/>
        <v>{ "Aminoimidazoles", Color.FromArgb(180, 46, 139, 87) },</v>
      </c>
      <c r="F506" t="str">
        <f t="shared" si="24"/>
        <v xml:space="preserve">{ "Aminoimidazoles", "rgb(46, 139, 87)" }, </v>
      </c>
    </row>
    <row r="507" spans="1:6" x14ac:dyDescent="0.35">
      <c r="A507" t="s">
        <v>2697</v>
      </c>
      <c r="B507" t="s">
        <v>2698</v>
      </c>
      <c r="C507" t="s">
        <v>5187</v>
      </c>
      <c r="D507" t="str">
        <f t="shared" si="23"/>
        <v>rgb(255, 0, 0)</v>
      </c>
      <c r="E507" t="str">
        <f t="shared" si="22"/>
        <v>{ "Aminophenyl ethers", Color.FromArgb(180, 255, 0, 0) },</v>
      </c>
      <c r="F507" t="str">
        <f t="shared" si="24"/>
        <v xml:space="preserve">{ "Aminophenyl ethers", "rgb(255, 0, 0)" }, </v>
      </c>
    </row>
    <row r="508" spans="1:6" x14ac:dyDescent="0.35">
      <c r="A508" t="s">
        <v>3703</v>
      </c>
      <c r="B508" t="s">
        <v>3704</v>
      </c>
      <c r="C508" t="s">
        <v>5213</v>
      </c>
      <c r="D508" t="str">
        <f t="shared" si="23"/>
        <v>rgb(255, 215, 0)</v>
      </c>
      <c r="E508" t="str">
        <f t="shared" si="22"/>
        <v>{ "Aminopiperidines", Color.FromArgb(180, 255, 215, 0) },</v>
      </c>
      <c r="F508" t="str">
        <f t="shared" si="24"/>
        <v xml:space="preserve">{ "Aminopiperidines", "rgb(255, 215, 0)" }, </v>
      </c>
    </row>
    <row r="509" spans="1:6" x14ac:dyDescent="0.35">
      <c r="A509" t="s">
        <v>1763</v>
      </c>
      <c r="B509" t="s">
        <v>1764</v>
      </c>
      <c r="C509" t="s">
        <v>5214</v>
      </c>
      <c r="D509" t="str">
        <f t="shared" si="23"/>
        <v>rgb(173, 216, 230)</v>
      </c>
      <c r="E509" t="str">
        <f t="shared" si="22"/>
        <v>{ "Aminopyrazines", Color.FromArgb(180, 173, 216, 230) },</v>
      </c>
      <c r="F509" t="str">
        <f t="shared" si="24"/>
        <v xml:space="preserve">{ "Aminopyrazines", "rgb(173, 216, 230)" }, </v>
      </c>
    </row>
    <row r="510" spans="1:6" x14ac:dyDescent="0.35">
      <c r="A510" t="s">
        <v>4421</v>
      </c>
      <c r="B510" t="s">
        <v>4422</v>
      </c>
      <c r="C510" t="s">
        <v>5215</v>
      </c>
      <c r="D510" t="str">
        <f t="shared" si="23"/>
        <v>rgb(0, 191, 255)</v>
      </c>
      <c r="E510" t="str">
        <f t="shared" si="22"/>
        <v>{ "Aminopyridazines", Color.FromArgb(180, 0, 191, 255) },</v>
      </c>
      <c r="F510" t="str">
        <f t="shared" si="24"/>
        <v xml:space="preserve">{ "Aminopyridazines", "rgb(0, 191, 255)" }, </v>
      </c>
    </row>
    <row r="511" spans="1:6" x14ac:dyDescent="0.35">
      <c r="A511" t="s">
        <v>1461</v>
      </c>
      <c r="B511" t="s">
        <v>1462</v>
      </c>
      <c r="C511" t="s">
        <v>5216</v>
      </c>
      <c r="D511" t="str">
        <f t="shared" si="23"/>
        <v>rgb(32, 178, 170)</v>
      </c>
      <c r="E511" t="str">
        <f t="shared" si="22"/>
        <v>{ "Aminopyridines and derivatives", Color.FromArgb(180, 32, 178, 170) },</v>
      </c>
      <c r="F511" t="str">
        <f t="shared" si="24"/>
        <v xml:space="preserve">{ "Aminopyridines and derivatives", "rgb(32, 178, 170)" }, </v>
      </c>
    </row>
    <row r="512" spans="1:6" x14ac:dyDescent="0.35">
      <c r="A512" t="s">
        <v>1581</v>
      </c>
      <c r="B512" t="s">
        <v>1582</v>
      </c>
      <c r="C512" t="s">
        <v>5217</v>
      </c>
      <c r="D512" t="str">
        <f t="shared" si="23"/>
        <v>rgb(128, 128, 0)</v>
      </c>
      <c r="E512" t="str">
        <f t="shared" si="22"/>
        <v>{ "Aminopyrimidines and derivatives", Color.FromArgb(180, 128, 128, 0) },</v>
      </c>
      <c r="F512" t="str">
        <f t="shared" si="24"/>
        <v xml:space="preserve">{ "Aminopyrimidines and derivatives", "rgb(128, 128, 0)" }, </v>
      </c>
    </row>
    <row r="513" spans="1:6" x14ac:dyDescent="0.35">
      <c r="A513" t="s">
        <v>584</v>
      </c>
      <c r="B513" t="s">
        <v>585</v>
      </c>
      <c r="C513" t="s">
        <v>5218</v>
      </c>
      <c r="D513" t="str">
        <f t="shared" si="23"/>
        <v>rgb(30, 144, 255)</v>
      </c>
      <c r="E513" t="str">
        <f t="shared" si="22"/>
        <v>{ "Aminoquinolines and derivatives", Color.FromArgb(180, 30, 144, 255) },</v>
      </c>
      <c r="F513" t="str">
        <f t="shared" si="24"/>
        <v xml:space="preserve">{ "Aminoquinolines and derivatives", "rgb(30, 144, 255)" }, </v>
      </c>
    </row>
    <row r="514" spans="1:6" x14ac:dyDescent="0.35">
      <c r="A514" t="s">
        <v>3155</v>
      </c>
      <c r="B514" t="s">
        <v>3156</v>
      </c>
      <c r="C514" t="s">
        <v>5219</v>
      </c>
      <c r="D514" t="str">
        <f t="shared" si="23"/>
        <v>rgb(0, 0, 139)</v>
      </c>
      <c r="E514" t="str">
        <f t="shared" si="22"/>
        <v>{ "Aminosaccharides", Color.FromArgb(180, 0, 0, 139) },</v>
      </c>
      <c r="F514" t="str">
        <f t="shared" si="24"/>
        <v xml:space="preserve">{ "Aminosaccharides", "rgb(0, 0, 139)" }, </v>
      </c>
    </row>
    <row r="515" spans="1:6" x14ac:dyDescent="0.35">
      <c r="A515" t="s">
        <v>4237</v>
      </c>
      <c r="B515" t="s">
        <v>4238</v>
      </c>
      <c r="C515" t="s">
        <v>5220</v>
      </c>
      <c r="D515" t="str">
        <f t="shared" si="23"/>
        <v>rgb(219, 112, 147)</v>
      </c>
      <c r="E515" t="str">
        <f t="shared" ref="E515:E578" si="25">"{ """&amp;A515&amp;""", "&amp;"Color.FromArgb(180, "&amp;C515&amp;") },"</f>
        <v>{ "Aminosalicylic acids", Color.FromArgb(180, 219, 112, 147) },</v>
      </c>
      <c r="F515" t="str">
        <f t="shared" si="24"/>
        <v xml:space="preserve">{ "Aminosalicylic acids", "rgb(219, 112, 147)" }, </v>
      </c>
    </row>
    <row r="516" spans="1:6" x14ac:dyDescent="0.35">
      <c r="A516" t="s">
        <v>4565</v>
      </c>
      <c r="B516" t="s">
        <v>4566</v>
      </c>
      <c r="C516" t="s">
        <v>5221</v>
      </c>
      <c r="D516" t="str">
        <f t="shared" si="23"/>
        <v>rgb(220, 20, 60)</v>
      </c>
      <c r="E516" t="str">
        <f t="shared" si="25"/>
        <v>{ "Aminosalicylic acids and derivatives", Color.FromArgb(180, 220, 20, 60) },</v>
      </c>
      <c r="F516" t="str">
        <f t="shared" si="24"/>
        <v xml:space="preserve">{ "Aminosalicylic acids and derivatives", "rgb(220, 20, 60)" }, </v>
      </c>
    </row>
    <row r="517" spans="1:6" x14ac:dyDescent="0.35">
      <c r="A517" t="s">
        <v>4911</v>
      </c>
      <c r="B517" t="s">
        <v>4912</v>
      </c>
      <c r="C517" t="s">
        <v>5222</v>
      </c>
      <c r="D517" t="str">
        <f t="shared" si="23"/>
        <v>rgb(255, 182, 193)</v>
      </c>
      <c r="E517" t="str">
        <f t="shared" si="25"/>
        <v>{ "Aminotetrazines", Color.FromArgb(180, 255, 182, 193) },</v>
      </c>
      <c r="F517" t="str">
        <f t="shared" si="24"/>
        <v xml:space="preserve">{ "Aminotetrazines", "rgb(255, 182, 193)" }, </v>
      </c>
    </row>
    <row r="518" spans="1:6" x14ac:dyDescent="0.35">
      <c r="A518" t="s">
        <v>4651</v>
      </c>
      <c r="B518" t="s">
        <v>4652</v>
      </c>
      <c r="C518" t="s">
        <v>5223</v>
      </c>
      <c r="D518" t="str">
        <f t="shared" si="23"/>
        <v>rgb(178, 34, 34)</v>
      </c>
      <c r="E518" t="str">
        <f t="shared" si="25"/>
        <v>{ "Aminothiophenes", Color.FromArgb(180, 178, 34, 34) },</v>
      </c>
      <c r="F518" t="str">
        <f t="shared" si="24"/>
        <v xml:space="preserve">{ "Aminothiophenes", "rgb(178, 34, 34)" }, </v>
      </c>
    </row>
    <row r="519" spans="1:6" x14ac:dyDescent="0.35">
      <c r="A519" t="s">
        <v>496</v>
      </c>
      <c r="B519" t="s">
        <v>497</v>
      </c>
      <c r="C519" t="s">
        <v>5201</v>
      </c>
      <c r="D519" t="str">
        <f t="shared" si="23"/>
        <v>rgb(128, 0, 0)</v>
      </c>
      <c r="E519" t="str">
        <f t="shared" si="25"/>
        <v>{ "Aminotoluenes", Color.FromArgb(180, 128, 0, 0) },</v>
      </c>
      <c r="F519" t="str">
        <f t="shared" si="24"/>
        <v xml:space="preserve">{ "Aminotoluenes", "rgb(128, 0, 0)" }, </v>
      </c>
    </row>
    <row r="520" spans="1:6" x14ac:dyDescent="0.35">
      <c r="A520" t="s">
        <v>1895</v>
      </c>
      <c r="B520" t="s">
        <v>1896</v>
      </c>
      <c r="C520" t="s">
        <v>5224</v>
      </c>
      <c r="D520" t="str">
        <f t="shared" si="23"/>
        <v>rgb(112, 128, 144)</v>
      </c>
      <c r="E520" t="str">
        <f t="shared" si="25"/>
        <v>{ "Aminotriazines", Color.FromArgb(180, 112, 128, 144) },</v>
      </c>
      <c r="F520" t="str">
        <f t="shared" si="24"/>
        <v xml:space="preserve">{ "Aminotriazines", "rgb(112, 128, 144)" }, </v>
      </c>
    </row>
    <row r="521" spans="1:6" x14ac:dyDescent="0.35">
      <c r="A521" t="s">
        <v>1723</v>
      </c>
      <c r="B521" t="s">
        <v>1724</v>
      </c>
      <c r="C521" t="s">
        <v>5225</v>
      </c>
      <c r="D521" t="str">
        <f t="shared" si="23"/>
        <v>rgb(119, 136, 153)</v>
      </c>
      <c r="E521" t="str">
        <f t="shared" si="25"/>
        <v>{ "Amphetamines and derivatives", Color.FromArgb(180, 119, 136, 153) },</v>
      </c>
      <c r="F521" t="str">
        <f t="shared" si="24"/>
        <v xml:space="preserve">{ "Amphetamines and derivatives", "rgb(119, 136, 153)" }, </v>
      </c>
    </row>
    <row r="522" spans="1:6" x14ac:dyDescent="0.35">
      <c r="A522" t="s">
        <v>2335</v>
      </c>
      <c r="B522" t="s">
        <v>2336</v>
      </c>
      <c r="C522" t="s">
        <v>5183</v>
      </c>
      <c r="D522" t="str">
        <f t="shared" si="23"/>
        <v>rgb(255, 165, 0)</v>
      </c>
      <c r="E522" t="str">
        <f t="shared" si="25"/>
        <v>{ "Amphilectane, neoamphilectane, cycloamphilectane, and adociane diterpenoids", Color.FromArgb(180, 255, 165, 0) },</v>
      </c>
      <c r="F522" t="str">
        <f t="shared" si="24"/>
        <v xml:space="preserve">{ "Amphilectane, neoamphilectane, cycloamphilectane, and adociane diterpenoids", "rgb(255, 165, 0)" }, </v>
      </c>
    </row>
    <row r="523" spans="1:6" x14ac:dyDescent="0.35">
      <c r="A523" t="s">
        <v>3223</v>
      </c>
      <c r="B523" t="s">
        <v>3224</v>
      </c>
      <c r="C523" t="s">
        <v>5184</v>
      </c>
      <c r="D523" t="str">
        <f t="shared" si="23"/>
        <v>rgb(210, 105, 30)</v>
      </c>
      <c r="E523" t="str">
        <f t="shared" si="25"/>
        <v>{ "Anagyrine-type alkaloids", Color.FromArgb(180, 210, 105, 30) },</v>
      </c>
      <c r="F523" t="str">
        <f t="shared" si="24"/>
        <v xml:space="preserve">{ "Anagyrine-type alkaloids", "rgb(210, 105, 30)" }, </v>
      </c>
    </row>
    <row r="524" spans="1:6" x14ac:dyDescent="0.35">
      <c r="A524" t="s">
        <v>3053</v>
      </c>
      <c r="B524" t="s">
        <v>3054</v>
      </c>
      <c r="C524" t="s">
        <v>5185</v>
      </c>
      <c r="D524" t="str">
        <f t="shared" si="23"/>
        <v>rgb(139, 69, 19)</v>
      </c>
      <c r="E524" t="str">
        <f t="shared" si="25"/>
        <v>{ "Anatoxins", Color.FromArgb(180, 139, 69, 19) },</v>
      </c>
      <c r="F524" t="str">
        <f t="shared" si="24"/>
        <v xml:space="preserve">{ "Anatoxins", "rgb(139, 69, 19)" }, </v>
      </c>
    </row>
    <row r="525" spans="1:6" x14ac:dyDescent="0.35">
      <c r="A525" t="s">
        <v>1417</v>
      </c>
      <c r="B525" t="s">
        <v>1418</v>
      </c>
      <c r="C525" t="s">
        <v>5186</v>
      </c>
      <c r="D525" t="str">
        <f t="shared" si="23"/>
        <v>rgb(148, 0, 211)</v>
      </c>
      <c r="E525" t="str">
        <f t="shared" si="25"/>
        <v>{ "Androcymbine alkaloids", Color.FromArgb(180, 148, 0, 211) },</v>
      </c>
      <c r="F525" t="str">
        <f t="shared" si="24"/>
        <v xml:space="preserve">{ "Androcymbine alkaloids", "rgb(148, 0, 211)" }, </v>
      </c>
    </row>
    <row r="526" spans="1:6" x14ac:dyDescent="0.35">
      <c r="A526" t="s">
        <v>48</v>
      </c>
      <c r="B526" t="s">
        <v>49</v>
      </c>
      <c r="C526" t="s">
        <v>5187</v>
      </c>
      <c r="D526" t="str">
        <f t="shared" si="23"/>
        <v>rgb(255, 0, 0)</v>
      </c>
      <c r="E526" t="str">
        <f t="shared" si="25"/>
        <v>{ "Androgens and derivatives", Color.FromArgb(180, 255, 0, 0) },</v>
      </c>
      <c r="F526" t="str">
        <f t="shared" si="24"/>
        <v xml:space="preserve">{ "Androgens and derivatives", "rgb(255, 0, 0)" }, </v>
      </c>
    </row>
    <row r="527" spans="1:6" x14ac:dyDescent="0.35">
      <c r="A527" t="s">
        <v>444</v>
      </c>
      <c r="B527" t="s">
        <v>445</v>
      </c>
      <c r="C527" t="s">
        <v>5188</v>
      </c>
      <c r="D527" t="str">
        <f t="shared" ref="D527:D590" si="26">"rgb("&amp;C527&amp;")"</f>
        <v>rgb(50, 205, 50)</v>
      </c>
      <c r="E527" t="str">
        <f t="shared" si="25"/>
        <v>{ "Androstane steroids", Color.FromArgb(180, 50, 205, 50) },</v>
      </c>
      <c r="F527" t="str">
        <f t="shared" ref="F527:F590" si="27">"{ """&amp;A527&amp;""", """&amp;D527&amp;""" }, "</f>
        <v xml:space="preserve">{ "Androstane steroids", "rgb(50, 205, 50)" }, </v>
      </c>
    </row>
    <row r="528" spans="1:6" x14ac:dyDescent="0.35">
      <c r="A528" t="s">
        <v>977</v>
      </c>
      <c r="B528" t="s">
        <v>978</v>
      </c>
      <c r="C528" t="s">
        <v>5189</v>
      </c>
      <c r="D528" t="str">
        <f t="shared" si="26"/>
        <v>rgb(128, 0, 128)</v>
      </c>
      <c r="E528" t="str">
        <f t="shared" si="25"/>
        <v>{ "Angucyclines", Color.FromArgb(180, 128, 0, 128) },</v>
      </c>
      <c r="F528" t="str">
        <f t="shared" si="27"/>
        <v xml:space="preserve">{ "Angucyclines", "rgb(128, 0, 128)" }, </v>
      </c>
    </row>
    <row r="529" spans="1:6" x14ac:dyDescent="0.35">
      <c r="A529" t="s">
        <v>4967</v>
      </c>
      <c r="B529" t="s">
        <v>4968</v>
      </c>
      <c r="C529" t="s">
        <v>5190</v>
      </c>
      <c r="D529" t="str">
        <f t="shared" si="26"/>
        <v>rgb(0, 255, 255)</v>
      </c>
      <c r="E529" t="str">
        <f t="shared" si="25"/>
        <v>{ "Angular benzodifurans", Color.FromArgb(180, 0, 255, 255) },</v>
      </c>
      <c r="F529" t="str">
        <f t="shared" si="27"/>
        <v xml:space="preserve">{ "Angular benzodifurans", "rgb(0, 255, 255)" }, </v>
      </c>
    </row>
    <row r="530" spans="1:6" x14ac:dyDescent="0.35">
      <c r="A530" t="s">
        <v>1283</v>
      </c>
      <c r="B530" t="s">
        <v>1284</v>
      </c>
      <c r="C530" t="s">
        <v>5191</v>
      </c>
      <c r="D530" t="str">
        <f t="shared" si="26"/>
        <v>rgb(184, 134, 11)</v>
      </c>
      <c r="E530" t="str">
        <f t="shared" si="25"/>
        <v>{ "Angular furanocoumarins", Color.FromArgb(180, 184, 134, 11) },</v>
      </c>
      <c r="F530" t="str">
        <f t="shared" si="27"/>
        <v xml:space="preserve">{ "Angular furanocoumarins", "rgb(184, 134, 11)" }, </v>
      </c>
    </row>
    <row r="531" spans="1:6" x14ac:dyDescent="0.35">
      <c r="A531" t="s">
        <v>860</v>
      </c>
      <c r="B531" t="s">
        <v>861</v>
      </c>
      <c r="C531" t="s">
        <v>5192</v>
      </c>
      <c r="D531" t="str">
        <f t="shared" si="26"/>
        <v>rgb(255, 0, 255)</v>
      </c>
      <c r="E531" t="str">
        <f t="shared" si="25"/>
        <v>{ "Angular pyranocoumarins", Color.FromArgb(180, 255, 0, 255) },</v>
      </c>
      <c r="F531" t="str">
        <f t="shared" si="27"/>
        <v xml:space="preserve">{ "Angular pyranocoumarins", "rgb(255, 0, 255)" }, </v>
      </c>
    </row>
    <row r="532" spans="1:6" x14ac:dyDescent="0.35">
      <c r="A532" t="s">
        <v>512</v>
      </c>
      <c r="B532" t="s">
        <v>513</v>
      </c>
      <c r="C532" t="s">
        <v>5193</v>
      </c>
      <c r="D532" t="str">
        <f t="shared" si="26"/>
        <v>rgb(218, 112, 214)</v>
      </c>
      <c r="E532" t="str">
        <f t="shared" si="25"/>
        <v>{ "Angular triquinanes", Color.FromArgb(180, 218, 112, 214) },</v>
      </c>
      <c r="F532" t="str">
        <f t="shared" si="27"/>
        <v xml:space="preserve">{ "Angular triquinanes", "rgb(218, 112, 214)" }, </v>
      </c>
    </row>
    <row r="533" spans="1:6" x14ac:dyDescent="0.35">
      <c r="A533" t="s">
        <v>246</v>
      </c>
      <c r="B533" t="s">
        <v>247</v>
      </c>
      <c r="C533" t="s">
        <v>5188</v>
      </c>
      <c r="D533" t="str">
        <f t="shared" si="26"/>
        <v>rgb(50, 205, 50)</v>
      </c>
      <c r="E533" t="str">
        <f t="shared" si="25"/>
        <v>{ "Anilides", Color.FromArgb(180, 50, 205, 50) },</v>
      </c>
      <c r="F533" t="str">
        <f t="shared" si="27"/>
        <v xml:space="preserve">{ "Anilides", "rgb(50, 205, 50)" }, </v>
      </c>
    </row>
    <row r="534" spans="1:6" x14ac:dyDescent="0.35">
      <c r="A534" t="s">
        <v>2083</v>
      </c>
      <c r="B534" t="s">
        <v>2084</v>
      </c>
      <c r="C534" t="s">
        <v>5189</v>
      </c>
      <c r="D534" t="str">
        <f t="shared" si="26"/>
        <v>rgb(128, 0, 128)</v>
      </c>
      <c r="E534" t="str">
        <f t="shared" si="25"/>
        <v>{ "Aniline and substituted anilines", Color.FromArgb(180, 128, 0, 128) },</v>
      </c>
      <c r="F534" t="str">
        <f t="shared" si="27"/>
        <v xml:space="preserve">{ "Aniline and substituted anilines", "rgb(128, 0, 128)" }, </v>
      </c>
    </row>
    <row r="535" spans="1:6" x14ac:dyDescent="0.35">
      <c r="A535" t="s">
        <v>68</v>
      </c>
      <c r="B535" t="s">
        <v>69</v>
      </c>
      <c r="C535" t="s">
        <v>5191</v>
      </c>
      <c r="D535" t="str">
        <f t="shared" si="26"/>
        <v>rgb(184, 134, 11)</v>
      </c>
      <c r="E535" t="str">
        <f t="shared" si="25"/>
        <v>{ "Anisoles", Color.FromArgb(180, 184, 134, 11) },</v>
      </c>
      <c r="F535" t="str">
        <f t="shared" si="27"/>
        <v xml:space="preserve">{ "Anisoles", "rgb(184, 134, 11)" }, </v>
      </c>
    </row>
    <row r="536" spans="1:6" x14ac:dyDescent="0.35">
      <c r="A536" t="s">
        <v>230</v>
      </c>
      <c r="B536" t="s">
        <v>231</v>
      </c>
      <c r="C536" t="s">
        <v>5192</v>
      </c>
      <c r="D536" t="str">
        <f t="shared" si="26"/>
        <v>rgb(255, 0, 255)</v>
      </c>
      <c r="E536" t="str">
        <f t="shared" si="25"/>
        <v>{ "Annonaceous acetogenins", Color.FromArgb(180, 255, 0, 255) },</v>
      </c>
      <c r="F536" t="str">
        <f t="shared" si="27"/>
        <v xml:space="preserve">{ "Annonaceous acetogenins", "rgb(255, 0, 255)" }, </v>
      </c>
    </row>
    <row r="537" spans="1:6" x14ac:dyDescent="0.35">
      <c r="A537" t="s">
        <v>1319</v>
      </c>
      <c r="B537" t="s">
        <v>1320</v>
      </c>
      <c r="C537" t="s">
        <v>5190</v>
      </c>
      <c r="D537" t="str">
        <f t="shared" si="26"/>
        <v>rgb(0, 255, 255)</v>
      </c>
      <c r="E537" t="str">
        <f t="shared" si="25"/>
        <v>{ "Anthocyanidin 3-O-6-p-coumaroyl glycosides", Color.FromArgb(180, 0, 255, 255) },</v>
      </c>
      <c r="F537" t="str">
        <f t="shared" si="27"/>
        <v xml:space="preserve">{ "Anthocyanidin 3-O-6-p-coumaroyl glycosides", "rgb(0, 255, 255)" }, </v>
      </c>
    </row>
    <row r="538" spans="1:6" x14ac:dyDescent="0.35">
      <c r="A538" t="s">
        <v>4563</v>
      </c>
      <c r="B538" t="s">
        <v>4564</v>
      </c>
      <c r="C538" t="s">
        <v>5194</v>
      </c>
      <c r="D538" t="str">
        <f t="shared" si="26"/>
        <v>rgb(228, 122, 224)</v>
      </c>
      <c r="E538" t="str">
        <f t="shared" si="25"/>
        <v>{ "Anthocyanidin 3p-O-6-p-coumaroyl glycosides", Color.FromArgb(180, 228, 122, 224) },</v>
      </c>
      <c r="F538" t="str">
        <f t="shared" si="27"/>
        <v xml:space="preserve">{ "Anthocyanidin 3p-O-6-p-coumaroyl glycosides", "rgb(228, 122, 224)" }, </v>
      </c>
    </row>
    <row r="539" spans="1:6" x14ac:dyDescent="0.35">
      <c r="A539" t="s">
        <v>1907</v>
      </c>
      <c r="B539" t="s">
        <v>1908</v>
      </c>
      <c r="C539" t="s">
        <v>5195</v>
      </c>
      <c r="D539" t="str">
        <f t="shared" si="26"/>
        <v>rgb(60, 215, 60)</v>
      </c>
      <c r="E539" t="str">
        <f t="shared" si="25"/>
        <v>{ "Anthocyanidin 5-O-6-p-coumaroyl glycosides", Color.FromArgb(180, 60, 215, 60) },</v>
      </c>
      <c r="F539" t="str">
        <f t="shared" si="27"/>
        <v xml:space="preserve">{ "Anthocyanidin 5-O-6-p-coumaroyl glycosides", "rgb(60, 215, 60)" }, </v>
      </c>
    </row>
    <row r="540" spans="1:6" x14ac:dyDescent="0.35">
      <c r="A540" t="s">
        <v>806</v>
      </c>
      <c r="B540" t="s">
        <v>807</v>
      </c>
      <c r="C540" t="s">
        <v>5196</v>
      </c>
      <c r="D540" t="str">
        <f t="shared" si="26"/>
        <v>rgb(138, 10, 138)</v>
      </c>
      <c r="E540" t="str">
        <f t="shared" si="25"/>
        <v>{ "Anthocyanidin 7-O-6-p-coumaroyl glycosides", Color.FromArgb(180, 138, 10, 138) },</v>
      </c>
      <c r="F540" t="str">
        <f t="shared" si="27"/>
        <v xml:space="preserve">{ "Anthocyanidin 7-O-6-p-coumaroyl glycosides", "rgb(138, 10, 138)" }, </v>
      </c>
    </row>
    <row r="541" spans="1:6" x14ac:dyDescent="0.35">
      <c r="A541" t="s">
        <v>1103</v>
      </c>
      <c r="B541" t="s">
        <v>1104</v>
      </c>
      <c r="C541" t="s">
        <v>5197</v>
      </c>
      <c r="D541" t="str">
        <f t="shared" si="26"/>
        <v>rgb(194, 144, 21)</v>
      </c>
      <c r="E541" t="str">
        <f t="shared" si="25"/>
        <v>{ "Anthocyanidin-3-O-glycosides", Color.FromArgb(180, 194, 144, 21) },</v>
      </c>
      <c r="F541" t="str">
        <f t="shared" si="27"/>
        <v xml:space="preserve">{ "Anthocyanidin-3-O-glycosides", "rgb(194, 144, 21)" }, </v>
      </c>
    </row>
    <row r="542" spans="1:6" x14ac:dyDescent="0.35">
      <c r="A542" t="s">
        <v>1157</v>
      </c>
      <c r="B542" t="s">
        <v>1158</v>
      </c>
      <c r="C542" t="s">
        <v>5198</v>
      </c>
      <c r="D542" t="str">
        <f t="shared" si="26"/>
        <v>rgb(245, 10, 245)</v>
      </c>
      <c r="E542" t="str">
        <f t="shared" si="25"/>
        <v>{ "Anthocyanidin-5-O-glycosides", Color.FromArgb(180, 245, 10, 245) },</v>
      </c>
      <c r="F542" t="str">
        <f t="shared" si="27"/>
        <v xml:space="preserve">{ "Anthocyanidin-5-O-glycosides", "rgb(245, 10, 245)" }, </v>
      </c>
    </row>
    <row r="543" spans="1:6" x14ac:dyDescent="0.35">
      <c r="A543" t="s">
        <v>3865</v>
      </c>
      <c r="B543" t="s">
        <v>3866</v>
      </c>
      <c r="C543" t="s">
        <v>5199</v>
      </c>
      <c r="D543" t="str">
        <f t="shared" si="26"/>
        <v>rgb(10, 245, 245)</v>
      </c>
      <c r="E543" t="str">
        <f t="shared" si="25"/>
        <v>{ "Anthocyanidin-7-O-Glycosides", Color.FromArgb(180, 10, 245, 245) },</v>
      </c>
      <c r="F543" t="str">
        <f t="shared" si="27"/>
        <v xml:space="preserve">{ "Anthocyanidin-7-O-Glycosides", "rgb(10, 245, 245)" }, </v>
      </c>
    </row>
    <row r="544" spans="1:6" x14ac:dyDescent="0.35">
      <c r="A544" t="s">
        <v>3295</v>
      </c>
      <c r="B544" t="s">
        <v>3296</v>
      </c>
      <c r="C544" t="s">
        <v>5200</v>
      </c>
      <c r="D544" t="str">
        <f t="shared" si="26"/>
        <v>rgb(255, 69, 0)</v>
      </c>
      <c r="E544" t="str">
        <f t="shared" si="25"/>
        <v>{ "Anthocyanidins", Color.FromArgb(180, 255, 69, 0) },</v>
      </c>
      <c r="F544" t="str">
        <f t="shared" si="27"/>
        <v xml:space="preserve">{ "Anthocyanidins", "rgb(255, 69, 0)" }, </v>
      </c>
    </row>
    <row r="545" spans="1:6" x14ac:dyDescent="0.35">
      <c r="A545" t="s">
        <v>4261</v>
      </c>
      <c r="B545" t="s">
        <v>4262</v>
      </c>
      <c r="C545" t="s">
        <v>5201</v>
      </c>
      <c r="D545" t="str">
        <f t="shared" si="26"/>
        <v>rgb(128, 0, 0)</v>
      </c>
      <c r="E545" t="str">
        <f t="shared" si="25"/>
        <v>{ "Anthocyanins", Color.FromArgb(180, 128, 0, 0) },</v>
      </c>
      <c r="F545" t="str">
        <f t="shared" si="27"/>
        <v xml:space="preserve">{ "Anthocyanins", "rgb(128, 0, 0)" }, </v>
      </c>
    </row>
    <row r="546" spans="1:6" x14ac:dyDescent="0.35">
      <c r="A546" t="s">
        <v>1123</v>
      </c>
      <c r="B546" t="s">
        <v>1124</v>
      </c>
      <c r="C546" t="s">
        <v>5202</v>
      </c>
      <c r="D546" t="str">
        <f t="shared" si="26"/>
        <v>rgb(255, 140, 0)</v>
      </c>
      <c r="E546" t="str">
        <f t="shared" si="25"/>
        <v>{ "Anthracenecarboxylic acids", Color.FromArgb(180, 255, 140, 0) },</v>
      </c>
      <c r="F546" t="str">
        <f t="shared" si="27"/>
        <v xml:space="preserve">{ "Anthracenecarboxylic acids", "rgb(255, 140, 0)" }, </v>
      </c>
    </row>
    <row r="547" spans="1:6" x14ac:dyDescent="0.35">
      <c r="A547" t="s">
        <v>3347</v>
      </c>
      <c r="B547" t="s">
        <v>3348</v>
      </c>
      <c r="C547" t="s">
        <v>5203</v>
      </c>
      <c r="D547" t="str">
        <f t="shared" si="26"/>
        <v>rgb(255, 99, 71)</v>
      </c>
      <c r="E547" t="str">
        <f t="shared" si="25"/>
        <v>{ "Anthracenecarboxylic acids and derivatives", Color.FromArgb(180, 255, 99, 71) },</v>
      </c>
      <c r="F547" t="str">
        <f t="shared" si="27"/>
        <v xml:space="preserve">{ "Anthracenecarboxylic acids and derivatives", "rgb(255, 99, 71)" }, </v>
      </c>
    </row>
    <row r="548" spans="1:6" x14ac:dyDescent="0.35">
      <c r="A548" t="s">
        <v>436</v>
      </c>
      <c r="B548" t="s">
        <v>437</v>
      </c>
      <c r="C548" t="s">
        <v>5204</v>
      </c>
      <c r="D548" t="str">
        <f t="shared" si="26"/>
        <v>rgb(75, 0, 130)</v>
      </c>
      <c r="E548" t="str">
        <f t="shared" si="25"/>
        <v>{ "Anthracenes", Color.FromArgb(180, 75, 0, 130) },</v>
      </c>
      <c r="F548" t="str">
        <f t="shared" si="27"/>
        <v xml:space="preserve">{ "Anthracenes", "rgb(75, 0, 130)" }, </v>
      </c>
    </row>
    <row r="549" spans="1:6" x14ac:dyDescent="0.35">
      <c r="A549" t="s">
        <v>888</v>
      </c>
      <c r="B549" t="s">
        <v>889</v>
      </c>
      <c r="C549" t="s">
        <v>5195</v>
      </c>
      <c r="D549" t="str">
        <f t="shared" si="26"/>
        <v>rgb(60, 215, 60)</v>
      </c>
      <c r="E549" t="str">
        <f t="shared" si="25"/>
        <v>{ "Anthracyclines", Color.FromArgb(180, 60, 215, 60) },</v>
      </c>
      <c r="F549" t="str">
        <f t="shared" si="27"/>
        <v xml:space="preserve">{ "Anthracyclines", "rgb(60, 215, 60)" }, </v>
      </c>
    </row>
    <row r="550" spans="1:6" x14ac:dyDescent="0.35">
      <c r="A550" t="s">
        <v>3069</v>
      </c>
      <c r="B550" t="s">
        <v>3070</v>
      </c>
      <c r="C550" t="s">
        <v>5196</v>
      </c>
      <c r="D550" t="str">
        <f t="shared" si="26"/>
        <v>rgb(138, 10, 138)</v>
      </c>
      <c r="E550" t="str">
        <f t="shared" si="25"/>
        <v>{ "Anthranilamides", Color.FromArgb(180, 138, 10, 138) },</v>
      </c>
      <c r="F550" t="str">
        <f t="shared" si="27"/>
        <v xml:space="preserve">{ "Anthranilamides", "rgb(138, 10, 138)" }, </v>
      </c>
    </row>
    <row r="551" spans="1:6" x14ac:dyDescent="0.35">
      <c r="A551" t="s">
        <v>424</v>
      </c>
      <c r="B551" t="s">
        <v>425</v>
      </c>
      <c r="C551" t="s">
        <v>5205</v>
      </c>
      <c r="D551" t="str">
        <f t="shared" si="26"/>
        <v>rgb(152, 251, 152)</v>
      </c>
      <c r="E551" t="str">
        <f t="shared" si="25"/>
        <v>{ "Anthraquinone glycosides", Color.FromArgb(180, 152, 251, 152) },</v>
      </c>
      <c r="F551" t="str">
        <f t="shared" si="27"/>
        <v xml:space="preserve">{ "Anthraquinone glycosides", "rgb(152, 251, 152)" }, </v>
      </c>
    </row>
    <row r="552" spans="1:6" x14ac:dyDescent="0.35">
      <c r="A552" t="s">
        <v>46</v>
      </c>
      <c r="B552" t="s">
        <v>47</v>
      </c>
      <c r="C552" t="s">
        <v>5206</v>
      </c>
      <c r="D552" t="str">
        <f t="shared" si="26"/>
        <v>rgb(0, 255, 0)</v>
      </c>
      <c r="E552" t="str">
        <f t="shared" si="25"/>
        <v>{ "Anthraquinones", Color.FromArgb(180, 0, 255, 0) },</v>
      </c>
      <c r="F552" t="str">
        <f t="shared" si="27"/>
        <v xml:space="preserve">{ "Anthraquinones", "rgb(0, 255, 0)" }, </v>
      </c>
    </row>
    <row r="553" spans="1:6" x14ac:dyDescent="0.35">
      <c r="A553" t="s">
        <v>3237</v>
      </c>
      <c r="B553" t="s">
        <v>3238</v>
      </c>
      <c r="C553" t="s">
        <v>5207</v>
      </c>
      <c r="D553" t="str">
        <f t="shared" si="26"/>
        <v>rgb(0, 128, 0)</v>
      </c>
      <c r="E553" t="str">
        <f t="shared" si="25"/>
        <v>{ "Aphidicolane and stemodane diterpenoids", Color.FromArgb(180, 0, 128, 0) },</v>
      </c>
      <c r="F553" t="str">
        <f t="shared" si="27"/>
        <v xml:space="preserve">{ "Aphidicolane and stemodane diterpenoids", "rgb(0, 128, 0)" }, </v>
      </c>
    </row>
    <row r="554" spans="1:6" x14ac:dyDescent="0.35">
      <c r="A554" t="s">
        <v>756</v>
      </c>
      <c r="B554" t="s">
        <v>757</v>
      </c>
      <c r="C554" t="s">
        <v>5208</v>
      </c>
      <c r="D554" t="str">
        <f t="shared" si="26"/>
        <v>rgb(0, 0, 255)</v>
      </c>
      <c r="E554" t="str">
        <f t="shared" si="25"/>
        <v>{ "Aporphines", Color.FromArgb(180, 0, 0, 255) },</v>
      </c>
      <c r="F554" t="str">
        <f t="shared" si="27"/>
        <v xml:space="preserve">{ "Aporphines", "rgb(0, 0, 255)" }, </v>
      </c>
    </row>
    <row r="555" spans="1:6" x14ac:dyDescent="0.35">
      <c r="A555" t="s">
        <v>1737</v>
      </c>
      <c r="B555" t="s">
        <v>1738</v>
      </c>
      <c r="C555" t="s">
        <v>5209</v>
      </c>
      <c r="D555" t="str">
        <f t="shared" si="26"/>
        <v>rgb(139, 0, 0)</v>
      </c>
      <c r="E555" t="str">
        <f t="shared" si="25"/>
        <v>{ "Aralkylamines", Color.FromArgb(180, 139, 0, 0) },</v>
      </c>
      <c r="F555" t="str">
        <f t="shared" si="27"/>
        <v xml:space="preserve">{ "Aralkylamines", "rgb(139, 0, 0)" }, </v>
      </c>
    </row>
    <row r="556" spans="1:6" x14ac:dyDescent="0.35">
      <c r="A556" t="s">
        <v>1687</v>
      </c>
      <c r="B556" t="s">
        <v>1688</v>
      </c>
      <c r="C556" t="s">
        <v>5210</v>
      </c>
      <c r="D556" t="str">
        <f t="shared" si="26"/>
        <v>rgb(0, 255, 127)</v>
      </c>
      <c r="E556" t="str">
        <f t="shared" si="25"/>
        <v>{ "Arenediazo aryl sulfides", Color.FromArgb(180, 0, 255, 127) },</v>
      </c>
      <c r="F556" t="str">
        <f t="shared" si="27"/>
        <v xml:space="preserve">{ "Arenediazo aryl sulfides", "rgb(0, 255, 127)" }, </v>
      </c>
    </row>
    <row r="557" spans="1:6" x14ac:dyDescent="0.35">
      <c r="A557" t="s">
        <v>728</v>
      </c>
      <c r="B557" t="s">
        <v>729</v>
      </c>
      <c r="C557" t="s">
        <v>5211</v>
      </c>
      <c r="D557" t="str">
        <f t="shared" si="26"/>
        <v>rgb(85, 107, 47)</v>
      </c>
      <c r="E557" t="str">
        <f t="shared" si="25"/>
        <v>{ "Arginine and derivatives", Color.FromArgb(180, 85, 107, 47) },</v>
      </c>
      <c r="F557" t="str">
        <f t="shared" si="27"/>
        <v xml:space="preserve">{ "Arginine and derivatives", "rgb(85, 107, 47)" }, </v>
      </c>
    </row>
    <row r="558" spans="1:6" x14ac:dyDescent="0.35">
      <c r="A558" t="s">
        <v>314</v>
      </c>
      <c r="B558" t="s">
        <v>315</v>
      </c>
      <c r="C558" t="s">
        <v>5212</v>
      </c>
      <c r="D558" t="str">
        <f t="shared" si="26"/>
        <v>rgb(46, 139, 87)</v>
      </c>
      <c r="E558" t="str">
        <f t="shared" si="25"/>
        <v>{ "Aristolactams", Color.FromArgb(180, 46, 139, 87) },</v>
      </c>
      <c r="F558" t="str">
        <f t="shared" si="27"/>
        <v xml:space="preserve">{ "Aristolactams", "rgb(46, 139, 87)" }, </v>
      </c>
    </row>
    <row r="559" spans="1:6" x14ac:dyDescent="0.35">
      <c r="A559" t="s">
        <v>3071</v>
      </c>
      <c r="B559" t="s">
        <v>3072</v>
      </c>
      <c r="C559" t="s">
        <v>5187</v>
      </c>
      <c r="D559" t="str">
        <f t="shared" si="26"/>
        <v>rgb(255, 0, 0)</v>
      </c>
      <c r="E559" t="str">
        <f t="shared" si="25"/>
        <v>{ "Aristolane sesquiterpenoids", Color.FromArgb(180, 255, 0, 0) },</v>
      </c>
      <c r="F559" t="str">
        <f t="shared" si="27"/>
        <v xml:space="preserve">{ "Aristolane sesquiterpenoids", "rgb(255, 0, 0)" }, </v>
      </c>
    </row>
    <row r="560" spans="1:6" x14ac:dyDescent="0.35">
      <c r="A560" t="s">
        <v>3133</v>
      </c>
      <c r="B560" t="s">
        <v>3134</v>
      </c>
      <c r="C560" t="s">
        <v>5213</v>
      </c>
      <c r="D560" t="str">
        <f t="shared" si="26"/>
        <v>rgb(255, 215, 0)</v>
      </c>
      <c r="E560" t="str">
        <f t="shared" si="25"/>
        <v>{ "Aristolochic acids and derivatives", Color.FromArgb(180, 255, 215, 0) },</v>
      </c>
      <c r="F560" t="str">
        <f t="shared" si="27"/>
        <v xml:space="preserve">{ "Aristolochic acids and derivatives", "rgb(255, 215, 0)" }, </v>
      </c>
    </row>
    <row r="561" spans="1:6" x14ac:dyDescent="0.35">
      <c r="A561" t="s">
        <v>2123</v>
      </c>
      <c r="B561" t="s">
        <v>2124</v>
      </c>
      <c r="C561" t="s">
        <v>5214</v>
      </c>
      <c r="D561" t="str">
        <f t="shared" si="26"/>
        <v>rgb(173, 216, 230)</v>
      </c>
      <c r="E561" t="str">
        <f t="shared" si="25"/>
        <v>{ "Aromadendrane sesquiterpenoids", Color.FromArgb(180, 173, 216, 230) },</v>
      </c>
      <c r="F561" t="str">
        <f t="shared" si="27"/>
        <v xml:space="preserve">{ "Aromadendrane sesquiterpenoids", "rgb(173, 216, 230)" }, </v>
      </c>
    </row>
    <row r="562" spans="1:6" x14ac:dyDescent="0.35">
      <c r="A562" t="s">
        <v>746</v>
      </c>
      <c r="B562" t="s">
        <v>747</v>
      </c>
      <c r="C562" t="s">
        <v>5215</v>
      </c>
      <c r="D562" t="str">
        <f t="shared" si="26"/>
        <v>rgb(0, 191, 255)</v>
      </c>
      <c r="E562" t="str">
        <f t="shared" si="25"/>
        <v>{ "Aromatic anilides", Color.FromArgb(180, 0, 191, 255) },</v>
      </c>
      <c r="F562" t="str">
        <f t="shared" si="27"/>
        <v xml:space="preserve">{ "Aromatic anilides", "rgb(0, 191, 255)" }, </v>
      </c>
    </row>
    <row r="563" spans="1:6" x14ac:dyDescent="0.35">
      <c r="A563" t="s">
        <v>4949</v>
      </c>
      <c r="B563" t="s">
        <v>4950</v>
      </c>
      <c r="C563" t="s">
        <v>5216</v>
      </c>
      <c r="D563" t="str">
        <f t="shared" si="26"/>
        <v>rgb(32, 178, 170)</v>
      </c>
      <c r="E563" t="str">
        <f t="shared" si="25"/>
        <v>{ "Aromatic hydrocarbons", Color.FromArgb(180, 32, 178, 170) },</v>
      </c>
      <c r="F563" t="str">
        <f t="shared" si="27"/>
        <v xml:space="preserve">{ "Aromatic hydrocarbons", "rgb(32, 178, 170)" }, </v>
      </c>
    </row>
    <row r="564" spans="1:6" x14ac:dyDescent="0.35">
      <c r="A564" t="s">
        <v>342</v>
      </c>
      <c r="B564" t="s">
        <v>343</v>
      </c>
      <c r="C564" t="s">
        <v>5217</v>
      </c>
      <c r="D564" t="str">
        <f t="shared" si="26"/>
        <v>rgb(128, 128, 0)</v>
      </c>
      <c r="E564" t="str">
        <f t="shared" si="25"/>
        <v>{ "Aromatic monoterpenoids", Color.FromArgb(180, 128, 128, 0) },</v>
      </c>
      <c r="F564" t="str">
        <f t="shared" si="27"/>
        <v xml:space="preserve">{ "Aromatic monoterpenoids", "rgb(128, 128, 0)" }, </v>
      </c>
    </row>
    <row r="565" spans="1:6" x14ac:dyDescent="0.35">
      <c r="A565" t="s">
        <v>3859</v>
      </c>
      <c r="B565" t="s">
        <v>3860</v>
      </c>
      <c r="C565" t="s">
        <v>5218</v>
      </c>
      <c r="D565" t="str">
        <f t="shared" si="26"/>
        <v>rgb(30, 144, 255)</v>
      </c>
      <c r="E565" t="str">
        <f t="shared" si="25"/>
        <v>{ "Artemisinins", Color.FromArgb(180, 30, 144, 255) },</v>
      </c>
      <c r="F565" t="str">
        <f t="shared" si="27"/>
        <v xml:space="preserve">{ "Artemisinins", "rgb(30, 144, 255)" }, </v>
      </c>
    </row>
    <row r="566" spans="1:6" x14ac:dyDescent="0.35">
      <c r="A566" t="s">
        <v>1715</v>
      </c>
      <c r="B566" t="s">
        <v>1716</v>
      </c>
      <c r="C566" t="s">
        <v>5219</v>
      </c>
      <c r="D566" t="str">
        <f t="shared" si="26"/>
        <v>rgb(0, 0, 139)</v>
      </c>
      <c r="E566" t="str">
        <f t="shared" si="25"/>
        <v>{ "Aryl 1,2,4-triazolones", Color.FromArgb(180, 0, 0, 139) },</v>
      </c>
      <c r="F566" t="str">
        <f t="shared" si="27"/>
        <v xml:space="preserve">{ "Aryl 1,2,4-triazolones", "rgb(0, 0, 139)" }, </v>
      </c>
    </row>
    <row r="567" spans="1:6" x14ac:dyDescent="0.35">
      <c r="A567" t="s">
        <v>542</v>
      </c>
      <c r="B567" t="s">
        <v>543</v>
      </c>
      <c r="C567" t="s">
        <v>5220</v>
      </c>
      <c r="D567" t="str">
        <f t="shared" si="26"/>
        <v>rgb(219, 112, 147)</v>
      </c>
      <c r="E567" t="str">
        <f t="shared" si="25"/>
        <v>{ "Aryl alkyl ketones", Color.FromArgb(180, 219, 112, 147) },</v>
      </c>
      <c r="F567" t="str">
        <f t="shared" si="27"/>
        <v xml:space="preserve">{ "Aryl alkyl ketones", "rgb(219, 112, 147)" }, </v>
      </c>
    </row>
    <row r="568" spans="1:6" x14ac:dyDescent="0.35">
      <c r="A568" t="s">
        <v>3673</v>
      </c>
      <c r="B568" t="s">
        <v>3674</v>
      </c>
      <c r="C568" t="s">
        <v>5221</v>
      </c>
      <c r="D568" t="str">
        <f t="shared" si="26"/>
        <v>rgb(220, 20, 60)</v>
      </c>
      <c r="E568" t="str">
        <f t="shared" si="25"/>
        <v>{ "Aryl bromides", Color.FromArgb(180, 220, 20, 60) },</v>
      </c>
      <c r="F568" t="str">
        <f t="shared" si="27"/>
        <v xml:space="preserve">{ "Aryl bromides", "rgb(220, 20, 60)" }, </v>
      </c>
    </row>
    <row r="569" spans="1:6" x14ac:dyDescent="0.35">
      <c r="A569" t="s">
        <v>2219</v>
      </c>
      <c r="B569" t="s">
        <v>2220</v>
      </c>
      <c r="C569" t="s">
        <v>5222</v>
      </c>
      <c r="D569" t="str">
        <f t="shared" si="26"/>
        <v>rgb(255, 182, 193)</v>
      </c>
      <c r="E569" t="str">
        <f t="shared" si="25"/>
        <v>{ "Aryl chlorides", Color.FromArgb(180, 255, 182, 193) },</v>
      </c>
      <c r="F569" t="str">
        <f t="shared" si="27"/>
        <v xml:space="preserve">{ "Aryl chlorides", "rgb(255, 182, 193)" }, </v>
      </c>
    </row>
    <row r="570" spans="1:6" x14ac:dyDescent="0.35">
      <c r="A570" t="s">
        <v>3623</v>
      </c>
      <c r="B570" t="s">
        <v>3624</v>
      </c>
      <c r="C570" t="s">
        <v>5223</v>
      </c>
      <c r="D570" t="str">
        <f t="shared" si="26"/>
        <v>rgb(178, 34, 34)</v>
      </c>
      <c r="E570" t="str">
        <f t="shared" si="25"/>
        <v>{ "Aryl iodides", Color.FromArgb(180, 178, 34, 34) },</v>
      </c>
      <c r="F570" t="str">
        <f t="shared" si="27"/>
        <v xml:space="preserve">{ "Aryl iodides", "rgb(178, 34, 34)" }, </v>
      </c>
    </row>
    <row r="571" spans="1:6" x14ac:dyDescent="0.35">
      <c r="A571" t="s">
        <v>2533</v>
      </c>
      <c r="B571" t="s">
        <v>2534</v>
      </c>
      <c r="C571" t="s">
        <v>5201</v>
      </c>
      <c r="D571" t="str">
        <f t="shared" si="26"/>
        <v>rgb(128, 0, 0)</v>
      </c>
      <c r="E571" t="str">
        <f t="shared" si="25"/>
        <v>{ "Aryl ketones", Color.FromArgb(180, 128, 0, 0) },</v>
      </c>
      <c r="F571" t="str">
        <f t="shared" si="27"/>
        <v xml:space="preserve">{ "Aryl ketones", "rgb(128, 0, 0)" }, </v>
      </c>
    </row>
    <row r="572" spans="1:6" x14ac:dyDescent="0.35">
      <c r="A572" t="s">
        <v>3383</v>
      </c>
      <c r="B572" t="s">
        <v>3384</v>
      </c>
      <c r="C572" t="s">
        <v>5224</v>
      </c>
      <c r="D572" t="str">
        <f t="shared" si="26"/>
        <v>rgb(112, 128, 144)</v>
      </c>
      <c r="E572" t="str">
        <f t="shared" si="25"/>
        <v>{ "Aryl phosphodiesters", Color.FromArgb(180, 112, 128, 144) },</v>
      </c>
      <c r="F572" t="str">
        <f t="shared" si="27"/>
        <v xml:space="preserve">{ "Aryl phosphodiesters", "rgb(112, 128, 144)" }, </v>
      </c>
    </row>
    <row r="573" spans="1:6" x14ac:dyDescent="0.35">
      <c r="A573" t="s">
        <v>906</v>
      </c>
      <c r="B573" t="s">
        <v>907</v>
      </c>
      <c r="C573" t="s">
        <v>5225</v>
      </c>
      <c r="D573" t="str">
        <f t="shared" si="26"/>
        <v>rgb(119, 136, 153)</v>
      </c>
      <c r="E573" t="str">
        <f t="shared" si="25"/>
        <v>{ "Aryl phosphomonoesters", Color.FromArgb(180, 119, 136, 153) },</v>
      </c>
      <c r="F573" t="str">
        <f t="shared" si="27"/>
        <v xml:space="preserve">{ "Aryl phosphomonoesters", "rgb(119, 136, 153)" }, </v>
      </c>
    </row>
    <row r="574" spans="1:6" x14ac:dyDescent="0.35">
      <c r="A574" t="s">
        <v>1345</v>
      </c>
      <c r="B574" t="s">
        <v>1346</v>
      </c>
      <c r="C574" t="s">
        <v>5183</v>
      </c>
      <c r="D574" t="str">
        <f t="shared" si="26"/>
        <v>rgb(255, 165, 0)</v>
      </c>
      <c r="E574" t="str">
        <f t="shared" si="25"/>
        <v>{ "Aryl phosphotriesters", Color.FromArgb(180, 255, 165, 0) },</v>
      </c>
      <c r="F574" t="str">
        <f t="shared" si="27"/>
        <v xml:space="preserve">{ "Aryl phosphotriesters", "rgb(255, 165, 0)" }, </v>
      </c>
    </row>
    <row r="575" spans="1:6" x14ac:dyDescent="0.35">
      <c r="A575" t="s">
        <v>1083</v>
      </c>
      <c r="B575" t="s">
        <v>1084</v>
      </c>
      <c r="C575" t="s">
        <v>5184</v>
      </c>
      <c r="D575" t="str">
        <f t="shared" si="26"/>
        <v>rgb(210, 105, 30)</v>
      </c>
      <c r="E575" t="str">
        <f t="shared" si="25"/>
        <v>{ "Aryl thioethers", Color.FromArgb(180, 210, 105, 30) },</v>
      </c>
      <c r="F575" t="str">
        <f t="shared" si="27"/>
        <v xml:space="preserve">{ "Aryl thioethers", "rgb(210, 105, 30)" }, </v>
      </c>
    </row>
    <row r="576" spans="1:6" x14ac:dyDescent="0.35">
      <c r="A576" t="s">
        <v>1429</v>
      </c>
      <c r="B576" t="s">
        <v>1430</v>
      </c>
      <c r="C576" t="s">
        <v>5185</v>
      </c>
      <c r="D576" t="str">
        <f t="shared" si="26"/>
        <v>rgb(139, 69, 19)</v>
      </c>
      <c r="E576" t="str">
        <f t="shared" si="25"/>
        <v>{ "Aryl thiophosphates", Color.FromArgb(180, 139, 69, 19) },</v>
      </c>
      <c r="F576" t="str">
        <f t="shared" si="27"/>
        <v xml:space="preserve">{ "Aryl thiophosphates", "rgb(139, 69, 19)" }, </v>
      </c>
    </row>
    <row r="577" spans="1:6" x14ac:dyDescent="0.35">
      <c r="A577" t="s">
        <v>2353</v>
      </c>
      <c r="B577" t="s">
        <v>2354</v>
      </c>
      <c r="C577" t="s">
        <v>5186</v>
      </c>
      <c r="D577" t="str">
        <f t="shared" si="26"/>
        <v>rgb(148, 0, 211)</v>
      </c>
      <c r="E577" t="str">
        <f t="shared" si="25"/>
        <v>{ "Aryl-aldehydes", Color.FromArgb(180, 148, 0, 211) },</v>
      </c>
      <c r="F577" t="str">
        <f t="shared" si="27"/>
        <v xml:space="preserve">{ "Aryl-aldehydes", "rgb(148, 0, 211)" }, </v>
      </c>
    </row>
    <row r="578" spans="1:6" x14ac:dyDescent="0.35">
      <c r="A578" t="s">
        <v>1959</v>
      </c>
      <c r="B578" t="s">
        <v>1960</v>
      </c>
      <c r="C578" t="s">
        <v>5187</v>
      </c>
      <c r="D578" t="str">
        <f t="shared" si="26"/>
        <v>rgb(255, 0, 0)</v>
      </c>
      <c r="E578" t="str">
        <f t="shared" si="25"/>
        <v>{ "Arylhydroxamates", Color.FromArgb(180, 255, 0, 0) },</v>
      </c>
      <c r="F578" t="str">
        <f t="shared" si="27"/>
        <v xml:space="preserve">{ "Arylhydroxamates", "rgb(255, 0, 0)" }, </v>
      </c>
    </row>
    <row r="579" spans="1:6" x14ac:dyDescent="0.35">
      <c r="A579" t="s">
        <v>24</v>
      </c>
      <c r="B579" t="s">
        <v>25</v>
      </c>
      <c r="C579" t="s">
        <v>5188</v>
      </c>
      <c r="D579" t="str">
        <f t="shared" si="26"/>
        <v>rgb(50, 205, 50)</v>
      </c>
      <c r="E579" t="str">
        <f t="shared" ref="E579:E642" si="28">"{ """&amp;A579&amp;""", "&amp;"Color.FromArgb(180, "&amp;C579&amp;") },"</f>
        <v>{ "Arylnaphthalene lignans", Color.FromArgb(180, 50, 205, 50) },</v>
      </c>
      <c r="F579" t="str">
        <f t="shared" si="27"/>
        <v xml:space="preserve">{ "Arylnaphthalene lignans", "rgb(50, 205, 50)" }, </v>
      </c>
    </row>
    <row r="580" spans="1:6" x14ac:dyDescent="0.35">
      <c r="A580" t="s">
        <v>1467</v>
      </c>
      <c r="B580" t="s">
        <v>1468</v>
      </c>
      <c r="C580" t="s">
        <v>5189</v>
      </c>
      <c r="D580" t="str">
        <f t="shared" si="26"/>
        <v>rgb(128, 0, 128)</v>
      </c>
      <c r="E580" t="str">
        <f t="shared" si="28"/>
        <v>{ "Aryloxyphenoxypropionic acids", Color.FromArgb(180, 128, 0, 128) },</v>
      </c>
      <c r="F580" t="str">
        <f t="shared" si="27"/>
        <v xml:space="preserve">{ "Aryloxyphenoxypropionic acids", "rgb(128, 0, 128)" }, </v>
      </c>
    </row>
    <row r="581" spans="1:6" x14ac:dyDescent="0.35">
      <c r="A581" t="s">
        <v>1073</v>
      </c>
      <c r="B581" t="s">
        <v>1074</v>
      </c>
      <c r="C581" t="s">
        <v>5190</v>
      </c>
      <c r="D581" t="str">
        <f t="shared" si="26"/>
        <v>rgb(0, 255, 255)</v>
      </c>
      <c r="E581" t="str">
        <f t="shared" si="28"/>
        <v>{ "Aryl-phenylketones", Color.FromArgb(180, 0, 255, 255) },</v>
      </c>
      <c r="F581" t="str">
        <f t="shared" si="27"/>
        <v xml:space="preserve">{ "Aryl-phenylketones", "rgb(0, 255, 255)" }, </v>
      </c>
    </row>
    <row r="582" spans="1:6" x14ac:dyDescent="0.35">
      <c r="A582" t="s">
        <v>292</v>
      </c>
      <c r="B582" t="s">
        <v>293</v>
      </c>
      <c r="C582" t="s">
        <v>5191</v>
      </c>
      <c r="D582" t="str">
        <f t="shared" si="26"/>
        <v>rgb(184, 134, 11)</v>
      </c>
      <c r="E582" t="str">
        <f t="shared" si="28"/>
        <v>{ "Arylsulfates", Color.FromArgb(180, 184, 134, 11) },</v>
      </c>
      <c r="F582" t="str">
        <f t="shared" si="27"/>
        <v xml:space="preserve">{ "Arylsulfates", "rgb(184, 134, 11)" }, </v>
      </c>
    </row>
    <row r="583" spans="1:6" x14ac:dyDescent="0.35">
      <c r="A583" t="s">
        <v>4773</v>
      </c>
      <c r="B583" t="s">
        <v>4774</v>
      </c>
      <c r="C583" t="s">
        <v>5192</v>
      </c>
      <c r="D583" t="str">
        <f t="shared" si="26"/>
        <v>rgb(255, 0, 255)</v>
      </c>
      <c r="E583" t="str">
        <f t="shared" si="28"/>
        <v>{ "Arylsulfonic acids and derivatives", Color.FromArgb(180, 255, 0, 255) },</v>
      </c>
      <c r="F583" t="str">
        <f t="shared" si="27"/>
        <v xml:space="preserve">{ "Arylsulfonic acids and derivatives", "rgb(255, 0, 255)" }, </v>
      </c>
    </row>
    <row r="584" spans="1:6" x14ac:dyDescent="0.35">
      <c r="A584" t="s">
        <v>322</v>
      </c>
      <c r="B584" t="s">
        <v>323</v>
      </c>
      <c r="C584" t="s">
        <v>5193</v>
      </c>
      <c r="D584" t="str">
        <f t="shared" si="26"/>
        <v>rgb(218, 112, 214)</v>
      </c>
      <c r="E584" t="str">
        <f t="shared" si="28"/>
        <v>{ "Aryltetralin lignans", Color.FromArgb(180, 218, 112, 214) },</v>
      </c>
      <c r="F584" t="str">
        <f t="shared" si="27"/>
        <v xml:space="preserve">{ "Aryltetralin lignans", "rgb(218, 112, 214)" }, </v>
      </c>
    </row>
    <row r="585" spans="1:6" x14ac:dyDescent="0.35">
      <c r="A585" t="s">
        <v>1615</v>
      </c>
      <c r="B585" t="s">
        <v>1616</v>
      </c>
      <c r="C585" t="s">
        <v>5188</v>
      </c>
      <c r="D585" t="str">
        <f t="shared" si="26"/>
        <v>rgb(50, 205, 50)</v>
      </c>
      <c r="E585" t="str">
        <f t="shared" si="28"/>
        <v>{ "Asparagine and derivatives", Color.FromArgb(180, 50, 205, 50) },</v>
      </c>
      <c r="F585" t="str">
        <f t="shared" si="27"/>
        <v xml:space="preserve">{ "Asparagine and derivatives", "rgb(50, 205, 50)" }, </v>
      </c>
    </row>
    <row r="586" spans="1:6" x14ac:dyDescent="0.35">
      <c r="A586" t="s">
        <v>366</v>
      </c>
      <c r="B586" t="s">
        <v>367</v>
      </c>
      <c r="C586" t="s">
        <v>5189</v>
      </c>
      <c r="D586" t="str">
        <f t="shared" si="26"/>
        <v>rgb(128, 0, 128)</v>
      </c>
      <c r="E586" t="str">
        <f t="shared" si="28"/>
        <v>{ "Aspartic acid and derivatives", Color.FromArgb(180, 128, 0, 128) },</v>
      </c>
      <c r="F586" t="str">
        <f t="shared" si="27"/>
        <v xml:space="preserve">{ "Aspartic acid and derivatives", "rgb(128, 0, 128)" }, </v>
      </c>
    </row>
    <row r="587" spans="1:6" x14ac:dyDescent="0.35">
      <c r="A587" t="s">
        <v>1361</v>
      </c>
      <c r="B587" t="s">
        <v>1362</v>
      </c>
      <c r="C587" t="s">
        <v>5191</v>
      </c>
      <c r="D587" t="str">
        <f t="shared" si="26"/>
        <v>rgb(184, 134, 11)</v>
      </c>
      <c r="E587" t="str">
        <f t="shared" si="28"/>
        <v>{ "Aspidofractine alkaloids", Color.FromArgb(180, 184, 134, 11) },</v>
      </c>
      <c r="F587" t="str">
        <f t="shared" si="27"/>
        <v xml:space="preserve">{ "Aspidofractine alkaloids", "rgb(184, 134, 11)" }, </v>
      </c>
    </row>
    <row r="588" spans="1:6" x14ac:dyDescent="0.35">
      <c r="A588" t="s">
        <v>1755</v>
      </c>
      <c r="B588" t="s">
        <v>1756</v>
      </c>
      <c r="C588" t="s">
        <v>5192</v>
      </c>
      <c r="D588" t="str">
        <f t="shared" si="26"/>
        <v>rgb(255, 0, 255)</v>
      </c>
      <c r="E588" t="str">
        <f t="shared" si="28"/>
        <v>{ "Aspidospermatan-type alkaloids", Color.FromArgb(180, 255, 0, 255) },</v>
      </c>
      <c r="F588" t="str">
        <f t="shared" si="27"/>
        <v xml:space="preserve">{ "Aspidospermatan-type alkaloids", "rgb(255, 0, 255)" }, </v>
      </c>
    </row>
    <row r="589" spans="1:6" x14ac:dyDescent="0.35">
      <c r="A589" t="s">
        <v>3279</v>
      </c>
      <c r="B589" t="s">
        <v>3280</v>
      </c>
      <c r="C589" t="s">
        <v>5190</v>
      </c>
      <c r="D589" t="str">
        <f t="shared" si="26"/>
        <v>rgb(0, 255, 255)</v>
      </c>
      <c r="E589" t="str">
        <f t="shared" si="28"/>
        <v>{ "Aspochalasins", Color.FromArgb(180, 0, 255, 255) },</v>
      </c>
      <c r="F589" t="str">
        <f t="shared" si="27"/>
        <v xml:space="preserve">{ "Aspochalasins", "rgb(0, 255, 255)" }, </v>
      </c>
    </row>
    <row r="590" spans="1:6" x14ac:dyDescent="0.35">
      <c r="A590" t="s">
        <v>1243</v>
      </c>
      <c r="B590" t="s">
        <v>1244</v>
      </c>
      <c r="C590" t="s">
        <v>5194</v>
      </c>
      <c r="D590" t="str">
        <f t="shared" si="26"/>
        <v>rgb(228, 122, 224)</v>
      </c>
      <c r="E590" t="str">
        <f t="shared" si="28"/>
        <v>{ "Atisane diterpenoids", Color.FromArgb(180, 228, 122, 224) },</v>
      </c>
      <c r="F590" t="str">
        <f t="shared" si="27"/>
        <v xml:space="preserve">{ "Atisane diterpenoids", "rgb(228, 122, 224)" }, </v>
      </c>
    </row>
    <row r="591" spans="1:6" x14ac:dyDescent="0.35">
      <c r="A591" t="s">
        <v>1481</v>
      </c>
      <c r="B591" t="s">
        <v>1482</v>
      </c>
      <c r="C591" t="s">
        <v>5195</v>
      </c>
      <c r="D591" t="str">
        <f t="shared" ref="D591:D654" si="29">"rgb("&amp;C591&amp;")"</f>
        <v>rgb(60, 215, 60)</v>
      </c>
      <c r="E591" t="str">
        <f t="shared" si="28"/>
        <v>{ "Aurone flavonoids", Color.FromArgb(180, 60, 215, 60) },</v>
      </c>
      <c r="F591" t="str">
        <f t="shared" ref="F591:F654" si="30">"{ """&amp;A591&amp;""", """&amp;D591&amp;""" }, "</f>
        <v xml:space="preserve">{ "Aurone flavonoids", "rgb(60, 215, 60)" }, </v>
      </c>
    </row>
    <row r="592" spans="1:6" x14ac:dyDescent="0.35">
      <c r="A592" t="s">
        <v>2217</v>
      </c>
      <c r="B592" t="s">
        <v>2218</v>
      </c>
      <c r="C592" t="s">
        <v>5196</v>
      </c>
      <c r="D592" t="str">
        <f t="shared" si="29"/>
        <v>rgb(138, 10, 138)</v>
      </c>
      <c r="E592" t="str">
        <f t="shared" si="28"/>
        <v>{ "Aurone O-glycosides", Color.FromArgb(180, 138, 10, 138) },</v>
      </c>
      <c r="F592" t="str">
        <f t="shared" si="30"/>
        <v xml:space="preserve">{ "Aurone O-glycosides", "rgb(138, 10, 138)" }, </v>
      </c>
    </row>
    <row r="593" spans="1:6" x14ac:dyDescent="0.35">
      <c r="A593" t="s">
        <v>2397</v>
      </c>
      <c r="B593" t="s">
        <v>2398</v>
      </c>
      <c r="C593" t="s">
        <v>5197</v>
      </c>
      <c r="D593" t="str">
        <f t="shared" si="29"/>
        <v>rgb(194, 144, 21)</v>
      </c>
      <c r="E593" t="str">
        <f t="shared" si="28"/>
        <v>{ "Auronols", Color.FromArgb(180, 194, 144, 21) },</v>
      </c>
      <c r="F593" t="str">
        <f t="shared" si="30"/>
        <v xml:space="preserve">{ "Auronols", "rgb(194, 144, 21)" }, </v>
      </c>
    </row>
    <row r="594" spans="1:6" x14ac:dyDescent="0.35">
      <c r="A594" t="s">
        <v>2343</v>
      </c>
      <c r="B594" t="s">
        <v>2344</v>
      </c>
      <c r="C594" t="s">
        <v>5198</v>
      </c>
      <c r="D594" t="str">
        <f t="shared" si="29"/>
        <v>rgb(245, 10, 245)</v>
      </c>
      <c r="E594" t="str">
        <f t="shared" si="28"/>
        <v>{ "Avenanthramides", Color.FromArgb(180, 245, 10, 245) },</v>
      </c>
      <c r="F594" t="str">
        <f t="shared" si="30"/>
        <v xml:space="preserve">{ "Avenanthramides", "rgb(245, 10, 245)" }, </v>
      </c>
    </row>
    <row r="595" spans="1:6" x14ac:dyDescent="0.35">
      <c r="A595" t="s">
        <v>2305</v>
      </c>
      <c r="B595" t="s">
        <v>2306</v>
      </c>
      <c r="C595" t="s">
        <v>5199</v>
      </c>
      <c r="D595" t="str">
        <f t="shared" si="29"/>
        <v>rgb(10, 245, 245)</v>
      </c>
      <c r="E595" t="str">
        <f t="shared" si="28"/>
        <v>{ "Azacyclic compounds", Color.FromArgb(180, 10, 245, 245) },</v>
      </c>
      <c r="F595" t="str">
        <f t="shared" si="30"/>
        <v xml:space="preserve">{ "Azacyclic compounds", "rgb(10, 245, 245)" }, </v>
      </c>
    </row>
    <row r="596" spans="1:6" x14ac:dyDescent="0.35">
      <c r="A596" t="s">
        <v>4491</v>
      </c>
      <c r="B596" t="s">
        <v>4492</v>
      </c>
      <c r="C596" t="s">
        <v>5200</v>
      </c>
      <c r="D596" t="str">
        <f t="shared" si="29"/>
        <v>rgb(255, 69, 0)</v>
      </c>
      <c r="E596" t="str">
        <f t="shared" si="28"/>
        <v>{ "Azahomoaporphines", Color.FromArgb(180, 255, 69, 0) },</v>
      </c>
      <c r="F596" t="str">
        <f t="shared" si="30"/>
        <v xml:space="preserve">{ "Azahomoaporphines", "rgb(255, 69, 0)" }, </v>
      </c>
    </row>
    <row r="597" spans="1:6" x14ac:dyDescent="0.35">
      <c r="A597" t="s">
        <v>1001</v>
      </c>
      <c r="B597" t="s">
        <v>1002</v>
      </c>
      <c r="C597" t="s">
        <v>5201</v>
      </c>
      <c r="D597" t="str">
        <f t="shared" si="29"/>
        <v>rgb(128, 0, 0)</v>
      </c>
      <c r="E597" t="str">
        <f t="shared" si="28"/>
        <v>{ "Azaphilones", Color.FromArgb(180, 128, 0, 0) },</v>
      </c>
      <c r="F597" t="str">
        <f t="shared" si="30"/>
        <v xml:space="preserve">{ "Azaphilones", "rgb(128, 0, 0)" }, </v>
      </c>
    </row>
    <row r="598" spans="1:6" x14ac:dyDescent="0.35">
      <c r="A598" t="s">
        <v>1133</v>
      </c>
      <c r="B598" t="s">
        <v>1134</v>
      </c>
      <c r="C598" t="s">
        <v>5202</v>
      </c>
      <c r="D598" t="str">
        <f t="shared" si="29"/>
        <v>rgb(255, 140, 0)</v>
      </c>
      <c r="E598" t="str">
        <f t="shared" si="28"/>
        <v>{ "Azaspirodecane derivatives", Color.FromArgb(180, 255, 140, 0) },</v>
      </c>
      <c r="F598" t="str">
        <f t="shared" si="30"/>
        <v xml:space="preserve">{ "Azaspirodecane derivatives", "rgb(255, 140, 0)" }, </v>
      </c>
    </row>
    <row r="599" spans="1:6" x14ac:dyDescent="0.35">
      <c r="A599" t="s">
        <v>2633</v>
      </c>
      <c r="B599" t="s">
        <v>2634</v>
      </c>
      <c r="C599" t="s">
        <v>5203</v>
      </c>
      <c r="D599" t="str">
        <f t="shared" si="29"/>
        <v>rgb(255, 99, 71)</v>
      </c>
      <c r="E599" t="str">
        <f t="shared" si="28"/>
        <v>{ "Azasteroids and derivatives", Color.FromArgb(180, 255, 99, 71) },</v>
      </c>
      <c r="F599" t="str">
        <f t="shared" si="30"/>
        <v xml:space="preserve">{ "Azasteroids and derivatives", "rgb(255, 99, 71)" }, </v>
      </c>
    </row>
    <row r="600" spans="1:6" x14ac:dyDescent="0.35">
      <c r="A600" t="s">
        <v>1093</v>
      </c>
      <c r="B600" t="s">
        <v>1094</v>
      </c>
      <c r="C600" t="s">
        <v>5204</v>
      </c>
      <c r="D600" t="str">
        <f t="shared" si="29"/>
        <v>rgb(75, 0, 130)</v>
      </c>
      <c r="E600" t="str">
        <f t="shared" si="28"/>
        <v>{ "Azepanes", Color.FromArgb(180, 75, 0, 130) },</v>
      </c>
      <c r="F600" t="str">
        <f t="shared" si="30"/>
        <v xml:space="preserve">{ "Azepanes", "rgb(75, 0, 130)" }, </v>
      </c>
    </row>
    <row r="601" spans="1:6" x14ac:dyDescent="0.35">
      <c r="A601" t="s">
        <v>1913</v>
      </c>
      <c r="B601" t="s">
        <v>1914</v>
      </c>
      <c r="C601" t="s">
        <v>5195</v>
      </c>
      <c r="D601" t="str">
        <f t="shared" si="29"/>
        <v>rgb(60, 215, 60)</v>
      </c>
      <c r="E601" t="str">
        <f t="shared" si="28"/>
        <v>{ "Azepines", Color.FromArgb(180, 60, 215, 60) },</v>
      </c>
      <c r="F601" t="str">
        <f t="shared" si="30"/>
        <v xml:space="preserve">{ "Azepines", "rgb(60, 215, 60)" }, </v>
      </c>
    </row>
    <row r="602" spans="1:6" x14ac:dyDescent="0.35">
      <c r="A602" t="s">
        <v>5069</v>
      </c>
      <c r="B602" t="s">
        <v>5070</v>
      </c>
      <c r="C602" t="s">
        <v>5196</v>
      </c>
      <c r="D602" t="str">
        <f t="shared" si="29"/>
        <v>rgb(138, 10, 138)</v>
      </c>
      <c r="E602" t="str">
        <f t="shared" si="28"/>
        <v>{ "Azetidinecarboxylic acids", Color.FromArgb(180, 138, 10, 138) },</v>
      </c>
      <c r="F602" t="str">
        <f t="shared" si="30"/>
        <v xml:space="preserve">{ "Azetidinecarboxylic acids", "rgb(138, 10, 138)" }, </v>
      </c>
    </row>
    <row r="603" spans="1:6" x14ac:dyDescent="0.35">
      <c r="A603" t="s">
        <v>4607</v>
      </c>
      <c r="B603" t="s">
        <v>4608</v>
      </c>
      <c r="C603" t="s">
        <v>5205</v>
      </c>
      <c r="D603" t="str">
        <f t="shared" si="29"/>
        <v>rgb(152, 251, 152)</v>
      </c>
      <c r="E603" t="str">
        <f t="shared" si="28"/>
        <v>{ "Azetidines", Color.FromArgb(180, 152, 251, 152) },</v>
      </c>
      <c r="F603" t="str">
        <f t="shared" si="30"/>
        <v xml:space="preserve">{ "Azetidines", "rgb(152, 251, 152)" }, </v>
      </c>
    </row>
    <row r="604" spans="1:6" x14ac:dyDescent="0.35">
      <c r="A604" t="s">
        <v>4511</v>
      </c>
      <c r="B604" t="s">
        <v>4512</v>
      </c>
      <c r="C604" t="s">
        <v>5206</v>
      </c>
      <c r="D604" t="str">
        <f t="shared" si="29"/>
        <v>rgb(0, 255, 0)</v>
      </c>
      <c r="E604" t="str">
        <f t="shared" si="28"/>
        <v>{ "Azines", Color.FromArgb(180, 0, 255, 0) },</v>
      </c>
      <c r="F604" t="str">
        <f t="shared" si="30"/>
        <v xml:space="preserve">{ "Azines", "rgb(0, 255, 0)" }, </v>
      </c>
    </row>
    <row r="605" spans="1:6" x14ac:dyDescent="0.35">
      <c r="A605" t="s">
        <v>4315</v>
      </c>
      <c r="B605" t="s">
        <v>4316</v>
      </c>
      <c r="C605" t="s">
        <v>5207</v>
      </c>
      <c r="D605" t="str">
        <f t="shared" si="29"/>
        <v>rgb(0, 128, 0)</v>
      </c>
      <c r="E605" t="str">
        <f t="shared" si="28"/>
        <v>{ "Aziridines", Color.FromArgb(180, 0, 128, 0) },</v>
      </c>
      <c r="F605" t="str">
        <f t="shared" si="30"/>
        <v xml:space="preserve">{ "Aziridines", "rgb(0, 128, 0)" }, </v>
      </c>
    </row>
    <row r="606" spans="1:6" x14ac:dyDescent="0.35">
      <c r="A606" t="s">
        <v>4929</v>
      </c>
      <c r="B606" t="s">
        <v>4930</v>
      </c>
      <c r="C606" t="s">
        <v>5208</v>
      </c>
      <c r="D606" t="str">
        <f t="shared" si="29"/>
        <v>rgb(0, 0, 255)</v>
      </c>
      <c r="E606" t="str">
        <f t="shared" si="28"/>
        <v>{ "Azirines", Color.FromArgb(180, 0, 0, 255) },</v>
      </c>
      <c r="F606" t="str">
        <f t="shared" si="30"/>
        <v xml:space="preserve">{ "Azirines", "rgb(0, 0, 255)" }, </v>
      </c>
    </row>
    <row r="607" spans="1:6" x14ac:dyDescent="0.35">
      <c r="A607" t="s">
        <v>3507</v>
      </c>
      <c r="B607" t="s">
        <v>3508</v>
      </c>
      <c r="C607" t="s">
        <v>5209</v>
      </c>
      <c r="D607" t="str">
        <f t="shared" si="29"/>
        <v>rgb(139, 0, 0)</v>
      </c>
      <c r="E607" t="str">
        <f t="shared" si="28"/>
        <v>{ "Azo compounds", Color.FromArgb(180, 139, 0, 0) },</v>
      </c>
      <c r="F607" t="str">
        <f t="shared" si="30"/>
        <v xml:space="preserve">{ "Azo compounds", "rgb(139, 0, 0)" }, </v>
      </c>
    </row>
    <row r="608" spans="1:6" x14ac:dyDescent="0.35">
      <c r="A608" t="s">
        <v>346</v>
      </c>
      <c r="B608" t="s">
        <v>347</v>
      </c>
      <c r="C608" t="s">
        <v>5210</v>
      </c>
      <c r="D608" t="str">
        <f t="shared" si="29"/>
        <v>rgb(0, 255, 127)</v>
      </c>
      <c r="E608" t="str">
        <f t="shared" si="28"/>
        <v>{ "Azobenzenes", Color.FromArgb(180, 0, 255, 127) },</v>
      </c>
      <c r="F608" t="str">
        <f t="shared" si="30"/>
        <v xml:space="preserve">{ "Azobenzenes", "rgb(0, 255, 127)" }, </v>
      </c>
    </row>
    <row r="609" spans="1:6" x14ac:dyDescent="0.35">
      <c r="A609" t="s">
        <v>3717</v>
      </c>
      <c r="B609" t="s">
        <v>3718</v>
      </c>
      <c r="C609" t="s">
        <v>5211</v>
      </c>
      <c r="D609" t="str">
        <f t="shared" si="29"/>
        <v>rgb(85, 107, 47)</v>
      </c>
      <c r="E609" t="str">
        <f t="shared" si="28"/>
        <v>{ "Azoxy compounds", Color.FromArgb(180, 85, 107, 47) },</v>
      </c>
      <c r="F609" t="str">
        <f t="shared" si="30"/>
        <v xml:space="preserve">{ "Azoxy compounds", "rgb(85, 107, 47)" }, </v>
      </c>
    </row>
    <row r="610" spans="1:6" x14ac:dyDescent="0.35">
      <c r="A610" t="s">
        <v>1387</v>
      </c>
      <c r="B610" t="s">
        <v>1388</v>
      </c>
      <c r="C610" t="s">
        <v>5212</v>
      </c>
      <c r="D610" t="str">
        <f t="shared" si="29"/>
        <v>rgb(46, 139, 87)</v>
      </c>
      <c r="E610" t="str">
        <f t="shared" si="28"/>
        <v>{ "Azulenes", Color.FromArgb(180, 46, 139, 87) },</v>
      </c>
      <c r="F610" t="str">
        <f t="shared" si="30"/>
        <v xml:space="preserve">{ "Azulenes", "rgb(46, 139, 87)" }, </v>
      </c>
    </row>
    <row r="611" spans="1:6" x14ac:dyDescent="0.35">
      <c r="A611" t="s">
        <v>2539</v>
      </c>
      <c r="B611" t="s">
        <v>2540</v>
      </c>
      <c r="C611" t="s">
        <v>5187</v>
      </c>
      <c r="D611" t="str">
        <f t="shared" si="29"/>
        <v>rgb(255, 0, 0)</v>
      </c>
      <c r="E611" t="str">
        <f t="shared" si="28"/>
        <v>{ "Bacteriohopanoids", Color.FromArgb(180, 255, 0, 0) },</v>
      </c>
      <c r="F611" t="str">
        <f t="shared" si="30"/>
        <v xml:space="preserve">{ "Bacteriohopanoids", "rgb(255, 0, 0)" }, </v>
      </c>
    </row>
    <row r="612" spans="1:6" x14ac:dyDescent="0.35">
      <c r="A612" t="s">
        <v>1335</v>
      </c>
      <c r="B612" t="s">
        <v>1336</v>
      </c>
      <c r="C612" t="s">
        <v>5213</v>
      </c>
      <c r="D612" t="str">
        <f t="shared" si="29"/>
        <v>rgb(255, 215, 0)</v>
      </c>
      <c r="E612" t="str">
        <f t="shared" si="28"/>
        <v>{ "Bactoprenol diphosphates", Color.FromArgb(180, 255, 215, 0) },</v>
      </c>
      <c r="F612" t="str">
        <f t="shared" si="30"/>
        <v xml:space="preserve">{ "Bactoprenol diphosphates", "rgb(255, 215, 0)" }, </v>
      </c>
    </row>
    <row r="613" spans="1:6" x14ac:dyDescent="0.35">
      <c r="A613" t="s">
        <v>1583</v>
      </c>
      <c r="B613" t="s">
        <v>1584</v>
      </c>
      <c r="C613" t="s">
        <v>5214</v>
      </c>
      <c r="D613" t="str">
        <f t="shared" si="29"/>
        <v>rgb(173, 216, 230)</v>
      </c>
      <c r="E613" t="str">
        <f t="shared" si="28"/>
        <v>{ "Bactoprenol monophosphates", Color.FromArgb(180, 173, 216, 230) },</v>
      </c>
      <c r="F613" t="str">
        <f t="shared" si="30"/>
        <v xml:space="preserve">{ "Bactoprenol monophosphates", "rgb(173, 216, 230)" }, </v>
      </c>
    </row>
    <row r="614" spans="1:6" x14ac:dyDescent="0.35">
      <c r="A614" t="s">
        <v>2185</v>
      </c>
      <c r="B614" t="s">
        <v>2186</v>
      </c>
      <c r="C614" t="s">
        <v>5215</v>
      </c>
      <c r="D614" t="str">
        <f t="shared" si="29"/>
        <v>rgb(0, 191, 255)</v>
      </c>
      <c r="E614" t="str">
        <f t="shared" si="28"/>
        <v>{ "Bactoprenols", Color.FromArgb(180, 0, 191, 255) },</v>
      </c>
      <c r="F614" t="str">
        <f t="shared" si="30"/>
        <v xml:space="preserve">{ "Bactoprenols", "rgb(0, 191, 255)" }, </v>
      </c>
    </row>
    <row r="615" spans="1:6" x14ac:dyDescent="0.35">
      <c r="A615" t="s">
        <v>1533</v>
      </c>
      <c r="B615" t="s">
        <v>1534</v>
      </c>
      <c r="C615" t="s">
        <v>5216</v>
      </c>
      <c r="D615" t="str">
        <f t="shared" si="29"/>
        <v>rgb(32, 178, 170)</v>
      </c>
      <c r="E615" t="str">
        <f t="shared" si="28"/>
        <v>{ "Barbituric acid derivatives", Color.FromArgb(180, 32, 178, 170) },</v>
      </c>
      <c r="F615" t="str">
        <f t="shared" si="30"/>
        <v xml:space="preserve">{ "Barbituric acid derivatives", "rgb(32, 178, 170)" }, </v>
      </c>
    </row>
    <row r="616" spans="1:6" x14ac:dyDescent="0.35">
      <c r="A616" t="s">
        <v>804</v>
      </c>
      <c r="B616" t="s">
        <v>805</v>
      </c>
      <c r="C616" t="s">
        <v>5217</v>
      </c>
      <c r="D616" t="str">
        <f t="shared" si="29"/>
        <v>rgb(128, 128, 0)</v>
      </c>
      <c r="E616" t="str">
        <f t="shared" si="28"/>
        <v>{ "Benzacridines", Color.FromArgb(180, 128, 128, 0) },</v>
      </c>
      <c r="F616" t="str">
        <f t="shared" si="30"/>
        <v xml:space="preserve">{ "Benzacridines", "rgb(128, 128, 0)" }, </v>
      </c>
    </row>
    <row r="617" spans="1:6" x14ac:dyDescent="0.35">
      <c r="A617" t="s">
        <v>1937</v>
      </c>
      <c r="B617" t="s">
        <v>1938</v>
      </c>
      <c r="C617" t="s">
        <v>5218</v>
      </c>
      <c r="D617" t="str">
        <f t="shared" si="29"/>
        <v>rgb(30, 144, 255)</v>
      </c>
      <c r="E617" t="str">
        <f t="shared" si="28"/>
        <v>{ "Benzamides", Color.FromArgb(180, 30, 144, 255) },</v>
      </c>
      <c r="F617" t="str">
        <f t="shared" si="30"/>
        <v xml:space="preserve">{ "Benzamides", "rgb(30, 144, 255)" }, </v>
      </c>
    </row>
    <row r="618" spans="1:6" x14ac:dyDescent="0.35">
      <c r="A618" t="s">
        <v>454</v>
      </c>
      <c r="B618" t="s">
        <v>455</v>
      </c>
      <c r="C618" t="s">
        <v>5219</v>
      </c>
      <c r="D618" t="str">
        <f t="shared" si="29"/>
        <v>rgb(0, 0, 139)</v>
      </c>
      <c r="E618" t="str">
        <f t="shared" si="28"/>
        <v>{ "Benzanilides", Color.FromArgb(180, 0, 0, 139) },</v>
      </c>
      <c r="F618" t="str">
        <f t="shared" si="30"/>
        <v xml:space="preserve">{ "Benzanilides", "rgb(0, 0, 139)" }, </v>
      </c>
    </row>
    <row r="619" spans="1:6" x14ac:dyDescent="0.35">
      <c r="A619" t="s">
        <v>868</v>
      </c>
      <c r="B619" t="s">
        <v>869</v>
      </c>
      <c r="C619" t="s">
        <v>5220</v>
      </c>
      <c r="D619" t="str">
        <f t="shared" si="29"/>
        <v>rgb(219, 112, 147)</v>
      </c>
      <c r="E619" t="str">
        <f t="shared" si="28"/>
        <v>{ "Benzazepines", Color.FromArgb(180, 219, 112, 147) },</v>
      </c>
      <c r="F619" t="str">
        <f t="shared" si="30"/>
        <v xml:space="preserve">{ "Benzazepines", "rgb(219, 112, 147)" }, </v>
      </c>
    </row>
    <row r="620" spans="1:6" x14ac:dyDescent="0.35">
      <c r="A620" t="s">
        <v>2161</v>
      </c>
      <c r="B620" t="s">
        <v>2162</v>
      </c>
      <c r="C620" t="s">
        <v>5221</v>
      </c>
      <c r="D620" t="str">
        <f t="shared" si="29"/>
        <v>rgb(220, 20, 60)</v>
      </c>
      <c r="E620" t="str">
        <f t="shared" si="28"/>
        <v>{ "Benzazocines", Color.FromArgb(180, 220, 20, 60) },</v>
      </c>
      <c r="F620" t="str">
        <f t="shared" si="30"/>
        <v xml:space="preserve">{ "Benzazocines", "rgb(220, 20, 60)" }, </v>
      </c>
    </row>
    <row r="621" spans="1:6" x14ac:dyDescent="0.35">
      <c r="A621" t="s">
        <v>1135</v>
      </c>
      <c r="B621" t="s">
        <v>1136</v>
      </c>
      <c r="C621" t="s">
        <v>5222</v>
      </c>
      <c r="D621" t="str">
        <f t="shared" si="29"/>
        <v>rgb(255, 182, 193)</v>
      </c>
      <c r="E621" t="str">
        <f t="shared" si="28"/>
        <v>{ "Benzene and substituted derivatives", Color.FromArgb(180, 255, 182, 193) },</v>
      </c>
      <c r="F621" t="str">
        <f t="shared" si="30"/>
        <v xml:space="preserve">{ "Benzene and substituted derivatives", "rgb(255, 182, 193)" }, </v>
      </c>
    </row>
    <row r="622" spans="1:6" x14ac:dyDescent="0.35">
      <c r="A622" t="s">
        <v>266</v>
      </c>
      <c r="B622" t="s">
        <v>267</v>
      </c>
      <c r="C622" t="s">
        <v>5223</v>
      </c>
      <c r="D622" t="str">
        <f t="shared" si="29"/>
        <v>rgb(178, 34, 34)</v>
      </c>
      <c r="E622" t="str">
        <f t="shared" si="28"/>
        <v>{ "Benzenesulfonamides", Color.FromArgb(180, 178, 34, 34) },</v>
      </c>
      <c r="F622" t="str">
        <f t="shared" si="30"/>
        <v xml:space="preserve">{ "Benzenesulfonamides", "rgb(178, 34, 34)" }, </v>
      </c>
    </row>
    <row r="623" spans="1:6" x14ac:dyDescent="0.35">
      <c r="A623" t="s">
        <v>592</v>
      </c>
      <c r="B623" t="s">
        <v>593</v>
      </c>
      <c r="C623" t="s">
        <v>5201</v>
      </c>
      <c r="D623" t="str">
        <f t="shared" si="29"/>
        <v>rgb(128, 0, 0)</v>
      </c>
      <c r="E623" t="str">
        <f t="shared" si="28"/>
        <v>{ "Benzenesulfonate esters", Color.FromArgb(180, 128, 0, 0) },</v>
      </c>
      <c r="F623" t="str">
        <f t="shared" si="30"/>
        <v xml:space="preserve">{ "Benzenesulfonate esters", "rgb(128, 0, 0)" }, </v>
      </c>
    </row>
    <row r="624" spans="1:6" x14ac:dyDescent="0.35">
      <c r="A624" t="s">
        <v>1047</v>
      </c>
      <c r="B624" t="s">
        <v>1048</v>
      </c>
      <c r="C624" t="s">
        <v>5224</v>
      </c>
      <c r="D624" t="str">
        <f t="shared" si="29"/>
        <v>rgb(112, 128, 144)</v>
      </c>
      <c r="E624" t="str">
        <f t="shared" si="28"/>
        <v>{ "Benzenesulfonic acids and derivatives", Color.FromArgb(180, 112, 128, 144) },</v>
      </c>
      <c r="F624" t="str">
        <f t="shared" si="30"/>
        <v xml:space="preserve">{ "Benzenesulfonic acids and derivatives", "rgb(112, 128, 144)" }, </v>
      </c>
    </row>
    <row r="625" spans="1:6" x14ac:dyDescent="0.35">
      <c r="A625" t="s">
        <v>4259</v>
      </c>
      <c r="B625" t="s">
        <v>4260</v>
      </c>
      <c r="C625" t="s">
        <v>5225</v>
      </c>
      <c r="D625" t="str">
        <f t="shared" si="29"/>
        <v>rgb(119, 136, 153)</v>
      </c>
      <c r="E625" t="str">
        <f t="shared" si="28"/>
        <v>{ "Benzenesulfonyl chlorides", Color.FromArgb(180, 119, 136, 153) },</v>
      </c>
      <c r="F625" t="str">
        <f t="shared" si="30"/>
        <v xml:space="preserve">{ "Benzenesulfonyl chlorides", "rgb(119, 136, 153)" }, </v>
      </c>
    </row>
    <row r="626" spans="1:6" x14ac:dyDescent="0.35">
      <c r="A626" t="s">
        <v>2025</v>
      </c>
      <c r="B626" t="s">
        <v>2026</v>
      </c>
      <c r="C626" t="s">
        <v>5183</v>
      </c>
      <c r="D626" t="str">
        <f t="shared" si="29"/>
        <v>rgb(255, 165, 0)</v>
      </c>
      <c r="E626" t="str">
        <f t="shared" si="28"/>
        <v>{ "Benzenesulfonyl compounds", Color.FromArgb(180, 255, 165, 0) },</v>
      </c>
      <c r="F626" t="str">
        <f t="shared" si="30"/>
        <v xml:space="preserve">{ "Benzenesulfonyl compounds", "rgb(255, 165, 0)" }, </v>
      </c>
    </row>
    <row r="627" spans="1:6" x14ac:dyDescent="0.35">
      <c r="A627" t="s">
        <v>997</v>
      </c>
      <c r="B627" t="s">
        <v>998</v>
      </c>
      <c r="C627" t="s">
        <v>5184</v>
      </c>
      <c r="D627" t="str">
        <f t="shared" si="29"/>
        <v>rgb(210, 105, 30)</v>
      </c>
      <c r="E627" t="str">
        <f t="shared" si="28"/>
        <v>{ "Benzenoids", Color.FromArgb(180, 210, 105, 30) },</v>
      </c>
      <c r="F627" t="str">
        <f t="shared" si="30"/>
        <v xml:space="preserve">{ "Benzenoids", "rgb(210, 105, 30)" }, </v>
      </c>
    </row>
    <row r="628" spans="1:6" x14ac:dyDescent="0.35">
      <c r="A628" t="s">
        <v>2055</v>
      </c>
      <c r="B628" t="s">
        <v>2056</v>
      </c>
      <c r="C628" t="s">
        <v>5185</v>
      </c>
      <c r="D628" t="str">
        <f t="shared" si="29"/>
        <v>rgb(139, 69, 19)</v>
      </c>
      <c r="E628" t="str">
        <f t="shared" si="28"/>
        <v>{ "Benzidines", Color.FromArgb(180, 139, 69, 19) },</v>
      </c>
      <c r="F628" t="str">
        <f t="shared" si="30"/>
        <v xml:space="preserve">{ "Benzidines", "rgb(139, 69, 19)" }, </v>
      </c>
    </row>
    <row r="629" spans="1:6" x14ac:dyDescent="0.35">
      <c r="A629" t="s">
        <v>1025</v>
      </c>
      <c r="B629" t="s">
        <v>1026</v>
      </c>
      <c r="C629" t="s">
        <v>5186</v>
      </c>
      <c r="D629" t="str">
        <f t="shared" si="29"/>
        <v>rgb(148, 0, 211)</v>
      </c>
      <c r="E629" t="str">
        <f t="shared" si="28"/>
        <v>{ "Benzimidazole ribonucleosides and ribonucleotides", Color.FromArgb(180, 148, 0, 211) },</v>
      </c>
      <c r="F629" t="str">
        <f t="shared" si="30"/>
        <v xml:space="preserve">{ "Benzimidazole ribonucleosides and ribonucleotides", "rgb(148, 0, 211)" }, </v>
      </c>
    </row>
    <row r="630" spans="1:6" x14ac:dyDescent="0.35">
      <c r="A630" t="s">
        <v>1703</v>
      </c>
      <c r="B630" t="s">
        <v>1704</v>
      </c>
      <c r="C630" t="s">
        <v>5187</v>
      </c>
      <c r="D630" t="str">
        <f t="shared" si="29"/>
        <v>rgb(255, 0, 0)</v>
      </c>
      <c r="E630" t="str">
        <f t="shared" si="28"/>
        <v>{ "Benzimidazoles", Color.FromArgb(180, 255, 0, 0) },</v>
      </c>
      <c r="F630" t="str">
        <f t="shared" si="30"/>
        <v xml:space="preserve">{ "Benzimidazoles", "rgb(255, 0, 0)" }, </v>
      </c>
    </row>
    <row r="631" spans="1:6" x14ac:dyDescent="0.35">
      <c r="A631" t="s">
        <v>3151</v>
      </c>
      <c r="B631" t="s">
        <v>3152</v>
      </c>
      <c r="C631" t="s">
        <v>5188</v>
      </c>
      <c r="D631" t="str">
        <f t="shared" si="29"/>
        <v>rgb(50, 205, 50)</v>
      </c>
      <c r="E631" t="str">
        <f t="shared" si="28"/>
        <v>{ "Benzisoxazoles", Color.FromArgb(180, 50, 205, 50) },</v>
      </c>
      <c r="F631" t="str">
        <f t="shared" si="30"/>
        <v xml:space="preserve">{ "Benzisoxazoles", "rgb(50, 205, 50)" }, </v>
      </c>
    </row>
    <row r="632" spans="1:6" x14ac:dyDescent="0.35">
      <c r="A632" t="s">
        <v>5121</v>
      </c>
      <c r="B632" t="s">
        <v>5122</v>
      </c>
      <c r="C632" t="s">
        <v>5189</v>
      </c>
      <c r="D632" t="str">
        <f t="shared" si="29"/>
        <v>rgb(128, 0, 128)</v>
      </c>
      <c r="E632" t="str">
        <f t="shared" si="28"/>
        <v>{ "Benzisoxazolones", Color.FromArgb(180, 128, 0, 128) },</v>
      </c>
      <c r="F632" t="str">
        <f t="shared" si="30"/>
        <v xml:space="preserve">{ "Benzisoxazolones", "rgb(128, 0, 128)" }, </v>
      </c>
    </row>
    <row r="633" spans="1:6" x14ac:dyDescent="0.35">
      <c r="A633" t="s">
        <v>4295</v>
      </c>
      <c r="B633" t="s">
        <v>4296</v>
      </c>
      <c r="C633" t="s">
        <v>5190</v>
      </c>
      <c r="D633" t="str">
        <f t="shared" si="29"/>
        <v>rgb(0, 255, 255)</v>
      </c>
      <c r="E633" t="str">
        <f t="shared" si="28"/>
        <v>{ "Benzo-1,2,3-triazines", Color.FromArgb(180, 0, 255, 255) },</v>
      </c>
      <c r="F633" t="str">
        <f t="shared" si="30"/>
        <v xml:space="preserve">{ "Benzo-1,2,3-triazines", "rgb(0, 255, 255)" }, </v>
      </c>
    </row>
    <row r="634" spans="1:6" x14ac:dyDescent="0.35">
      <c r="A634" t="s">
        <v>4643</v>
      </c>
      <c r="B634" t="s">
        <v>4644</v>
      </c>
      <c r="C634" t="s">
        <v>5191</v>
      </c>
      <c r="D634" t="str">
        <f t="shared" si="29"/>
        <v>rgb(184, 134, 11)</v>
      </c>
      <c r="E634" t="str">
        <f t="shared" si="28"/>
        <v>{ "Benzo-1,2-dioxanes", Color.FromArgb(180, 184, 134, 11) },</v>
      </c>
      <c r="F634" t="str">
        <f t="shared" si="30"/>
        <v xml:space="preserve">{ "Benzo-1,2-dioxanes", "rgb(184, 134, 11)" }, </v>
      </c>
    </row>
    <row r="635" spans="1:6" x14ac:dyDescent="0.35">
      <c r="A635" t="s">
        <v>4209</v>
      </c>
      <c r="B635" t="s">
        <v>4210</v>
      </c>
      <c r="C635" t="s">
        <v>5192</v>
      </c>
      <c r="D635" t="str">
        <f t="shared" si="29"/>
        <v>rgb(255, 0, 255)</v>
      </c>
      <c r="E635" t="str">
        <f t="shared" si="28"/>
        <v>{ "Benzo-1,3-dioxanes", Color.FromArgb(180, 255, 0, 255) },</v>
      </c>
      <c r="F635" t="str">
        <f t="shared" si="30"/>
        <v xml:space="preserve">{ "Benzo-1,3-dioxanes", "rgb(255, 0, 255)" }, </v>
      </c>
    </row>
    <row r="636" spans="1:6" x14ac:dyDescent="0.35">
      <c r="A636" t="s">
        <v>2297</v>
      </c>
      <c r="B636" t="s">
        <v>2298</v>
      </c>
      <c r="C636" t="s">
        <v>5193</v>
      </c>
      <c r="D636" t="str">
        <f t="shared" si="29"/>
        <v>rgb(218, 112, 214)</v>
      </c>
      <c r="E636" t="str">
        <f t="shared" si="28"/>
        <v>{ "Benzo-1,4-dioxanes", Color.FromArgb(180, 218, 112, 214) },</v>
      </c>
      <c r="F636" t="str">
        <f t="shared" si="30"/>
        <v xml:space="preserve">{ "Benzo-1,4-dioxanes", "rgb(218, 112, 214)" }, </v>
      </c>
    </row>
    <row r="637" spans="1:6" x14ac:dyDescent="0.35">
      <c r="A637" t="s">
        <v>3401</v>
      </c>
      <c r="B637" t="s">
        <v>3402</v>
      </c>
      <c r="C637" t="s">
        <v>5188</v>
      </c>
      <c r="D637" t="str">
        <f t="shared" si="29"/>
        <v>rgb(50, 205, 50)</v>
      </c>
      <c r="E637" t="str">
        <f t="shared" si="28"/>
        <v>{ "Benzochromones", Color.FromArgb(180, 50, 205, 50) },</v>
      </c>
      <c r="F637" t="str">
        <f t="shared" si="30"/>
        <v xml:space="preserve">{ "Benzochromones", "rgb(50, 205, 50)" }, </v>
      </c>
    </row>
    <row r="638" spans="1:6" x14ac:dyDescent="0.35">
      <c r="A638" t="s">
        <v>2429</v>
      </c>
      <c r="B638" t="s">
        <v>2430</v>
      </c>
      <c r="C638" t="s">
        <v>5189</v>
      </c>
      <c r="D638" t="str">
        <f t="shared" si="29"/>
        <v>rgb(128, 0, 128)</v>
      </c>
      <c r="E638" t="str">
        <f t="shared" si="28"/>
        <v>{ "Benzocycloheptapyridines", Color.FromArgb(180, 128, 0, 128) },</v>
      </c>
      <c r="F638" t="str">
        <f t="shared" si="30"/>
        <v xml:space="preserve">{ "Benzocycloheptapyridines", "rgb(128, 0, 128)" }, </v>
      </c>
    </row>
    <row r="639" spans="1:6" x14ac:dyDescent="0.35">
      <c r="A639" t="s">
        <v>2507</v>
      </c>
      <c r="B639" t="s">
        <v>2508</v>
      </c>
      <c r="C639" t="s">
        <v>5191</v>
      </c>
      <c r="D639" t="str">
        <f t="shared" si="29"/>
        <v>rgb(184, 134, 11)</v>
      </c>
      <c r="E639" t="str">
        <f t="shared" si="28"/>
        <v>{ "Benzodiazepines", Color.FromArgb(180, 184, 134, 11) },</v>
      </c>
      <c r="F639" t="str">
        <f t="shared" si="30"/>
        <v xml:space="preserve">{ "Benzodiazepines", "rgb(184, 134, 11)" }, </v>
      </c>
    </row>
    <row r="640" spans="1:6" x14ac:dyDescent="0.35">
      <c r="A640" t="s">
        <v>4591</v>
      </c>
      <c r="B640" t="s">
        <v>4592</v>
      </c>
      <c r="C640" t="s">
        <v>5192</v>
      </c>
      <c r="D640" t="str">
        <f t="shared" si="29"/>
        <v>rgb(255, 0, 255)</v>
      </c>
      <c r="E640" t="str">
        <f t="shared" si="28"/>
        <v>{ "Benzodifurans", Color.FromArgb(180, 255, 0, 255) },</v>
      </c>
      <c r="F640" t="str">
        <f t="shared" si="30"/>
        <v xml:space="preserve">{ "Benzodifurans", "rgb(255, 0, 255)" }, </v>
      </c>
    </row>
    <row r="641" spans="1:6" x14ac:dyDescent="0.35">
      <c r="A641" t="s">
        <v>106</v>
      </c>
      <c r="B641" t="s">
        <v>107</v>
      </c>
      <c r="C641" t="s">
        <v>5190</v>
      </c>
      <c r="D641" t="str">
        <f t="shared" si="29"/>
        <v>rgb(0, 255, 255)</v>
      </c>
      <c r="E641" t="str">
        <f t="shared" si="28"/>
        <v>{ "Benzodioxoles", Color.FromArgb(180, 0, 255, 255) },</v>
      </c>
      <c r="F641" t="str">
        <f t="shared" si="30"/>
        <v xml:space="preserve">{ "Benzodioxoles", "rgb(0, 255, 255)" }, </v>
      </c>
    </row>
    <row r="642" spans="1:6" x14ac:dyDescent="0.35">
      <c r="A642" t="s">
        <v>1341</v>
      </c>
      <c r="B642" t="s">
        <v>1342</v>
      </c>
      <c r="C642" t="s">
        <v>5194</v>
      </c>
      <c r="D642" t="str">
        <f t="shared" si="29"/>
        <v>rgb(228, 122, 224)</v>
      </c>
      <c r="E642" t="str">
        <f t="shared" si="28"/>
        <v>{ "Benzofuranones", Color.FromArgb(180, 228, 122, 224) },</v>
      </c>
      <c r="F642" t="str">
        <f t="shared" si="30"/>
        <v xml:space="preserve">{ "Benzofuranones", "rgb(228, 122, 224)" }, </v>
      </c>
    </row>
    <row r="643" spans="1:6" x14ac:dyDescent="0.35">
      <c r="A643" t="s">
        <v>64</v>
      </c>
      <c r="B643" t="s">
        <v>65</v>
      </c>
      <c r="C643" t="s">
        <v>5195</v>
      </c>
      <c r="D643" t="str">
        <f t="shared" si="29"/>
        <v>rgb(60, 215, 60)</v>
      </c>
      <c r="E643" t="str">
        <f t="shared" ref="E643:E706" si="31">"{ """&amp;A643&amp;""", "&amp;"Color.FromArgb(180, "&amp;C643&amp;") },"</f>
        <v>{ "Benzofurans", Color.FromArgb(180, 60, 215, 60) },</v>
      </c>
      <c r="F643" t="str">
        <f t="shared" si="30"/>
        <v xml:space="preserve">{ "Benzofurans", "rgb(60, 215, 60)" }, </v>
      </c>
    </row>
    <row r="644" spans="1:6" x14ac:dyDescent="0.35">
      <c r="A644" t="s">
        <v>642</v>
      </c>
      <c r="B644" t="s">
        <v>643</v>
      </c>
      <c r="C644" t="s">
        <v>5196</v>
      </c>
      <c r="D644" t="str">
        <f t="shared" si="29"/>
        <v>rgb(138, 10, 138)</v>
      </c>
      <c r="E644" t="str">
        <f t="shared" si="31"/>
        <v>{ "Benzoic acid esters", Color.FromArgb(180, 138, 10, 138) },</v>
      </c>
      <c r="F644" t="str">
        <f t="shared" si="30"/>
        <v xml:space="preserve">{ "Benzoic acid esters", "rgb(138, 10, 138)" }, </v>
      </c>
    </row>
    <row r="645" spans="1:6" x14ac:dyDescent="0.35">
      <c r="A645" t="s">
        <v>840</v>
      </c>
      <c r="B645" t="s">
        <v>841</v>
      </c>
      <c r="C645" t="s">
        <v>5197</v>
      </c>
      <c r="D645" t="str">
        <f t="shared" si="29"/>
        <v>rgb(194, 144, 21)</v>
      </c>
      <c r="E645" t="str">
        <f t="shared" si="31"/>
        <v>{ "Benzoic acids", Color.FromArgb(180, 194, 144, 21) },</v>
      </c>
      <c r="F645" t="str">
        <f t="shared" si="30"/>
        <v xml:space="preserve">{ "Benzoic acids", "rgb(194, 144, 21)" }, </v>
      </c>
    </row>
    <row r="646" spans="1:6" x14ac:dyDescent="0.35">
      <c r="A646" t="s">
        <v>1383</v>
      </c>
      <c r="B646" t="s">
        <v>1384</v>
      </c>
      <c r="C646" t="s">
        <v>5198</v>
      </c>
      <c r="D646" t="str">
        <f t="shared" si="29"/>
        <v>rgb(245, 10, 245)</v>
      </c>
      <c r="E646" t="str">
        <f t="shared" si="31"/>
        <v>{ "Benzoic acids and derivatives", Color.FromArgb(180, 245, 10, 245) },</v>
      </c>
      <c r="F646" t="str">
        <f t="shared" si="30"/>
        <v xml:space="preserve">{ "Benzoic acids and derivatives", "rgb(245, 10, 245)" }, </v>
      </c>
    </row>
    <row r="647" spans="1:6" x14ac:dyDescent="0.35">
      <c r="A647" t="s">
        <v>2901</v>
      </c>
      <c r="B647" t="s">
        <v>2902</v>
      </c>
      <c r="C647" t="s">
        <v>5199</v>
      </c>
      <c r="D647" t="str">
        <f t="shared" si="29"/>
        <v>rgb(10, 245, 245)</v>
      </c>
      <c r="E647" t="str">
        <f t="shared" si="31"/>
        <v>{ "Benzoins", Color.FromArgb(180, 10, 245, 245) },</v>
      </c>
      <c r="F647" t="str">
        <f t="shared" si="30"/>
        <v xml:space="preserve">{ "Benzoins", "rgb(10, 245, 245)" }, </v>
      </c>
    </row>
    <row r="648" spans="1:6" x14ac:dyDescent="0.35">
      <c r="A648" t="s">
        <v>2801</v>
      </c>
      <c r="B648" t="s">
        <v>2802</v>
      </c>
      <c r="C648" t="s">
        <v>5200</v>
      </c>
      <c r="D648" t="str">
        <f t="shared" si="29"/>
        <v>rgb(255, 69, 0)</v>
      </c>
      <c r="E648" t="str">
        <f t="shared" si="31"/>
        <v>{ "Benzoisochromanequinones", Color.FromArgb(180, 255, 69, 0) },</v>
      </c>
      <c r="F648" t="str">
        <f t="shared" si="30"/>
        <v xml:space="preserve">{ "Benzoisochromanequinones", "rgb(255, 69, 0)" }, </v>
      </c>
    </row>
    <row r="649" spans="1:6" x14ac:dyDescent="0.35">
      <c r="A649" t="s">
        <v>2475</v>
      </c>
      <c r="B649" t="s">
        <v>2476</v>
      </c>
      <c r="C649" t="s">
        <v>5201</v>
      </c>
      <c r="D649" t="str">
        <f t="shared" si="29"/>
        <v>rgb(128, 0, 0)</v>
      </c>
      <c r="E649" t="str">
        <f t="shared" si="31"/>
        <v>{ "Benzonitriles", Color.FromArgb(180, 128, 0, 0) },</v>
      </c>
      <c r="F649" t="str">
        <f t="shared" si="30"/>
        <v xml:space="preserve">{ "Benzonitriles", "rgb(128, 0, 0)" }, </v>
      </c>
    </row>
    <row r="650" spans="1:6" x14ac:dyDescent="0.35">
      <c r="A650" t="s">
        <v>3265</v>
      </c>
      <c r="B650" t="s">
        <v>3266</v>
      </c>
      <c r="C650" t="s">
        <v>5202</v>
      </c>
      <c r="D650" t="str">
        <f t="shared" si="29"/>
        <v>rgb(255, 140, 0)</v>
      </c>
      <c r="E650" t="str">
        <f t="shared" si="31"/>
        <v>{ "Benzo-p-dioxins", Color.FromArgb(180, 255, 140, 0) },</v>
      </c>
      <c r="F650" t="str">
        <f t="shared" si="30"/>
        <v xml:space="preserve">{ "Benzo-p-dioxins", "rgb(255, 140, 0)" }, </v>
      </c>
    </row>
    <row r="651" spans="1:6" x14ac:dyDescent="0.35">
      <c r="A651" t="s">
        <v>540</v>
      </c>
      <c r="B651" t="s">
        <v>541</v>
      </c>
      <c r="C651" t="s">
        <v>5203</v>
      </c>
      <c r="D651" t="str">
        <f t="shared" si="29"/>
        <v>rgb(255, 99, 71)</v>
      </c>
      <c r="E651" t="str">
        <f t="shared" si="31"/>
        <v>{ "Benzophenones", Color.FromArgb(180, 255, 99, 71) },</v>
      </c>
      <c r="F651" t="str">
        <f t="shared" si="30"/>
        <v xml:space="preserve">{ "Benzophenones", "rgb(255, 99, 71)" }, </v>
      </c>
    </row>
    <row r="652" spans="1:6" x14ac:dyDescent="0.35">
      <c r="A652" t="s">
        <v>102</v>
      </c>
      <c r="B652" t="s">
        <v>103</v>
      </c>
      <c r="C652" t="s">
        <v>5204</v>
      </c>
      <c r="D652" t="str">
        <f t="shared" si="29"/>
        <v>rgb(75, 0, 130)</v>
      </c>
      <c r="E652" t="str">
        <f t="shared" si="31"/>
        <v>{ "Benzopyrans", Color.FromArgb(180, 75, 0, 130) },</v>
      </c>
      <c r="F652" t="str">
        <f t="shared" si="30"/>
        <v xml:space="preserve">{ "Benzopyrans", "rgb(75, 0, 130)" }, </v>
      </c>
    </row>
    <row r="653" spans="1:6" x14ac:dyDescent="0.35">
      <c r="A653" t="s">
        <v>1427</v>
      </c>
      <c r="B653" t="s">
        <v>1428</v>
      </c>
      <c r="C653" t="s">
        <v>5195</v>
      </c>
      <c r="D653" t="str">
        <f t="shared" si="29"/>
        <v>rgb(60, 215, 60)</v>
      </c>
      <c r="E653" t="str">
        <f t="shared" si="31"/>
        <v>{ "Benzopyrenes", Color.FromArgb(180, 60, 215, 60) },</v>
      </c>
      <c r="F653" t="str">
        <f t="shared" si="30"/>
        <v xml:space="preserve">{ "Benzopyrenes", "rgb(60, 215, 60)" }, </v>
      </c>
    </row>
    <row r="654" spans="1:6" x14ac:dyDescent="0.35">
      <c r="A654" t="s">
        <v>1511</v>
      </c>
      <c r="B654" t="s">
        <v>1512</v>
      </c>
      <c r="C654" t="s">
        <v>5196</v>
      </c>
      <c r="D654" t="str">
        <f t="shared" si="29"/>
        <v>rgb(138, 10, 138)</v>
      </c>
      <c r="E654" t="str">
        <f t="shared" si="31"/>
        <v>{ "Benzoquinolines", Color.FromArgb(180, 138, 10, 138) },</v>
      </c>
      <c r="F654" t="str">
        <f t="shared" si="30"/>
        <v xml:space="preserve">{ "Benzoquinolines", "rgb(138, 10, 138)" }, </v>
      </c>
    </row>
    <row r="655" spans="1:6" x14ac:dyDescent="0.35">
      <c r="A655" t="s">
        <v>884</v>
      </c>
      <c r="B655" t="s">
        <v>885</v>
      </c>
      <c r="C655" t="s">
        <v>5205</v>
      </c>
      <c r="D655" t="str">
        <f t="shared" ref="D655:D718" si="32">"rgb("&amp;C655&amp;")"</f>
        <v>rgb(152, 251, 152)</v>
      </c>
      <c r="E655" t="str">
        <f t="shared" si="31"/>
        <v>{ "Benzothiadiazoles", Color.FromArgb(180, 152, 251, 152) },</v>
      </c>
      <c r="F655" t="str">
        <f t="shared" ref="F655:F718" si="33">"{ """&amp;A655&amp;""", """&amp;D655&amp;""" }, "</f>
        <v xml:space="preserve">{ "Benzothiadiazoles", "rgb(152, 251, 152)" }, </v>
      </c>
    </row>
    <row r="656" spans="1:6" x14ac:dyDescent="0.35">
      <c r="A656" t="s">
        <v>1765</v>
      </c>
      <c r="B656" t="s">
        <v>1766</v>
      </c>
      <c r="C656" t="s">
        <v>5206</v>
      </c>
      <c r="D656" t="str">
        <f t="shared" si="32"/>
        <v>rgb(0, 255, 0)</v>
      </c>
      <c r="E656" t="str">
        <f t="shared" si="31"/>
        <v>{ "Benzothiazepines", Color.FromArgb(180, 0, 255, 0) },</v>
      </c>
      <c r="F656" t="str">
        <f t="shared" si="33"/>
        <v xml:space="preserve">{ "Benzothiazepines", "rgb(0, 255, 0)" }, </v>
      </c>
    </row>
    <row r="657" spans="1:6" x14ac:dyDescent="0.35">
      <c r="A657" t="s">
        <v>870</v>
      </c>
      <c r="B657" t="s">
        <v>871</v>
      </c>
      <c r="C657" t="s">
        <v>5207</v>
      </c>
      <c r="D657" t="str">
        <f t="shared" si="32"/>
        <v>rgb(0, 128, 0)</v>
      </c>
      <c r="E657" t="str">
        <f t="shared" si="31"/>
        <v>{ "Benzothiazines", Color.FromArgb(180, 0, 128, 0) },</v>
      </c>
      <c r="F657" t="str">
        <f t="shared" si="33"/>
        <v xml:space="preserve">{ "Benzothiazines", "rgb(0, 128, 0)" }, </v>
      </c>
    </row>
    <row r="658" spans="1:6" x14ac:dyDescent="0.35">
      <c r="A658" t="s">
        <v>1485</v>
      </c>
      <c r="B658" t="s">
        <v>1486</v>
      </c>
      <c r="C658" t="s">
        <v>5208</v>
      </c>
      <c r="D658" t="str">
        <f t="shared" si="32"/>
        <v>rgb(0, 0, 255)</v>
      </c>
      <c r="E658" t="str">
        <f t="shared" si="31"/>
        <v>{ "Benzothiazoles", Color.FromArgb(180, 0, 0, 255) },</v>
      </c>
      <c r="F658" t="str">
        <f t="shared" si="33"/>
        <v xml:space="preserve">{ "Benzothiazoles", "rgb(0, 0, 255)" }, </v>
      </c>
    </row>
    <row r="659" spans="1:6" x14ac:dyDescent="0.35">
      <c r="A659" t="s">
        <v>3057</v>
      </c>
      <c r="B659" t="s">
        <v>3058</v>
      </c>
      <c r="C659" t="s">
        <v>5209</v>
      </c>
      <c r="D659" t="str">
        <f t="shared" si="32"/>
        <v>rgb(139, 0, 0)</v>
      </c>
      <c r="E659" t="str">
        <f t="shared" si="31"/>
        <v>{ "Benzothiepins", Color.FromArgb(180, 139, 0, 0) },</v>
      </c>
      <c r="F659" t="str">
        <f t="shared" si="33"/>
        <v xml:space="preserve">{ "Benzothiepins", "rgb(139, 0, 0)" }, </v>
      </c>
    </row>
    <row r="660" spans="1:6" x14ac:dyDescent="0.35">
      <c r="A660" t="s">
        <v>3115</v>
      </c>
      <c r="B660" t="s">
        <v>3116</v>
      </c>
      <c r="C660" t="s">
        <v>5210</v>
      </c>
      <c r="D660" t="str">
        <f t="shared" si="32"/>
        <v>rgb(0, 255, 127)</v>
      </c>
      <c r="E660" t="str">
        <f t="shared" si="31"/>
        <v>{ "Benzotriazine organothiophosphates", Color.FromArgb(180, 0, 255, 127) },</v>
      </c>
      <c r="F660" t="str">
        <f t="shared" si="33"/>
        <v xml:space="preserve">{ "Benzotriazine organothiophosphates", "rgb(0, 255, 127)" }, </v>
      </c>
    </row>
    <row r="661" spans="1:6" x14ac:dyDescent="0.35">
      <c r="A661" t="s">
        <v>2453</v>
      </c>
      <c r="B661" t="s">
        <v>2454</v>
      </c>
      <c r="C661" t="s">
        <v>5211</v>
      </c>
      <c r="D661" t="str">
        <f t="shared" si="32"/>
        <v>rgb(85, 107, 47)</v>
      </c>
      <c r="E661" t="str">
        <f t="shared" si="31"/>
        <v>{ "Benzotriazoles", Color.FromArgb(180, 85, 107, 47) },</v>
      </c>
      <c r="F661" t="str">
        <f t="shared" si="33"/>
        <v xml:space="preserve">{ "Benzotriazoles", "rgb(85, 107, 47)" }, </v>
      </c>
    </row>
    <row r="662" spans="1:6" x14ac:dyDescent="0.35">
      <c r="A662" t="s">
        <v>1777</v>
      </c>
      <c r="B662" t="s">
        <v>1778</v>
      </c>
      <c r="C662" t="s">
        <v>5212</v>
      </c>
      <c r="D662" t="str">
        <f t="shared" si="32"/>
        <v>rgb(46, 139, 87)</v>
      </c>
      <c r="E662" t="str">
        <f t="shared" si="31"/>
        <v>{ "Benzoxadiazoles", Color.FromArgb(180, 46, 139, 87) },</v>
      </c>
      <c r="F662" t="str">
        <f t="shared" si="33"/>
        <v xml:space="preserve">{ "Benzoxadiazoles", "rgb(46, 139, 87)" }, </v>
      </c>
    </row>
    <row r="663" spans="1:6" x14ac:dyDescent="0.35">
      <c r="A663" t="s">
        <v>2785</v>
      </c>
      <c r="B663" t="s">
        <v>2786</v>
      </c>
      <c r="C663" t="s">
        <v>5187</v>
      </c>
      <c r="D663" t="str">
        <f t="shared" si="32"/>
        <v>rgb(255, 0, 0)</v>
      </c>
      <c r="E663" t="str">
        <f t="shared" si="31"/>
        <v>{ "Benzoxanthenes", Color.FromArgb(180, 255, 0, 0) },</v>
      </c>
      <c r="F663" t="str">
        <f t="shared" si="33"/>
        <v xml:space="preserve">{ "Benzoxanthenes", "rgb(255, 0, 0)" }, </v>
      </c>
    </row>
    <row r="664" spans="1:6" x14ac:dyDescent="0.35">
      <c r="A664" t="s">
        <v>985</v>
      </c>
      <c r="B664" t="s">
        <v>986</v>
      </c>
      <c r="C664" t="s">
        <v>5213</v>
      </c>
      <c r="D664" t="str">
        <f t="shared" si="32"/>
        <v>rgb(255, 215, 0)</v>
      </c>
      <c r="E664" t="str">
        <f t="shared" si="31"/>
        <v>{ "Benzoxazepines", Color.FromArgb(180, 255, 215, 0) },</v>
      </c>
      <c r="F664" t="str">
        <f t="shared" si="33"/>
        <v xml:space="preserve">{ "Benzoxazepines", "rgb(255, 215, 0)" }, </v>
      </c>
    </row>
    <row r="665" spans="1:6" x14ac:dyDescent="0.35">
      <c r="A665" t="s">
        <v>2047</v>
      </c>
      <c r="B665" t="s">
        <v>2048</v>
      </c>
      <c r="C665" t="s">
        <v>5214</v>
      </c>
      <c r="D665" t="str">
        <f t="shared" si="32"/>
        <v>rgb(173, 216, 230)</v>
      </c>
      <c r="E665" t="str">
        <f t="shared" si="31"/>
        <v>{ "Benzoxazines", Color.FromArgb(180, 173, 216, 230) },</v>
      </c>
      <c r="F665" t="str">
        <f t="shared" si="33"/>
        <v xml:space="preserve">{ "Benzoxazines", "rgb(173, 216, 230)" }, </v>
      </c>
    </row>
    <row r="666" spans="1:6" x14ac:dyDescent="0.35">
      <c r="A666" t="s">
        <v>546</v>
      </c>
      <c r="B666" t="s">
        <v>547</v>
      </c>
      <c r="C666" t="s">
        <v>5215</v>
      </c>
      <c r="D666" t="str">
        <f t="shared" si="32"/>
        <v>rgb(0, 191, 255)</v>
      </c>
      <c r="E666" t="str">
        <f t="shared" si="31"/>
        <v>{ "Benzoxazinones", Color.FromArgb(180, 0, 191, 255) },</v>
      </c>
      <c r="F666" t="str">
        <f t="shared" si="33"/>
        <v xml:space="preserve">{ "Benzoxazinones", "rgb(0, 191, 255)" }, </v>
      </c>
    </row>
    <row r="667" spans="1:6" x14ac:dyDescent="0.35">
      <c r="A667" t="s">
        <v>2879</v>
      </c>
      <c r="B667" t="s">
        <v>2880</v>
      </c>
      <c r="C667" t="s">
        <v>5216</v>
      </c>
      <c r="D667" t="str">
        <f t="shared" si="32"/>
        <v>rgb(32, 178, 170)</v>
      </c>
      <c r="E667" t="str">
        <f t="shared" si="31"/>
        <v>{ "Benzoxazoles", Color.FromArgb(180, 32, 178, 170) },</v>
      </c>
      <c r="F667" t="str">
        <f t="shared" si="33"/>
        <v xml:space="preserve">{ "Benzoxazoles", "rgb(32, 178, 170)" }, </v>
      </c>
    </row>
    <row r="668" spans="1:6" x14ac:dyDescent="0.35">
      <c r="A668" t="s">
        <v>3897</v>
      </c>
      <c r="B668" t="s">
        <v>3898</v>
      </c>
      <c r="C668" t="s">
        <v>5217</v>
      </c>
      <c r="D668" t="str">
        <f t="shared" si="32"/>
        <v>rgb(128, 128, 0)</v>
      </c>
      <c r="E668" t="str">
        <f t="shared" si="31"/>
        <v>{ "Benzoxazolines", Color.FromArgb(180, 128, 128, 0) },</v>
      </c>
      <c r="F668" t="str">
        <f t="shared" si="33"/>
        <v xml:space="preserve">{ "Benzoxazolines", "rgb(128, 128, 0)" }, </v>
      </c>
    </row>
    <row r="669" spans="1:6" x14ac:dyDescent="0.35">
      <c r="A669" t="s">
        <v>2603</v>
      </c>
      <c r="B669" t="s">
        <v>2604</v>
      </c>
      <c r="C669" t="s">
        <v>5218</v>
      </c>
      <c r="D669" t="str">
        <f t="shared" si="32"/>
        <v>rgb(30, 144, 255)</v>
      </c>
      <c r="E669" t="str">
        <f t="shared" si="31"/>
        <v>{ "Benzoxazolones", Color.FromArgb(180, 30, 144, 255) },</v>
      </c>
      <c r="F669" t="str">
        <f t="shared" si="33"/>
        <v xml:space="preserve">{ "Benzoxazolones", "rgb(30, 144, 255)" }, </v>
      </c>
    </row>
    <row r="670" spans="1:6" x14ac:dyDescent="0.35">
      <c r="A670" t="s">
        <v>1233</v>
      </c>
      <c r="B670" t="s">
        <v>1234</v>
      </c>
      <c r="C670" t="s">
        <v>5219</v>
      </c>
      <c r="D670" t="str">
        <f t="shared" si="32"/>
        <v>rgb(0, 0, 139)</v>
      </c>
      <c r="E670" t="str">
        <f t="shared" si="31"/>
        <v>{ "Benzoxepines", Color.FromArgb(180, 0, 0, 139) },</v>
      </c>
      <c r="F670" t="str">
        <f t="shared" si="33"/>
        <v xml:space="preserve">{ "Benzoxepines", "rgb(0, 0, 139)" }, </v>
      </c>
    </row>
    <row r="671" spans="1:6" x14ac:dyDescent="0.35">
      <c r="A671" t="s">
        <v>1627</v>
      </c>
      <c r="B671" t="s">
        <v>1628</v>
      </c>
      <c r="C671" t="s">
        <v>5220</v>
      </c>
      <c r="D671" t="str">
        <f t="shared" si="32"/>
        <v>rgb(219, 112, 147)</v>
      </c>
      <c r="E671" t="str">
        <f t="shared" si="31"/>
        <v>{ "Benzoyl derivatives", Color.FromArgb(180, 219, 112, 147) },</v>
      </c>
      <c r="F671" t="str">
        <f t="shared" si="33"/>
        <v xml:space="preserve">{ "Benzoyl derivatives", "rgb(219, 112, 147)" }, </v>
      </c>
    </row>
    <row r="672" spans="1:6" x14ac:dyDescent="0.35">
      <c r="A672" t="s">
        <v>2593</v>
      </c>
      <c r="B672" t="s">
        <v>2594</v>
      </c>
      <c r="C672" t="s">
        <v>5221</v>
      </c>
      <c r="D672" t="str">
        <f t="shared" si="32"/>
        <v>rgb(220, 20, 60)</v>
      </c>
      <c r="E672" t="str">
        <f t="shared" si="31"/>
        <v>{ "Benzoyl peroxides", Color.FromArgb(180, 220, 20, 60) },</v>
      </c>
      <c r="F672" t="str">
        <f t="shared" si="33"/>
        <v xml:space="preserve">{ "Benzoyl peroxides", "rgb(220, 20, 60)" }, </v>
      </c>
    </row>
    <row r="673" spans="1:6" x14ac:dyDescent="0.35">
      <c r="A673" t="s">
        <v>4741</v>
      </c>
      <c r="B673" t="s">
        <v>4742</v>
      </c>
      <c r="C673" t="s">
        <v>5222</v>
      </c>
      <c r="D673" t="str">
        <f t="shared" si="32"/>
        <v>rgb(255, 182, 193)</v>
      </c>
      <c r="E673" t="str">
        <f t="shared" si="31"/>
        <v>{ "Benzoylcyclohexane-1,3-diones", Color.FromArgb(180, 255, 182, 193) },</v>
      </c>
      <c r="F673" t="str">
        <f t="shared" si="33"/>
        <v xml:space="preserve">{ "Benzoylcyclohexane-1,3-diones", "rgb(255, 182, 193)" }, </v>
      </c>
    </row>
    <row r="674" spans="1:6" x14ac:dyDescent="0.35">
      <c r="A674" t="s">
        <v>3541</v>
      </c>
      <c r="B674" t="s">
        <v>3542</v>
      </c>
      <c r="C674" t="s">
        <v>5223</v>
      </c>
      <c r="D674" t="str">
        <f t="shared" si="32"/>
        <v>rgb(178, 34, 34)</v>
      </c>
      <c r="E674" t="str">
        <f t="shared" si="31"/>
        <v>{ "Benzoylindoles", Color.FromArgb(180, 178, 34, 34) },</v>
      </c>
      <c r="F674" t="str">
        <f t="shared" si="33"/>
        <v xml:space="preserve">{ "Benzoylindoles", "rgb(178, 34, 34)" }, </v>
      </c>
    </row>
    <row r="675" spans="1:6" x14ac:dyDescent="0.35">
      <c r="A675" t="s">
        <v>2625</v>
      </c>
      <c r="B675" t="s">
        <v>2626</v>
      </c>
      <c r="C675" t="s">
        <v>5201</v>
      </c>
      <c r="D675" t="str">
        <f t="shared" si="32"/>
        <v>rgb(128, 0, 0)</v>
      </c>
      <c r="E675" t="str">
        <f t="shared" si="31"/>
        <v>{ "Benzoylpyrazoles", Color.FromArgb(180, 128, 0, 0) },</v>
      </c>
      <c r="F675" t="str">
        <f t="shared" si="33"/>
        <v xml:space="preserve">{ "Benzoylpyrazoles", "rgb(128, 0, 0)" }, </v>
      </c>
    </row>
    <row r="676" spans="1:6" x14ac:dyDescent="0.35">
      <c r="A676" t="s">
        <v>268</v>
      </c>
      <c r="B676" t="s">
        <v>269</v>
      </c>
      <c r="C676" t="s">
        <v>5224</v>
      </c>
      <c r="D676" t="str">
        <f t="shared" si="32"/>
        <v>rgb(112, 128, 144)</v>
      </c>
      <c r="E676" t="str">
        <f t="shared" si="31"/>
        <v>{ "Benzyl alcohols", Color.FromArgb(180, 112, 128, 144) },</v>
      </c>
      <c r="F676" t="str">
        <f t="shared" si="33"/>
        <v xml:space="preserve">{ "Benzyl alcohols", "rgb(112, 128, 144)" }, </v>
      </c>
    </row>
    <row r="677" spans="1:6" x14ac:dyDescent="0.35">
      <c r="A677" t="s">
        <v>4853</v>
      </c>
      <c r="B677" t="s">
        <v>4854</v>
      </c>
      <c r="C677" t="s">
        <v>5225</v>
      </c>
      <c r="D677" t="str">
        <f t="shared" si="32"/>
        <v>rgb(119, 136, 153)</v>
      </c>
      <c r="E677" t="str">
        <f t="shared" si="31"/>
        <v>{ "Benzyl alkyl sulfoxides", Color.FromArgb(180, 119, 136, 153) },</v>
      </c>
      <c r="F677" t="str">
        <f t="shared" si="33"/>
        <v xml:space="preserve">{ "Benzyl alkyl sulfoxides", "rgb(119, 136, 153)" }, </v>
      </c>
    </row>
    <row r="678" spans="1:6" x14ac:dyDescent="0.35">
      <c r="A678" t="s">
        <v>2563</v>
      </c>
      <c r="B678" t="s">
        <v>2564</v>
      </c>
      <c r="C678" t="s">
        <v>5183</v>
      </c>
      <c r="D678" t="str">
        <f t="shared" si="32"/>
        <v>rgb(255, 165, 0)</v>
      </c>
      <c r="E678" t="str">
        <f t="shared" si="31"/>
        <v>{ "Benzyl bromides", Color.FromArgb(180, 255, 165, 0) },</v>
      </c>
      <c r="F678" t="str">
        <f t="shared" si="33"/>
        <v xml:space="preserve">{ "Benzyl bromides", "rgb(255, 165, 0)" }, </v>
      </c>
    </row>
    <row r="679" spans="1:6" x14ac:dyDescent="0.35">
      <c r="A679" t="s">
        <v>3449</v>
      </c>
      <c r="B679" t="s">
        <v>3450</v>
      </c>
      <c r="C679" t="s">
        <v>5184</v>
      </c>
      <c r="D679" t="str">
        <f t="shared" si="32"/>
        <v>rgb(210, 105, 30)</v>
      </c>
      <c r="E679" t="str">
        <f t="shared" si="31"/>
        <v>{ "Benzyl chlorides", Color.FromArgb(180, 210, 105, 30) },</v>
      </c>
      <c r="F679" t="str">
        <f t="shared" si="33"/>
        <v xml:space="preserve">{ "Benzyl chlorides", "rgb(210, 105, 30)" }, </v>
      </c>
    </row>
    <row r="680" spans="1:6" x14ac:dyDescent="0.35">
      <c r="A680" t="s">
        <v>1465</v>
      </c>
      <c r="B680" t="s">
        <v>1466</v>
      </c>
      <c r="C680" t="s">
        <v>5185</v>
      </c>
      <c r="D680" t="str">
        <f t="shared" si="32"/>
        <v>rgb(139, 69, 19)</v>
      </c>
      <c r="E680" t="str">
        <f t="shared" si="31"/>
        <v>{ "Benzyl cyanides", Color.FromArgb(180, 139, 69, 19) },</v>
      </c>
      <c r="F680" t="str">
        <f t="shared" si="33"/>
        <v xml:space="preserve">{ "Benzyl cyanides", "rgb(139, 69, 19)" }, </v>
      </c>
    </row>
    <row r="681" spans="1:6" x14ac:dyDescent="0.35">
      <c r="A681" t="s">
        <v>5107</v>
      </c>
      <c r="B681" t="s">
        <v>5108</v>
      </c>
      <c r="C681" t="s">
        <v>5186</v>
      </c>
      <c r="D681" t="str">
        <f t="shared" si="32"/>
        <v>rgb(148, 0, 211)</v>
      </c>
      <c r="E681" t="str">
        <f t="shared" si="31"/>
        <v>{ "Benzyl halides", Color.FromArgb(180, 148, 0, 211) },</v>
      </c>
      <c r="F681" t="str">
        <f t="shared" si="33"/>
        <v xml:space="preserve">{ "Benzyl halides", "rgb(148, 0, 211)" }, </v>
      </c>
    </row>
    <row r="682" spans="1:6" x14ac:dyDescent="0.35">
      <c r="A682" t="s">
        <v>4791</v>
      </c>
      <c r="B682" t="s">
        <v>4792</v>
      </c>
      <c r="C682" t="s">
        <v>5187</v>
      </c>
      <c r="D682" t="str">
        <f t="shared" si="32"/>
        <v>rgb(255, 0, 0)</v>
      </c>
      <c r="E682" t="str">
        <f t="shared" si="31"/>
        <v>{ "Benzyl sulfoxides", Color.FromArgb(180, 255, 0, 0) },</v>
      </c>
      <c r="F682" t="str">
        <f t="shared" si="33"/>
        <v xml:space="preserve">{ "Benzyl sulfoxides", "rgb(255, 0, 0)" }, </v>
      </c>
    </row>
    <row r="683" spans="1:6" x14ac:dyDescent="0.35">
      <c r="A683" t="s">
        <v>1437</v>
      </c>
      <c r="B683" t="s">
        <v>1438</v>
      </c>
      <c r="C683" t="s">
        <v>5188</v>
      </c>
      <c r="D683" t="str">
        <f t="shared" si="32"/>
        <v>rgb(50, 205, 50)</v>
      </c>
      <c r="E683" t="str">
        <f t="shared" si="31"/>
        <v>{ "Benzyl thiocyanates", Color.FromArgb(180, 50, 205, 50) },</v>
      </c>
      <c r="F683" t="str">
        <f t="shared" si="33"/>
        <v xml:space="preserve">{ "Benzyl thiocyanates", "rgb(50, 205, 50)" }, </v>
      </c>
    </row>
    <row r="684" spans="1:6" x14ac:dyDescent="0.35">
      <c r="A684" t="s">
        <v>3097</v>
      </c>
      <c r="B684" t="s">
        <v>3098</v>
      </c>
      <c r="C684" t="s">
        <v>5189</v>
      </c>
      <c r="D684" t="str">
        <f t="shared" si="32"/>
        <v>rgb(128, 0, 128)</v>
      </c>
      <c r="E684" t="str">
        <f t="shared" si="31"/>
        <v>{ "Benzylamines", Color.FromArgb(180, 128, 0, 128) },</v>
      </c>
      <c r="F684" t="str">
        <f t="shared" si="33"/>
        <v xml:space="preserve">{ "Benzylamines", "rgb(128, 0, 128)" }, </v>
      </c>
    </row>
    <row r="685" spans="1:6" x14ac:dyDescent="0.35">
      <c r="A685" t="s">
        <v>1079</v>
      </c>
      <c r="B685" t="s">
        <v>1080</v>
      </c>
      <c r="C685" t="s">
        <v>5190</v>
      </c>
      <c r="D685" t="str">
        <f t="shared" si="32"/>
        <v>rgb(0, 255, 255)</v>
      </c>
      <c r="E685" t="str">
        <f t="shared" si="31"/>
        <v>{ "Benzylethers", Color.FromArgb(180, 0, 255, 255) },</v>
      </c>
      <c r="F685" t="str">
        <f t="shared" si="33"/>
        <v xml:space="preserve">{ "Benzylethers", "rgb(0, 255, 255)" }, </v>
      </c>
    </row>
    <row r="686" spans="1:6" x14ac:dyDescent="0.35">
      <c r="A686" t="s">
        <v>924</v>
      </c>
      <c r="B686" t="s">
        <v>925</v>
      </c>
      <c r="C686" t="s">
        <v>5191</v>
      </c>
      <c r="D686" t="str">
        <f t="shared" si="32"/>
        <v>rgb(184, 134, 11)</v>
      </c>
      <c r="E686" t="str">
        <f t="shared" si="31"/>
        <v>{ "Benzylisoquinolines", Color.FromArgb(180, 184, 134, 11) },</v>
      </c>
      <c r="F686" t="str">
        <f t="shared" si="33"/>
        <v xml:space="preserve">{ "Benzylisoquinolines", "rgb(184, 134, 11)" }, </v>
      </c>
    </row>
    <row r="687" spans="1:6" x14ac:dyDescent="0.35">
      <c r="A687" t="s">
        <v>656</v>
      </c>
      <c r="B687" t="s">
        <v>657</v>
      </c>
      <c r="C687" t="s">
        <v>5192</v>
      </c>
      <c r="D687" t="str">
        <f t="shared" si="32"/>
        <v>rgb(255, 0, 255)</v>
      </c>
      <c r="E687" t="str">
        <f t="shared" si="31"/>
        <v>{ "Benzyloxycarbonyls", Color.FromArgb(180, 255, 0, 255) },</v>
      </c>
      <c r="F687" t="str">
        <f t="shared" si="33"/>
        <v xml:space="preserve">{ "Benzyloxycarbonyls", "rgb(255, 0, 255)" }, </v>
      </c>
    </row>
    <row r="688" spans="1:6" x14ac:dyDescent="0.35">
      <c r="A688" t="s">
        <v>316</v>
      </c>
      <c r="B688" t="s">
        <v>317</v>
      </c>
      <c r="C688" t="s">
        <v>5193</v>
      </c>
      <c r="D688" t="str">
        <f t="shared" si="32"/>
        <v>rgb(218, 112, 214)</v>
      </c>
      <c r="E688" t="str">
        <f t="shared" si="31"/>
        <v>{ "Beta amino acids and derivatives", Color.FromArgb(180, 218, 112, 214) },</v>
      </c>
      <c r="F688" t="str">
        <f t="shared" si="33"/>
        <v xml:space="preserve">{ "Beta amino acids and derivatives", "rgb(218, 112, 214)" }, </v>
      </c>
    </row>
    <row r="689" spans="1:6" x14ac:dyDescent="0.35">
      <c r="A689" t="s">
        <v>1269</v>
      </c>
      <c r="B689" t="s">
        <v>1270</v>
      </c>
      <c r="C689" t="s">
        <v>5188</v>
      </c>
      <c r="D689" t="str">
        <f t="shared" si="32"/>
        <v>rgb(50, 205, 50)</v>
      </c>
      <c r="E689" t="str">
        <f t="shared" si="31"/>
        <v>{ "Beta carbolines", Color.FromArgb(180, 50, 205, 50) },</v>
      </c>
      <c r="F689" t="str">
        <f t="shared" si="33"/>
        <v xml:space="preserve">{ "Beta carbolines", "rgb(50, 205, 50)" }, </v>
      </c>
    </row>
    <row r="690" spans="1:6" x14ac:dyDescent="0.35">
      <c r="A690" t="s">
        <v>348</v>
      </c>
      <c r="B690" t="s">
        <v>349</v>
      </c>
      <c r="C690" t="s">
        <v>5189</v>
      </c>
      <c r="D690" t="str">
        <f t="shared" si="32"/>
        <v>rgb(128, 0, 128)</v>
      </c>
      <c r="E690" t="str">
        <f t="shared" si="31"/>
        <v>{ "Beta hydroxy acids and derivatives", Color.FromArgb(180, 128, 0, 128) },</v>
      </c>
      <c r="F690" t="str">
        <f t="shared" si="33"/>
        <v xml:space="preserve">{ "Beta hydroxy acids and derivatives", "rgb(128, 0, 128)" }, </v>
      </c>
    </row>
    <row r="691" spans="1:6" x14ac:dyDescent="0.35">
      <c r="A691" t="s">
        <v>4415</v>
      </c>
      <c r="B691" t="s">
        <v>4416</v>
      </c>
      <c r="C691" t="s">
        <v>5191</v>
      </c>
      <c r="D691" t="str">
        <f t="shared" si="32"/>
        <v>rgb(184, 134, 11)</v>
      </c>
      <c r="E691" t="str">
        <f t="shared" si="31"/>
        <v>{ "Beta ketoaldehydes", Color.FromArgb(180, 184, 134, 11) },</v>
      </c>
      <c r="F691" t="str">
        <f t="shared" si="33"/>
        <v xml:space="preserve">{ "Beta ketoaldehydes", "rgb(184, 134, 11)" }, </v>
      </c>
    </row>
    <row r="692" spans="1:6" x14ac:dyDescent="0.35">
      <c r="A692" t="s">
        <v>4149</v>
      </c>
      <c r="B692" t="s">
        <v>4150</v>
      </c>
      <c r="C692" t="s">
        <v>5192</v>
      </c>
      <c r="D692" t="str">
        <f t="shared" si="32"/>
        <v>rgb(255, 0, 255)</v>
      </c>
      <c r="E692" t="str">
        <f t="shared" si="31"/>
        <v>{ "Beta propiolactones", Color.FromArgb(180, 255, 0, 255) },</v>
      </c>
      <c r="F692" t="str">
        <f t="shared" si="33"/>
        <v xml:space="preserve">{ "Beta propiolactones", "rgb(255, 0, 255)" }, </v>
      </c>
    </row>
    <row r="693" spans="1:6" x14ac:dyDescent="0.35">
      <c r="A693" t="s">
        <v>2607</v>
      </c>
      <c r="B693" t="s">
        <v>2608</v>
      </c>
      <c r="C693" t="s">
        <v>5190</v>
      </c>
      <c r="D693" t="str">
        <f t="shared" si="32"/>
        <v>rgb(0, 255, 255)</v>
      </c>
      <c r="E693" t="str">
        <f t="shared" si="31"/>
        <v>{ "Beta-amino ketones", Color.FromArgb(180, 0, 255, 255) },</v>
      </c>
      <c r="F693" t="str">
        <f t="shared" si="33"/>
        <v xml:space="preserve">{ "Beta-amino ketones", "rgb(0, 255, 255)" }, </v>
      </c>
    </row>
    <row r="694" spans="1:6" x14ac:dyDescent="0.35">
      <c r="A694" t="s">
        <v>1119</v>
      </c>
      <c r="B694" t="s">
        <v>1120</v>
      </c>
      <c r="C694" t="s">
        <v>5194</v>
      </c>
      <c r="D694" t="str">
        <f t="shared" si="32"/>
        <v>rgb(228, 122, 224)</v>
      </c>
      <c r="E694" t="str">
        <f t="shared" si="31"/>
        <v>{ "Betacyanins and derivatives", Color.FromArgb(180, 228, 122, 224) },</v>
      </c>
      <c r="F694" t="str">
        <f t="shared" si="33"/>
        <v xml:space="preserve">{ "Betacyanins and derivatives", "rgb(228, 122, 224)" }, </v>
      </c>
    </row>
    <row r="695" spans="1:6" x14ac:dyDescent="0.35">
      <c r="A695" t="s">
        <v>1721</v>
      </c>
      <c r="B695" t="s">
        <v>1722</v>
      </c>
      <c r="C695" t="s">
        <v>5195</v>
      </c>
      <c r="D695" t="str">
        <f t="shared" si="32"/>
        <v>rgb(60, 215, 60)</v>
      </c>
      <c r="E695" t="str">
        <f t="shared" si="31"/>
        <v>{ "Beta-diketones", Color.FromArgb(180, 60, 215, 60) },</v>
      </c>
      <c r="F695" t="str">
        <f t="shared" si="33"/>
        <v xml:space="preserve">{ "Beta-diketones", "rgb(60, 215, 60)" }, </v>
      </c>
    </row>
    <row r="696" spans="1:6" x14ac:dyDescent="0.35">
      <c r="A696" t="s">
        <v>2373</v>
      </c>
      <c r="B696" t="s">
        <v>2374</v>
      </c>
      <c r="C696" t="s">
        <v>5196</v>
      </c>
      <c r="D696" t="str">
        <f t="shared" si="32"/>
        <v>rgb(138, 10, 138)</v>
      </c>
      <c r="E696" t="str">
        <f t="shared" si="31"/>
        <v>{ "Beta-hydroxy aldehydes", Color.FromArgb(180, 138, 10, 138) },</v>
      </c>
      <c r="F696" t="str">
        <f t="shared" si="33"/>
        <v xml:space="preserve">{ "Beta-hydroxy aldehydes", "rgb(138, 10, 138)" }, </v>
      </c>
    </row>
    <row r="697" spans="1:6" x14ac:dyDescent="0.35">
      <c r="A697" t="s">
        <v>3565</v>
      </c>
      <c r="B697" t="s">
        <v>3566</v>
      </c>
      <c r="C697" t="s">
        <v>5197</v>
      </c>
      <c r="D697" t="str">
        <f t="shared" si="32"/>
        <v>rgb(194, 144, 21)</v>
      </c>
      <c r="E697" t="str">
        <f t="shared" si="31"/>
        <v>{ "Beta-hydroxy ketones", Color.FromArgb(180, 194, 144, 21) },</v>
      </c>
      <c r="F697" t="str">
        <f t="shared" si="33"/>
        <v xml:space="preserve">{ "Beta-hydroxy ketones", "rgb(194, 144, 21)" }, </v>
      </c>
    </row>
    <row r="698" spans="1:6" x14ac:dyDescent="0.35">
      <c r="A698" t="s">
        <v>2643</v>
      </c>
      <c r="B698" t="s">
        <v>2644</v>
      </c>
      <c r="C698" t="s">
        <v>5198</v>
      </c>
      <c r="D698" t="str">
        <f t="shared" si="32"/>
        <v>rgb(245, 10, 245)</v>
      </c>
      <c r="E698" t="str">
        <f t="shared" si="31"/>
        <v>{ "Beta-keto acids and derivatives", Color.FromArgb(180, 245, 10, 245) },</v>
      </c>
      <c r="F698" t="str">
        <f t="shared" si="33"/>
        <v xml:space="preserve">{ "Beta-keto acids and derivatives", "rgb(245, 10, 245)" }, </v>
      </c>
    </row>
    <row r="699" spans="1:6" x14ac:dyDescent="0.35">
      <c r="A699" t="s">
        <v>4881</v>
      </c>
      <c r="B699" t="s">
        <v>4882</v>
      </c>
      <c r="C699" t="s">
        <v>5199</v>
      </c>
      <c r="D699" t="str">
        <f t="shared" si="32"/>
        <v>rgb(10, 245, 245)</v>
      </c>
      <c r="E699" t="str">
        <f t="shared" si="31"/>
        <v>{ "Betalains", Color.FromArgb(180, 10, 245, 245) },</v>
      </c>
      <c r="F699" t="str">
        <f t="shared" si="33"/>
        <v xml:space="preserve">{ "Betalains", "rgb(10, 245, 245)" }, </v>
      </c>
    </row>
    <row r="700" spans="1:6" x14ac:dyDescent="0.35">
      <c r="A700" t="s">
        <v>3515</v>
      </c>
      <c r="B700" t="s">
        <v>3516</v>
      </c>
      <c r="C700" t="s">
        <v>5200</v>
      </c>
      <c r="D700" t="str">
        <f t="shared" si="32"/>
        <v>rgb(255, 69, 0)</v>
      </c>
      <c r="E700" t="str">
        <f t="shared" si="31"/>
        <v>{ "b'-hydroxy-alpha,beta-unsaturated ketones", Color.FromArgb(180, 255, 69, 0) },</v>
      </c>
      <c r="F700" t="str">
        <f t="shared" si="33"/>
        <v xml:space="preserve">{ "b'-hydroxy-alpha,beta-unsaturated ketones", "rgb(255, 69, 0)" }, </v>
      </c>
    </row>
    <row r="701" spans="1:6" x14ac:dyDescent="0.35">
      <c r="A701" t="s">
        <v>152</v>
      </c>
      <c r="B701" t="s">
        <v>153</v>
      </c>
      <c r="C701" t="s">
        <v>5201</v>
      </c>
      <c r="D701" t="str">
        <f t="shared" si="32"/>
        <v>rgb(128, 0, 0)</v>
      </c>
      <c r="E701" t="str">
        <f t="shared" si="31"/>
        <v>{ "Bi- and oligothiophenes", Color.FromArgb(180, 128, 0, 0) },</v>
      </c>
      <c r="F701" t="str">
        <f t="shared" si="33"/>
        <v xml:space="preserve">{ "Bi- and oligothiophenes", "rgb(128, 0, 0)" }, </v>
      </c>
    </row>
    <row r="702" spans="1:6" x14ac:dyDescent="0.35">
      <c r="A702" t="s">
        <v>4703</v>
      </c>
      <c r="B702" t="s">
        <v>4704</v>
      </c>
      <c r="C702" t="s">
        <v>5202</v>
      </c>
      <c r="D702" t="str">
        <f t="shared" si="32"/>
        <v>rgb(255, 140, 0)</v>
      </c>
      <c r="E702" t="str">
        <f t="shared" si="31"/>
        <v>{ "Bicyclic amino acids and derivatives", Color.FromArgb(180, 255, 140, 0) },</v>
      </c>
      <c r="F702" t="str">
        <f t="shared" si="33"/>
        <v xml:space="preserve">{ "Bicyclic amino acids and derivatives", "rgb(255, 140, 0)" }, </v>
      </c>
    </row>
    <row r="703" spans="1:6" x14ac:dyDescent="0.35">
      <c r="A703" t="s">
        <v>16</v>
      </c>
      <c r="B703" t="s">
        <v>17</v>
      </c>
      <c r="C703" t="s">
        <v>5203</v>
      </c>
      <c r="D703" t="str">
        <f t="shared" si="32"/>
        <v>rgb(255, 99, 71)</v>
      </c>
      <c r="E703" t="str">
        <f t="shared" si="31"/>
        <v>{ "Bicyclic monoterpenoids", Color.FromArgb(180, 255, 99, 71) },</v>
      </c>
      <c r="F703" t="str">
        <f t="shared" si="33"/>
        <v xml:space="preserve">{ "Bicyclic monoterpenoids", "rgb(255, 99, 71)" }, </v>
      </c>
    </row>
    <row r="704" spans="1:6" x14ac:dyDescent="0.35">
      <c r="A704" t="s">
        <v>1339</v>
      </c>
      <c r="B704" t="s">
        <v>1340</v>
      </c>
      <c r="C704" t="s">
        <v>5204</v>
      </c>
      <c r="D704" t="str">
        <f t="shared" si="32"/>
        <v>rgb(75, 0, 130)</v>
      </c>
      <c r="E704" t="str">
        <f t="shared" si="31"/>
        <v>{ "Bicyclogermacrane and isolepidozane sesquiterpenoids", Color.FromArgb(180, 75, 0, 130) },</v>
      </c>
      <c r="F704" t="str">
        <f t="shared" si="33"/>
        <v xml:space="preserve">{ "Bicyclogermacrane and isolepidozane sesquiterpenoids", "rgb(75, 0, 130)" }, </v>
      </c>
    </row>
    <row r="705" spans="1:6" x14ac:dyDescent="0.35">
      <c r="A705" t="s">
        <v>232</v>
      </c>
      <c r="B705" t="s">
        <v>233</v>
      </c>
      <c r="C705" t="s">
        <v>5195</v>
      </c>
      <c r="D705" t="str">
        <f t="shared" si="32"/>
        <v>rgb(60, 215, 60)</v>
      </c>
      <c r="E705" t="str">
        <f t="shared" si="31"/>
        <v>{ "Biflavonoids and polyflavonoids", Color.FromArgb(180, 60, 215, 60) },</v>
      </c>
      <c r="F705" t="str">
        <f t="shared" si="33"/>
        <v xml:space="preserve">{ "Biflavonoids and polyflavonoids", "rgb(60, 215, 60)" }, </v>
      </c>
    </row>
    <row r="706" spans="1:6" x14ac:dyDescent="0.35">
      <c r="A706" t="s">
        <v>2919</v>
      </c>
      <c r="B706" t="s">
        <v>2920</v>
      </c>
      <c r="C706" t="s">
        <v>5196</v>
      </c>
      <c r="D706" t="str">
        <f t="shared" si="32"/>
        <v>rgb(138, 10, 138)</v>
      </c>
      <c r="E706" t="str">
        <f t="shared" si="31"/>
        <v>{ "Biflorane and serrulatane diterpenoids", Color.FromArgb(180, 138, 10, 138) },</v>
      </c>
      <c r="F706" t="str">
        <f t="shared" si="33"/>
        <v xml:space="preserve">{ "Biflorane and serrulatane diterpenoids", "rgb(138, 10, 138)" }, </v>
      </c>
    </row>
    <row r="707" spans="1:6" x14ac:dyDescent="0.35">
      <c r="A707" t="s">
        <v>2425</v>
      </c>
      <c r="B707" t="s">
        <v>2426</v>
      </c>
      <c r="C707" t="s">
        <v>5205</v>
      </c>
      <c r="D707" t="str">
        <f t="shared" si="32"/>
        <v>rgb(152, 251, 152)</v>
      </c>
      <c r="E707" t="str">
        <f t="shared" ref="E707:E770" si="34">"{ """&amp;A707&amp;""", "&amp;"Color.FromArgb(180, "&amp;C707&amp;") },"</f>
        <v>{ "Biguanides", Color.FromArgb(180, 152, 251, 152) },</v>
      </c>
      <c r="F707" t="str">
        <f t="shared" si="33"/>
        <v xml:space="preserve">{ "Biguanides", "rgb(152, 251, 152)" }, </v>
      </c>
    </row>
    <row r="708" spans="1:6" x14ac:dyDescent="0.35">
      <c r="A708" t="s">
        <v>1667</v>
      </c>
      <c r="B708" t="s">
        <v>1668</v>
      </c>
      <c r="C708" t="s">
        <v>5206</v>
      </c>
      <c r="D708" t="str">
        <f t="shared" si="32"/>
        <v>rgb(0, 255, 0)</v>
      </c>
      <c r="E708" t="str">
        <f t="shared" si="34"/>
        <v>{ "Bile acids, alcohols and derivatives", Color.FromArgb(180, 0, 255, 0) },</v>
      </c>
      <c r="F708" t="str">
        <f t="shared" si="33"/>
        <v xml:space="preserve">{ "Bile acids, alcohols and derivatives", "rgb(0, 255, 0)" }, </v>
      </c>
    </row>
    <row r="709" spans="1:6" x14ac:dyDescent="0.35">
      <c r="A709" t="s">
        <v>1003</v>
      </c>
      <c r="B709" t="s">
        <v>1004</v>
      </c>
      <c r="C709" t="s">
        <v>5207</v>
      </c>
      <c r="D709" t="str">
        <f t="shared" si="32"/>
        <v>rgb(0, 128, 0)</v>
      </c>
      <c r="E709" t="str">
        <f t="shared" si="34"/>
        <v>{ "Bilirubins", Color.FromArgb(180, 0, 128, 0) },</v>
      </c>
      <c r="F709" t="str">
        <f t="shared" si="33"/>
        <v xml:space="preserve">{ "Bilirubins", "rgb(0, 128, 0)" }, </v>
      </c>
    </row>
    <row r="710" spans="1:6" x14ac:dyDescent="0.35">
      <c r="A710" t="s">
        <v>392</v>
      </c>
      <c r="B710" t="s">
        <v>393</v>
      </c>
      <c r="C710" t="s">
        <v>5208</v>
      </c>
      <c r="D710" t="str">
        <f t="shared" si="32"/>
        <v>rgb(0, 0, 255)</v>
      </c>
      <c r="E710" t="str">
        <f t="shared" si="34"/>
        <v>{ "Biopterins and derivatives", Color.FromArgb(180, 0, 0, 255) },</v>
      </c>
      <c r="F710" t="str">
        <f t="shared" si="33"/>
        <v xml:space="preserve">{ "Biopterins and derivatives", "rgb(0, 0, 255)" }, </v>
      </c>
    </row>
    <row r="711" spans="1:6" x14ac:dyDescent="0.35">
      <c r="A711" t="s">
        <v>1911</v>
      </c>
      <c r="B711" t="s">
        <v>1912</v>
      </c>
      <c r="C711" t="s">
        <v>5209</v>
      </c>
      <c r="D711" t="str">
        <f t="shared" si="32"/>
        <v>rgb(139, 0, 0)</v>
      </c>
      <c r="E711" t="str">
        <f t="shared" si="34"/>
        <v>{ "Biotin and derivatives", Color.FromArgb(180, 139, 0, 0) },</v>
      </c>
      <c r="F711" t="str">
        <f t="shared" si="33"/>
        <v xml:space="preserve">{ "Biotin and derivatives", "rgb(139, 0, 0)" }, </v>
      </c>
    </row>
    <row r="712" spans="1:6" x14ac:dyDescent="0.35">
      <c r="A712" t="s">
        <v>1163</v>
      </c>
      <c r="B712" t="s">
        <v>1164</v>
      </c>
      <c r="C712" t="s">
        <v>5210</v>
      </c>
      <c r="D712" t="str">
        <f t="shared" si="32"/>
        <v>rgb(0, 255, 127)</v>
      </c>
      <c r="E712" t="str">
        <f t="shared" si="34"/>
        <v>{ "Biphenols", Color.FromArgb(180, 0, 255, 127) },</v>
      </c>
      <c r="F712" t="str">
        <f t="shared" si="33"/>
        <v xml:space="preserve">{ "Biphenols", "rgb(0, 255, 127)" }, </v>
      </c>
    </row>
    <row r="713" spans="1:6" x14ac:dyDescent="0.35">
      <c r="A713" t="s">
        <v>3271</v>
      </c>
      <c r="B713" t="s">
        <v>3272</v>
      </c>
      <c r="C713" t="s">
        <v>5211</v>
      </c>
      <c r="D713" t="str">
        <f t="shared" si="32"/>
        <v>rgb(85, 107, 47)</v>
      </c>
      <c r="E713" t="str">
        <f t="shared" si="34"/>
        <v>{ "Biphenylcarbonitriles", Color.FromArgb(180, 85, 107, 47) },</v>
      </c>
      <c r="F713" t="str">
        <f t="shared" si="33"/>
        <v xml:space="preserve">{ "Biphenylcarbonitriles", "rgb(85, 107, 47)" }, </v>
      </c>
    </row>
    <row r="714" spans="1:6" x14ac:dyDescent="0.35">
      <c r="A714" t="s">
        <v>750</v>
      </c>
      <c r="B714" t="s">
        <v>751</v>
      </c>
      <c r="C714" t="s">
        <v>5212</v>
      </c>
      <c r="D714" t="str">
        <f t="shared" si="32"/>
        <v>rgb(46, 139, 87)</v>
      </c>
      <c r="E714" t="str">
        <f t="shared" si="34"/>
        <v>{ "Biphenyls and derivatives", Color.FromArgb(180, 46, 139, 87) },</v>
      </c>
      <c r="F714" t="str">
        <f t="shared" si="33"/>
        <v xml:space="preserve">{ "Biphenyls and derivatives", "rgb(46, 139, 87)" }, </v>
      </c>
    </row>
    <row r="715" spans="1:6" x14ac:dyDescent="0.35">
      <c r="A715" t="s">
        <v>1069</v>
      </c>
      <c r="B715" t="s">
        <v>1070</v>
      </c>
      <c r="C715" t="s">
        <v>5187</v>
      </c>
      <c r="D715" t="str">
        <f t="shared" si="32"/>
        <v>rgb(255, 0, 0)</v>
      </c>
      <c r="E715" t="str">
        <f t="shared" si="34"/>
        <v>{ "Bipyridines and oligopyridines", Color.FromArgb(180, 255, 0, 0) },</v>
      </c>
      <c r="F715" t="str">
        <f t="shared" si="33"/>
        <v xml:space="preserve">{ "Bipyridines and oligopyridines", "rgb(255, 0, 0)" }, </v>
      </c>
    </row>
    <row r="716" spans="1:6" x14ac:dyDescent="0.35">
      <c r="A716" t="s">
        <v>4451</v>
      </c>
      <c r="B716" t="s">
        <v>4452</v>
      </c>
      <c r="C716" t="s">
        <v>5213</v>
      </c>
      <c r="D716" t="str">
        <f t="shared" si="32"/>
        <v>rgb(255, 215, 0)</v>
      </c>
      <c r="E716" t="str">
        <f t="shared" si="34"/>
        <v>{ "Bipyrimidines and oligopyrimidines", Color.FromArgb(180, 255, 215, 0) },</v>
      </c>
      <c r="F716" t="str">
        <f t="shared" si="33"/>
        <v xml:space="preserve">{ "Bipyrimidines and oligopyrimidines", "rgb(255, 215, 0)" }, </v>
      </c>
    </row>
    <row r="717" spans="1:6" x14ac:dyDescent="0.35">
      <c r="A717" t="s">
        <v>1769</v>
      </c>
      <c r="B717" t="s">
        <v>1770</v>
      </c>
      <c r="C717" t="s">
        <v>5214</v>
      </c>
      <c r="D717" t="str">
        <f t="shared" si="32"/>
        <v>rgb(173, 216, 230)</v>
      </c>
      <c r="E717" t="str">
        <f t="shared" si="34"/>
        <v>{ "Bisphenols", Color.FromArgb(180, 173, 216, 230) },</v>
      </c>
      <c r="F717" t="str">
        <f t="shared" si="33"/>
        <v xml:space="preserve">{ "Bisphenols", "rgb(173, 216, 230)" }, </v>
      </c>
    </row>
    <row r="718" spans="1:6" x14ac:dyDescent="0.35">
      <c r="A718" t="s">
        <v>1897</v>
      </c>
      <c r="B718" t="s">
        <v>1898</v>
      </c>
      <c r="C718" t="s">
        <v>5215</v>
      </c>
      <c r="D718" t="str">
        <f t="shared" si="32"/>
        <v>rgb(0, 191, 255)</v>
      </c>
      <c r="E718" t="str">
        <f t="shared" si="34"/>
        <v>{ "Bisphosphonates", Color.FromArgb(180, 0, 191, 255) },</v>
      </c>
      <c r="F718" t="str">
        <f t="shared" si="33"/>
        <v xml:space="preserve">{ "Bisphosphonates", "rgb(0, 191, 255)" }, </v>
      </c>
    </row>
    <row r="719" spans="1:6" x14ac:dyDescent="0.35">
      <c r="A719" t="s">
        <v>1623</v>
      </c>
      <c r="B719" t="s">
        <v>1624</v>
      </c>
      <c r="C719" t="s">
        <v>5216</v>
      </c>
      <c r="D719" t="str">
        <f t="shared" ref="D719:D782" si="35">"rgb("&amp;C719&amp;")"</f>
        <v>rgb(32, 178, 170)</v>
      </c>
      <c r="E719" t="str">
        <f t="shared" si="34"/>
        <v>{ "Branched alkanes", Color.FromArgb(180, 32, 178, 170) },</v>
      </c>
      <c r="F719" t="str">
        <f t="shared" ref="F719:F782" si="36">"{ """&amp;A719&amp;""", """&amp;D719&amp;""" }, "</f>
        <v xml:space="preserve">{ "Branched alkanes", "rgb(32, 178, 170)" }, </v>
      </c>
    </row>
    <row r="720" spans="1:6" x14ac:dyDescent="0.35">
      <c r="A720" t="s">
        <v>450</v>
      </c>
      <c r="B720" t="s">
        <v>451</v>
      </c>
      <c r="C720" t="s">
        <v>5217</v>
      </c>
      <c r="D720" t="str">
        <f t="shared" si="35"/>
        <v>rgb(128, 128, 0)</v>
      </c>
      <c r="E720" t="str">
        <f t="shared" si="34"/>
        <v>{ "Branched fatty acids", Color.FromArgb(180, 128, 128, 0) },</v>
      </c>
      <c r="F720" t="str">
        <f t="shared" si="36"/>
        <v xml:space="preserve">{ "Branched fatty acids", "rgb(128, 128, 0)" }, </v>
      </c>
    </row>
    <row r="721" spans="1:6" x14ac:dyDescent="0.35">
      <c r="A721" t="s">
        <v>1029</v>
      </c>
      <c r="B721" t="s">
        <v>1030</v>
      </c>
      <c r="C721" t="s">
        <v>5218</v>
      </c>
      <c r="D721" t="str">
        <f t="shared" si="35"/>
        <v>rgb(30, 144, 255)</v>
      </c>
      <c r="E721" t="str">
        <f t="shared" si="34"/>
        <v>{ "Branched unsaturated hydrocarbons", Color.FromArgb(180, 30, 144, 255) },</v>
      </c>
      <c r="F721" t="str">
        <f t="shared" si="36"/>
        <v xml:space="preserve">{ "Branched unsaturated hydrocarbons", "rgb(30, 144, 255)" }, </v>
      </c>
    </row>
    <row r="722" spans="1:6" x14ac:dyDescent="0.35">
      <c r="A722" t="s">
        <v>1245</v>
      </c>
      <c r="B722" t="s">
        <v>1246</v>
      </c>
      <c r="C722" t="s">
        <v>5219</v>
      </c>
      <c r="D722" t="str">
        <f t="shared" si="35"/>
        <v>rgb(0, 0, 139)</v>
      </c>
      <c r="E722" t="str">
        <f t="shared" si="34"/>
        <v>{ "Brassinolides and derivatives", Color.FromArgb(180, 0, 0, 139) },</v>
      </c>
      <c r="F722" t="str">
        <f t="shared" si="36"/>
        <v xml:space="preserve">{ "Brassinolides and derivatives", "rgb(0, 0, 139)" }, </v>
      </c>
    </row>
    <row r="723" spans="1:6" x14ac:dyDescent="0.35">
      <c r="A723" t="s">
        <v>892</v>
      </c>
      <c r="B723" t="s">
        <v>893</v>
      </c>
      <c r="C723" t="s">
        <v>5220</v>
      </c>
      <c r="D723" t="str">
        <f t="shared" si="35"/>
        <v>rgb(219, 112, 147)</v>
      </c>
      <c r="E723" t="str">
        <f t="shared" si="34"/>
        <v>{ "Brevetoxins and derivatives", Color.FromArgb(180, 219, 112, 147) },</v>
      </c>
      <c r="F723" t="str">
        <f t="shared" si="36"/>
        <v xml:space="preserve">{ "Brevetoxins and derivatives", "rgb(219, 112, 147)" }, </v>
      </c>
    </row>
    <row r="724" spans="1:6" x14ac:dyDescent="0.35">
      <c r="A724" t="s">
        <v>4667</v>
      </c>
      <c r="B724" t="s">
        <v>4668</v>
      </c>
      <c r="C724" t="s">
        <v>5221</v>
      </c>
      <c r="D724" t="str">
        <f t="shared" si="35"/>
        <v>rgb(220, 20, 60)</v>
      </c>
      <c r="E724" t="str">
        <f t="shared" si="34"/>
        <v>{ "Briarane diterpenoids", Color.FromArgb(180, 220, 20, 60) },</v>
      </c>
      <c r="F724" t="str">
        <f t="shared" si="36"/>
        <v xml:space="preserve">{ "Briarane diterpenoids", "rgb(220, 20, 60)" }, </v>
      </c>
    </row>
    <row r="725" spans="1:6" x14ac:dyDescent="0.35">
      <c r="A725" t="s">
        <v>2171</v>
      </c>
      <c r="B725" t="s">
        <v>2172</v>
      </c>
      <c r="C725" t="s">
        <v>5222</v>
      </c>
      <c r="D725" t="str">
        <f t="shared" si="35"/>
        <v>rgb(255, 182, 193)</v>
      </c>
      <c r="E725" t="str">
        <f t="shared" si="34"/>
        <v>{ "Brominated biphenyls", Color.FromArgb(180, 255, 182, 193) },</v>
      </c>
      <c r="F725" t="str">
        <f t="shared" si="36"/>
        <v xml:space="preserve">{ "Brominated biphenyls", "rgb(255, 182, 193)" }, </v>
      </c>
    </row>
    <row r="726" spans="1:6" x14ac:dyDescent="0.35">
      <c r="A726" t="s">
        <v>2351</v>
      </c>
      <c r="B726" t="s">
        <v>2352</v>
      </c>
      <c r="C726" t="s">
        <v>5223</v>
      </c>
      <c r="D726" t="str">
        <f t="shared" si="35"/>
        <v>rgb(178, 34, 34)</v>
      </c>
      <c r="E726" t="str">
        <f t="shared" si="34"/>
        <v>{ "Bromobenzenes", Color.FromArgb(180, 178, 34, 34) },</v>
      </c>
      <c r="F726" t="str">
        <f t="shared" si="36"/>
        <v xml:space="preserve">{ "Bromobenzenes", "rgb(178, 34, 34)" }, </v>
      </c>
    </row>
    <row r="727" spans="1:6" x14ac:dyDescent="0.35">
      <c r="A727" t="s">
        <v>1161</v>
      </c>
      <c r="B727" t="s">
        <v>1162</v>
      </c>
      <c r="C727" t="s">
        <v>5201</v>
      </c>
      <c r="D727" t="str">
        <f t="shared" si="35"/>
        <v>rgb(128, 0, 0)</v>
      </c>
      <c r="E727" t="str">
        <f t="shared" si="34"/>
        <v>{ "Bromodiphenyl ethers", Color.FromArgb(180, 128, 0, 0) },</v>
      </c>
      <c r="F727" t="str">
        <f t="shared" si="36"/>
        <v xml:space="preserve">{ "Bromodiphenyl ethers", "rgb(128, 0, 0)" }, </v>
      </c>
    </row>
    <row r="728" spans="1:6" x14ac:dyDescent="0.35">
      <c r="A728" t="s">
        <v>2423</v>
      </c>
      <c r="B728" t="s">
        <v>2424</v>
      </c>
      <c r="C728" t="s">
        <v>5224</v>
      </c>
      <c r="D728" t="str">
        <f t="shared" si="35"/>
        <v>rgb(112, 128, 144)</v>
      </c>
      <c r="E728" t="str">
        <f t="shared" si="34"/>
        <v>{ "Bromohydrins", Color.FromArgb(180, 112, 128, 144) },</v>
      </c>
      <c r="F728" t="str">
        <f t="shared" si="36"/>
        <v xml:space="preserve">{ "Bromohydrins", "rgb(112, 128, 144)" }, </v>
      </c>
    </row>
    <row r="729" spans="1:6" x14ac:dyDescent="0.35">
      <c r="A729" t="s">
        <v>2963</v>
      </c>
      <c r="B729" t="s">
        <v>2964</v>
      </c>
      <c r="C729" t="s">
        <v>5225</v>
      </c>
      <c r="D729" t="str">
        <f t="shared" si="35"/>
        <v>rgb(119, 136, 153)</v>
      </c>
      <c r="E729" t="str">
        <f t="shared" si="34"/>
        <v>{ "Bufanolide glycosides and derivatives", Color.FromArgb(180, 119, 136, 153) },</v>
      </c>
      <c r="F729" t="str">
        <f t="shared" si="36"/>
        <v xml:space="preserve">{ "Bufanolide glycosides and derivatives", "rgb(119, 136, 153)" }, </v>
      </c>
    </row>
    <row r="730" spans="1:6" x14ac:dyDescent="0.35">
      <c r="A730" t="s">
        <v>1497</v>
      </c>
      <c r="B730" t="s">
        <v>1498</v>
      </c>
      <c r="C730" t="s">
        <v>5183</v>
      </c>
      <c r="D730" t="str">
        <f t="shared" si="35"/>
        <v>rgb(255, 165, 0)</v>
      </c>
      <c r="E730" t="str">
        <f t="shared" si="34"/>
        <v>{ "Bufanolides and derivatives", Color.FromArgb(180, 255, 165, 0) },</v>
      </c>
      <c r="F730" t="str">
        <f t="shared" si="36"/>
        <v xml:space="preserve">{ "Bufanolides and derivatives", "rgb(255, 165, 0)" }, </v>
      </c>
    </row>
    <row r="731" spans="1:6" x14ac:dyDescent="0.35">
      <c r="A731" t="s">
        <v>1067</v>
      </c>
      <c r="B731" t="s">
        <v>1068</v>
      </c>
      <c r="C731" t="s">
        <v>5184</v>
      </c>
      <c r="D731" t="str">
        <f t="shared" si="35"/>
        <v>rgb(210, 105, 30)</v>
      </c>
      <c r="E731" t="str">
        <f t="shared" si="34"/>
        <v>{ "Butenolides", Color.FromArgb(180, 210, 105, 30) },</v>
      </c>
      <c r="F731" t="str">
        <f t="shared" si="36"/>
        <v xml:space="preserve">{ "Butenolides", "rgb(210, 105, 30)" }, </v>
      </c>
    </row>
    <row r="732" spans="1:6" x14ac:dyDescent="0.35">
      <c r="A732" t="s">
        <v>338</v>
      </c>
      <c r="B732" t="s">
        <v>339</v>
      </c>
      <c r="C732" t="s">
        <v>5185</v>
      </c>
      <c r="D732" t="str">
        <f t="shared" si="35"/>
        <v>rgb(139, 69, 19)</v>
      </c>
      <c r="E732" t="str">
        <f t="shared" si="34"/>
        <v>{ "Butyrophenones", Color.FromArgb(180, 139, 69, 19) },</v>
      </c>
      <c r="F732" t="str">
        <f t="shared" si="36"/>
        <v xml:space="preserve">{ "Butyrophenones", "rgb(139, 69, 19)" }, </v>
      </c>
    </row>
    <row r="733" spans="1:6" x14ac:dyDescent="0.35">
      <c r="A733" t="s">
        <v>2637</v>
      </c>
      <c r="B733" t="s">
        <v>2638</v>
      </c>
      <c r="C733" t="s">
        <v>5186</v>
      </c>
      <c r="D733" t="str">
        <f t="shared" si="35"/>
        <v>rgb(148, 0, 211)</v>
      </c>
      <c r="E733" t="str">
        <f t="shared" si="34"/>
        <v>{ "Buxus alkaloids", Color.FromArgb(180, 148, 0, 211) },</v>
      </c>
      <c r="F733" t="str">
        <f t="shared" si="36"/>
        <v xml:space="preserve">{ "Buxus alkaloids", "rgb(148, 0, 211)" }, </v>
      </c>
    </row>
    <row r="734" spans="1:6" x14ac:dyDescent="0.35">
      <c r="A734" t="s">
        <v>918</v>
      </c>
      <c r="B734" t="s">
        <v>919</v>
      </c>
      <c r="C734" t="s">
        <v>5187</v>
      </c>
      <c r="D734" t="str">
        <f t="shared" si="35"/>
        <v>rgb(255, 0, 0)</v>
      </c>
      <c r="E734" t="str">
        <f t="shared" si="34"/>
        <v>{ "C19-gibberellin 6-carboxylic acids", Color.FromArgb(180, 255, 0, 0) },</v>
      </c>
      <c r="F734" t="str">
        <f t="shared" si="36"/>
        <v xml:space="preserve">{ "C19-gibberellin 6-carboxylic acids", "rgb(255, 0, 0)" }, </v>
      </c>
    </row>
    <row r="735" spans="1:6" x14ac:dyDescent="0.35">
      <c r="A735" t="s">
        <v>3361</v>
      </c>
      <c r="B735" t="s">
        <v>3362</v>
      </c>
      <c r="C735" t="s">
        <v>5188</v>
      </c>
      <c r="D735" t="str">
        <f t="shared" si="35"/>
        <v>rgb(50, 205, 50)</v>
      </c>
      <c r="E735" t="str">
        <f t="shared" si="34"/>
        <v>{ "C19-gibberellins", Color.FromArgb(180, 50, 205, 50) },</v>
      </c>
      <c r="F735" t="str">
        <f t="shared" si="36"/>
        <v xml:space="preserve">{ "C19-gibberellins", "rgb(50, 205, 50)" }, </v>
      </c>
    </row>
    <row r="736" spans="1:6" x14ac:dyDescent="0.35">
      <c r="A736" t="s">
        <v>3461</v>
      </c>
      <c r="B736" t="s">
        <v>3462</v>
      </c>
      <c r="C736" t="s">
        <v>5189</v>
      </c>
      <c r="D736" t="str">
        <f t="shared" si="35"/>
        <v>rgb(128, 0, 128)</v>
      </c>
      <c r="E736" t="str">
        <f t="shared" si="34"/>
        <v>{ "C20-gibberellin 20-carboxylic acids", Color.FromArgb(180, 128, 0, 128) },</v>
      </c>
      <c r="F736" t="str">
        <f t="shared" si="36"/>
        <v xml:space="preserve">{ "C20-gibberellin 20-carboxylic acids", "rgb(128, 0, 128)" }, </v>
      </c>
    </row>
    <row r="737" spans="1:6" x14ac:dyDescent="0.35">
      <c r="A737" t="s">
        <v>1557</v>
      </c>
      <c r="B737" t="s">
        <v>1558</v>
      </c>
      <c r="C737" t="s">
        <v>5190</v>
      </c>
      <c r="D737" t="str">
        <f t="shared" si="35"/>
        <v>rgb(0, 255, 255)</v>
      </c>
      <c r="E737" t="str">
        <f t="shared" si="34"/>
        <v>{ "C20-gibberellin 6-carboxylic acids", Color.FromArgb(180, 0, 255, 255) },</v>
      </c>
      <c r="F737" t="str">
        <f t="shared" si="36"/>
        <v xml:space="preserve">{ "C20-gibberellin 6-carboxylic acids", "rgb(0, 255, 255)" }, </v>
      </c>
    </row>
    <row r="738" spans="1:6" x14ac:dyDescent="0.35">
      <c r="A738" t="s">
        <v>754</v>
      </c>
      <c r="B738" t="s">
        <v>755</v>
      </c>
      <c r="C738" t="s">
        <v>5191</v>
      </c>
      <c r="D738" t="str">
        <f t="shared" si="35"/>
        <v>rgb(184, 134, 11)</v>
      </c>
      <c r="E738" t="str">
        <f t="shared" si="34"/>
        <v>{ "C20-gibberellins", Color.FromArgb(180, 184, 134, 11) },</v>
      </c>
      <c r="F738" t="str">
        <f t="shared" si="36"/>
        <v xml:space="preserve">{ "C20-gibberellins", "rgb(184, 134, 11)" }, </v>
      </c>
    </row>
    <row r="739" spans="1:6" x14ac:dyDescent="0.35">
      <c r="A739" t="s">
        <v>3863</v>
      </c>
      <c r="B739" t="s">
        <v>3864</v>
      </c>
      <c r="C739" t="s">
        <v>5192</v>
      </c>
      <c r="D739" t="str">
        <f t="shared" si="35"/>
        <v>rgb(255, 0, 255)</v>
      </c>
      <c r="E739" t="str">
        <f t="shared" si="34"/>
        <v>{ "C24-propyl sterols and derivatives", Color.FromArgb(180, 255, 0, 255) },</v>
      </c>
      <c r="F739" t="str">
        <f t="shared" si="36"/>
        <v xml:space="preserve">{ "C24-propyl sterols and derivatives", "rgb(255, 0, 255)" }, </v>
      </c>
    </row>
    <row r="740" spans="1:6" x14ac:dyDescent="0.35">
      <c r="A740" t="s">
        <v>4135</v>
      </c>
      <c r="B740" t="s">
        <v>4136</v>
      </c>
      <c r="C740" t="s">
        <v>5193</v>
      </c>
      <c r="D740" t="str">
        <f t="shared" si="35"/>
        <v>rgb(218, 112, 214)</v>
      </c>
      <c r="E740" t="str">
        <f t="shared" si="34"/>
        <v>{ "Cadinanolides", Color.FromArgb(180, 218, 112, 214) },</v>
      </c>
      <c r="F740" t="str">
        <f t="shared" si="36"/>
        <v xml:space="preserve">{ "Cadinanolides", "rgb(218, 112, 214)" }, </v>
      </c>
    </row>
    <row r="741" spans="1:6" x14ac:dyDescent="0.35">
      <c r="A741" t="s">
        <v>2189</v>
      </c>
      <c r="B741" t="s">
        <v>2190</v>
      </c>
      <c r="C741" t="s">
        <v>5188</v>
      </c>
      <c r="D741" t="str">
        <f t="shared" si="35"/>
        <v>rgb(50, 205, 50)</v>
      </c>
      <c r="E741" t="str">
        <f t="shared" si="34"/>
        <v>{ "Camptothecins", Color.FromArgb(180, 50, 205, 50) },</v>
      </c>
      <c r="F741" t="str">
        <f t="shared" si="36"/>
        <v xml:space="preserve">{ "Camptothecins", "rgb(50, 205, 50)" }, </v>
      </c>
    </row>
    <row r="742" spans="1:6" x14ac:dyDescent="0.35">
      <c r="A742" t="s">
        <v>2183</v>
      </c>
      <c r="B742" t="s">
        <v>2184</v>
      </c>
      <c r="C742" t="s">
        <v>5189</v>
      </c>
      <c r="D742" t="str">
        <f t="shared" si="35"/>
        <v>rgb(128, 0, 128)</v>
      </c>
      <c r="E742" t="str">
        <f t="shared" si="34"/>
        <v>{ "Capnellane and isocapnellane sesquiterpenoids", Color.FromArgb(180, 128, 0, 128) },</v>
      </c>
      <c r="F742" t="str">
        <f t="shared" si="36"/>
        <v xml:space="preserve">{ "Capnellane and isocapnellane sesquiterpenoids", "rgb(128, 0, 128)" }, </v>
      </c>
    </row>
    <row r="743" spans="1:6" x14ac:dyDescent="0.35">
      <c r="A743" t="s">
        <v>3675</v>
      </c>
      <c r="B743" t="s">
        <v>3676</v>
      </c>
      <c r="C743" t="s">
        <v>5191</v>
      </c>
      <c r="D743" t="str">
        <f t="shared" si="35"/>
        <v>rgb(184, 134, 11)</v>
      </c>
      <c r="E743" t="str">
        <f t="shared" si="34"/>
        <v>{ "Caprolactams", Color.FromArgb(180, 184, 134, 11) },</v>
      </c>
      <c r="F743" t="str">
        <f t="shared" si="36"/>
        <v xml:space="preserve">{ "Caprolactams", "rgb(184, 134, 11)" }, </v>
      </c>
    </row>
    <row r="744" spans="1:6" x14ac:dyDescent="0.35">
      <c r="A744" t="s">
        <v>4325</v>
      </c>
      <c r="B744" t="s">
        <v>4326</v>
      </c>
      <c r="C744" t="s">
        <v>5192</v>
      </c>
      <c r="D744" t="str">
        <f t="shared" si="35"/>
        <v>rgb(255, 0, 255)</v>
      </c>
      <c r="E744" t="str">
        <f t="shared" si="34"/>
        <v>{ "Carbacephems", Color.FromArgb(180, 255, 0, 255) },</v>
      </c>
      <c r="F744" t="str">
        <f t="shared" si="36"/>
        <v xml:space="preserve">{ "Carbacephems", "rgb(255, 0, 255)" }, </v>
      </c>
    </row>
    <row r="745" spans="1:6" x14ac:dyDescent="0.35">
      <c r="A745" t="s">
        <v>290</v>
      </c>
      <c r="B745" t="s">
        <v>291</v>
      </c>
      <c r="C745" t="s">
        <v>5190</v>
      </c>
      <c r="D745" t="str">
        <f t="shared" si="35"/>
        <v>rgb(0, 255, 255)</v>
      </c>
      <c r="E745" t="str">
        <f t="shared" si="34"/>
        <v>{ "Carbamate esters", Color.FromArgb(180, 0, 255, 255) },</v>
      </c>
      <c r="F745" t="str">
        <f t="shared" si="36"/>
        <v xml:space="preserve">{ "Carbamate esters", "rgb(0, 255, 255)" }, </v>
      </c>
    </row>
    <row r="746" spans="1:6" x14ac:dyDescent="0.35">
      <c r="A746" t="s">
        <v>4059</v>
      </c>
      <c r="B746" t="s">
        <v>4060</v>
      </c>
      <c r="C746" t="s">
        <v>5194</v>
      </c>
      <c r="D746" t="str">
        <f t="shared" si="35"/>
        <v>rgb(228, 122, 224)</v>
      </c>
      <c r="E746" t="str">
        <f t="shared" si="34"/>
        <v>{ "Carbamic acid halides", Color.FromArgb(180, 228, 122, 224) },</v>
      </c>
      <c r="F746" t="str">
        <f t="shared" si="36"/>
        <v xml:space="preserve">{ "Carbamic acid halides", "rgb(228, 122, 224)" }, </v>
      </c>
    </row>
    <row r="747" spans="1:6" x14ac:dyDescent="0.35">
      <c r="A747" t="s">
        <v>3397</v>
      </c>
      <c r="B747" t="s">
        <v>3398</v>
      </c>
      <c r="C747" t="s">
        <v>5195</v>
      </c>
      <c r="D747" t="str">
        <f t="shared" si="35"/>
        <v>rgb(60, 215, 60)</v>
      </c>
      <c r="E747" t="str">
        <f t="shared" si="34"/>
        <v>{ "Carbamic acids", Color.FromArgb(180, 60, 215, 60) },</v>
      </c>
      <c r="F747" t="str">
        <f t="shared" si="36"/>
        <v xml:space="preserve">{ "Carbamic acids", "rgb(60, 215, 60)" }, </v>
      </c>
    </row>
    <row r="748" spans="1:6" x14ac:dyDescent="0.35">
      <c r="A748" t="s">
        <v>1749</v>
      </c>
      <c r="B748" t="s">
        <v>1750</v>
      </c>
      <c r="C748" t="s">
        <v>5196</v>
      </c>
      <c r="D748" t="str">
        <f t="shared" si="35"/>
        <v>rgb(138, 10, 138)</v>
      </c>
      <c r="E748" t="str">
        <f t="shared" si="34"/>
        <v>{ "Carbapenams", Color.FromArgb(180, 138, 10, 138) },</v>
      </c>
      <c r="F748" t="str">
        <f t="shared" si="36"/>
        <v xml:space="preserve">{ "Carbapenams", "rgb(138, 10, 138)" }, </v>
      </c>
    </row>
    <row r="749" spans="1:6" x14ac:dyDescent="0.35">
      <c r="A749" t="s">
        <v>1567</v>
      </c>
      <c r="B749" t="s">
        <v>1568</v>
      </c>
      <c r="C749" t="s">
        <v>5197</v>
      </c>
      <c r="D749" t="str">
        <f t="shared" si="35"/>
        <v>rgb(194, 144, 21)</v>
      </c>
      <c r="E749" t="str">
        <f t="shared" si="34"/>
        <v>{ "Carbapenems", Color.FromArgb(180, 194, 144, 21) },</v>
      </c>
      <c r="F749" t="str">
        <f t="shared" si="36"/>
        <v xml:space="preserve">{ "Carbapenems", "rgb(194, 144, 21)" }, </v>
      </c>
    </row>
    <row r="750" spans="1:6" x14ac:dyDescent="0.35">
      <c r="A750" t="s">
        <v>776</v>
      </c>
      <c r="B750" t="s">
        <v>777</v>
      </c>
      <c r="C750" t="s">
        <v>5198</v>
      </c>
      <c r="D750" t="str">
        <f t="shared" si="35"/>
        <v>rgb(245, 10, 245)</v>
      </c>
      <c r="E750" t="str">
        <f t="shared" si="34"/>
        <v>{ "Carbazoles", Color.FromArgb(180, 245, 10, 245) },</v>
      </c>
      <c r="F750" t="str">
        <f t="shared" si="36"/>
        <v xml:space="preserve">{ "Carbazoles", "rgb(245, 10, 245)" }, </v>
      </c>
    </row>
    <row r="751" spans="1:6" x14ac:dyDescent="0.35">
      <c r="A751" t="s">
        <v>4125</v>
      </c>
      <c r="B751" t="s">
        <v>4126</v>
      </c>
      <c r="C751" t="s">
        <v>5199</v>
      </c>
      <c r="D751" t="str">
        <f t="shared" si="35"/>
        <v>rgb(10, 245, 245)</v>
      </c>
      <c r="E751" t="str">
        <f t="shared" si="34"/>
        <v>{ "Carbo-azosulfones", Color.FromArgb(180, 10, 245, 245) },</v>
      </c>
      <c r="F751" t="str">
        <f t="shared" si="36"/>
        <v xml:space="preserve">{ "Carbo-azosulfones", "rgb(10, 245, 245)" }, </v>
      </c>
    </row>
    <row r="752" spans="1:6" x14ac:dyDescent="0.35">
      <c r="A752" t="s">
        <v>434</v>
      </c>
      <c r="B752" t="s">
        <v>435</v>
      </c>
      <c r="C752" t="s">
        <v>5200</v>
      </c>
      <c r="D752" t="str">
        <f t="shared" si="35"/>
        <v>rgb(255, 69, 0)</v>
      </c>
      <c r="E752" t="str">
        <f t="shared" si="34"/>
        <v>{ "Carbocyclic fatty acids", Color.FromArgb(180, 255, 69, 0) },</v>
      </c>
      <c r="F752" t="str">
        <f t="shared" si="36"/>
        <v xml:space="preserve">{ "Carbocyclic fatty acids", "rgb(255, 69, 0)" }, </v>
      </c>
    </row>
    <row r="753" spans="1:6" x14ac:dyDescent="0.35">
      <c r="A753" t="s">
        <v>3735</v>
      </c>
      <c r="B753" t="s">
        <v>3736</v>
      </c>
      <c r="C753" t="s">
        <v>5201</v>
      </c>
      <c r="D753" t="str">
        <f t="shared" si="35"/>
        <v>rgb(128, 0, 0)</v>
      </c>
      <c r="E753" t="str">
        <f t="shared" si="34"/>
        <v>{ "Carbodiimides", Color.FromArgb(180, 128, 0, 0) },</v>
      </c>
      <c r="F753" t="str">
        <f t="shared" si="36"/>
        <v xml:space="preserve">{ "Carbodiimides", "rgb(128, 0, 0)" }, </v>
      </c>
    </row>
    <row r="754" spans="1:6" x14ac:dyDescent="0.35">
      <c r="A754" t="s">
        <v>1525</v>
      </c>
      <c r="B754" t="s">
        <v>1526</v>
      </c>
      <c r="C754" t="s">
        <v>5202</v>
      </c>
      <c r="D754" t="str">
        <f t="shared" si="35"/>
        <v>rgb(255, 140, 0)</v>
      </c>
      <c r="E754" t="str">
        <f t="shared" si="34"/>
        <v>{ "Carbonic acid diesters", Color.FromArgb(180, 255, 140, 0) },</v>
      </c>
      <c r="F754" t="str">
        <f t="shared" si="36"/>
        <v xml:space="preserve">{ "Carbonic acid diesters", "rgb(255, 140, 0)" }, </v>
      </c>
    </row>
    <row r="755" spans="1:6" x14ac:dyDescent="0.35">
      <c r="A755" t="s">
        <v>2119</v>
      </c>
      <c r="B755" t="s">
        <v>2120</v>
      </c>
      <c r="C755" t="s">
        <v>5203</v>
      </c>
      <c r="D755" t="str">
        <f t="shared" si="35"/>
        <v>rgb(255, 99, 71)</v>
      </c>
      <c r="E755" t="str">
        <f t="shared" si="34"/>
        <v>{ "Carbonic acid monoesters", Color.FromArgb(180, 255, 99, 71) },</v>
      </c>
      <c r="F755" t="str">
        <f t="shared" si="36"/>
        <v xml:space="preserve">{ "Carbonic acid monoesters", "rgb(255, 99, 71)" }, </v>
      </c>
    </row>
    <row r="756" spans="1:6" x14ac:dyDescent="0.35">
      <c r="A756" t="s">
        <v>5083</v>
      </c>
      <c r="B756" t="s">
        <v>5084</v>
      </c>
      <c r="C756" t="s">
        <v>5204</v>
      </c>
      <c r="D756" t="str">
        <f t="shared" si="35"/>
        <v>rgb(75, 0, 130)</v>
      </c>
      <c r="E756" t="str">
        <f t="shared" si="34"/>
        <v>{ "Carbonyl compounds", Color.FromArgb(180, 75, 0, 130) },</v>
      </c>
      <c r="F756" t="str">
        <f t="shared" si="36"/>
        <v xml:space="preserve">{ "Carbonyl compounds", "rgb(75, 0, 130)" }, </v>
      </c>
    </row>
    <row r="757" spans="1:6" x14ac:dyDescent="0.35">
      <c r="A757" t="s">
        <v>3379</v>
      </c>
      <c r="B757" t="s">
        <v>3380</v>
      </c>
      <c r="C757" t="s">
        <v>5195</v>
      </c>
      <c r="D757" t="str">
        <f t="shared" si="35"/>
        <v>rgb(60, 215, 60)</v>
      </c>
      <c r="E757" t="str">
        <f t="shared" si="34"/>
        <v>{ "Carbonyl hydrates", Color.FromArgb(180, 60, 215, 60) },</v>
      </c>
      <c r="F757" t="str">
        <f t="shared" si="36"/>
        <v xml:space="preserve">{ "Carbonyl hydrates", "rgb(60, 215, 60)" }, </v>
      </c>
    </row>
    <row r="758" spans="1:6" x14ac:dyDescent="0.35">
      <c r="A758" t="s">
        <v>3039</v>
      </c>
      <c r="B758" t="s">
        <v>3040</v>
      </c>
      <c r="C758" t="s">
        <v>5196</v>
      </c>
      <c r="D758" t="str">
        <f t="shared" si="35"/>
        <v>rgb(138, 10, 138)</v>
      </c>
      <c r="E758" t="str">
        <f t="shared" si="34"/>
        <v>{ "Carbonylimidazoles", Color.FromArgb(180, 138, 10, 138) },</v>
      </c>
      <c r="F758" t="str">
        <f t="shared" si="36"/>
        <v xml:space="preserve">{ "Carbonylimidazoles", "rgb(138, 10, 138)" }, </v>
      </c>
    </row>
    <row r="759" spans="1:6" x14ac:dyDescent="0.35">
      <c r="A759" t="s">
        <v>4353</v>
      </c>
      <c r="B759" t="s">
        <v>4354</v>
      </c>
      <c r="C759" t="s">
        <v>5205</v>
      </c>
      <c r="D759" t="str">
        <f t="shared" si="35"/>
        <v>rgb(152, 251, 152)</v>
      </c>
      <c r="E759" t="str">
        <f t="shared" si="34"/>
        <v>{ "Carbothioic S-acids", Color.FromArgb(180, 152, 251, 152) },</v>
      </c>
      <c r="F759" t="str">
        <f t="shared" si="36"/>
        <v xml:space="preserve">{ "Carbothioic S-acids", "rgb(152, 251, 152)" }, </v>
      </c>
    </row>
    <row r="760" spans="1:6" x14ac:dyDescent="0.35">
      <c r="A760" t="s">
        <v>3553</v>
      </c>
      <c r="B760" t="s">
        <v>3554</v>
      </c>
      <c r="C760" t="s">
        <v>5206</v>
      </c>
      <c r="D760" t="str">
        <f t="shared" si="35"/>
        <v>rgb(0, 255, 0)</v>
      </c>
      <c r="E760" t="str">
        <f t="shared" si="34"/>
        <v>{ "Carboxamidines", Color.FromArgb(180, 0, 255, 0) },</v>
      </c>
      <c r="F760" t="str">
        <f t="shared" si="36"/>
        <v xml:space="preserve">{ "Carboxamidines", "rgb(0, 255, 0)" }, </v>
      </c>
    </row>
    <row r="761" spans="1:6" x14ac:dyDescent="0.35">
      <c r="A761" t="s">
        <v>2585</v>
      </c>
      <c r="B761" t="s">
        <v>2586</v>
      </c>
      <c r="C761" t="s">
        <v>5207</v>
      </c>
      <c r="D761" t="str">
        <f t="shared" si="35"/>
        <v>rgb(0, 128, 0)</v>
      </c>
      <c r="E761" t="str">
        <f t="shared" si="34"/>
        <v>{ "Carboximidic acids", Color.FromArgb(180, 0, 128, 0) },</v>
      </c>
      <c r="F761" t="str">
        <f t="shared" si="36"/>
        <v xml:space="preserve">{ "Carboximidic acids", "rgb(0, 128, 0)" }, </v>
      </c>
    </row>
    <row r="762" spans="1:6" x14ac:dyDescent="0.35">
      <c r="A762" t="s">
        <v>3419</v>
      </c>
      <c r="B762" t="s">
        <v>3420</v>
      </c>
      <c r="C762" t="s">
        <v>5208</v>
      </c>
      <c r="D762" t="str">
        <f t="shared" si="35"/>
        <v>rgb(0, 0, 255)</v>
      </c>
      <c r="E762" t="str">
        <f t="shared" si="34"/>
        <v>{ "Carboximidic acids and derivatives", Color.FromArgb(180, 0, 0, 255) },</v>
      </c>
      <c r="F762" t="str">
        <f t="shared" si="36"/>
        <v xml:space="preserve">{ "Carboximidic acids and derivatives", "rgb(0, 0, 255)" }, </v>
      </c>
    </row>
    <row r="763" spans="1:6" x14ac:dyDescent="0.35">
      <c r="A763" t="s">
        <v>4693</v>
      </c>
      <c r="B763" t="s">
        <v>4694</v>
      </c>
      <c r="C763" t="s">
        <v>5209</v>
      </c>
      <c r="D763" t="str">
        <f t="shared" si="35"/>
        <v>rgb(139, 0, 0)</v>
      </c>
      <c r="E763" t="str">
        <f t="shared" si="34"/>
        <v>{ "Carboxylic acid amide acetals", Color.FromArgb(180, 139, 0, 0) },</v>
      </c>
      <c r="F763" t="str">
        <f t="shared" si="36"/>
        <v xml:space="preserve">{ "Carboxylic acid amide acetals", "rgb(139, 0, 0)" }, </v>
      </c>
    </row>
    <row r="764" spans="1:6" x14ac:dyDescent="0.35">
      <c r="A764" t="s">
        <v>950</v>
      </c>
      <c r="B764" t="s">
        <v>951</v>
      </c>
      <c r="C764" t="s">
        <v>5210</v>
      </c>
      <c r="D764" t="str">
        <f t="shared" si="35"/>
        <v>rgb(0, 255, 127)</v>
      </c>
      <c r="E764" t="str">
        <f t="shared" si="34"/>
        <v>{ "Carboxylic acid esters", Color.FromArgb(180, 0, 255, 127) },</v>
      </c>
      <c r="F764" t="str">
        <f t="shared" si="36"/>
        <v xml:space="preserve">{ "Carboxylic acid esters", "rgb(0, 255, 127)" }, </v>
      </c>
    </row>
    <row r="765" spans="1:6" x14ac:dyDescent="0.35">
      <c r="A765" t="s">
        <v>4169</v>
      </c>
      <c r="B765" t="s">
        <v>4170</v>
      </c>
      <c r="C765" t="s">
        <v>5211</v>
      </c>
      <c r="D765" t="str">
        <f t="shared" si="35"/>
        <v>rgb(85, 107, 47)</v>
      </c>
      <c r="E765" t="str">
        <f t="shared" si="34"/>
        <v>{ "Carboxylic acid hydrazides", Color.FromArgb(180, 85, 107, 47) },</v>
      </c>
      <c r="F765" t="str">
        <f t="shared" si="36"/>
        <v xml:space="preserve">{ "Carboxylic acid hydrazides", "rgb(85, 107, 47)" }, </v>
      </c>
    </row>
    <row r="766" spans="1:6" x14ac:dyDescent="0.35">
      <c r="A766" t="s">
        <v>4345</v>
      </c>
      <c r="B766" t="s">
        <v>4346</v>
      </c>
      <c r="C766" t="s">
        <v>5212</v>
      </c>
      <c r="D766" t="str">
        <f t="shared" si="35"/>
        <v>rgb(46, 139, 87)</v>
      </c>
      <c r="E766" t="str">
        <f t="shared" si="34"/>
        <v>{ "Carboxylic acid salts", Color.FromArgb(180, 46, 139, 87) },</v>
      </c>
      <c r="F766" t="str">
        <f t="shared" si="36"/>
        <v xml:space="preserve">{ "Carboxylic acid salts", "rgb(46, 139, 87)" }, </v>
      </c>
    </row>
    <row r="767" spans="1:6" x14ac:dyDescent="0.35">
      <c r="A767" t="s">
        <v>1137</v>
      </c>
      <c r="B767" t="s">
        <v>1138</v>
      </c>
      <c r="C767" t="s">
        <v>5187</v>
      </c>
      <c r="D767" t="str">
        <f t="shared" si="35"/>
        <v>rgb(255, 0, 0)</v>
      </c>
      <c r="E767" t="str">
        <f t="shared" si="34"/>
        <v>{ "Carboxylic acids", Color.FromArgb(180, 255, 0, 0) },</v>
      </c>
      <c r="F767" t="str">
        <f t="shared" si="36"/>
        <v xml:space="preserve">{ "Carboxylic acids", "rgb(255, 0, 0)" }, </v>
      </c>
    </row>
    <row r="768" spans="1:6" x14ac:dyDescent="0.35">
      <c r="A768" t="s">
        <v>3175</v>
      </c>
      <c r="B768" t="s">
        <v>3176</v>
      </c>
      <c r="C768" t="s">
        <v>5213</v>
      </c>
      <c r="D768" t="str">
        <f t="shared" si="35"/>
        <v>rgb(255, 215, 0)</v>
      </c>
      <c r="E768" t="str">
        <f t="shared" si="34"/>
        <v>{ "Carboxylic acids and derivatives", Color.FromArgb(180, 255, 215, 0) },</v>
      </c>
      <c r="F768" t="str">
        <f t="shared" si="36"/>
        <v xml:space="preserve">{ "Carboxylic acids and derivatives", "rgb(255, 215, 0)" }, </v>
      </c>
    </row>
    <row r="769" spans="1:6" x14ac:dyDescent="0.35">
      <c r="A769" t="s">
        <v>8</v>
      </c>
      <c r="B769" t="s">
        <v>9</v>
      </c>
      <c r="C769" t="s">
        <v>5214</v>
      </c>
      <c r="D769" t="str">
        <f t="shared" si="35"/>
        <v>rgb(173, 216, 230)</v>
      </c>
      <c r="E769" t="str">
        <f t="shared" si="34"/>
        <v>{ "Cardenolide glycosides and derivatives", Color.FromArgb(180, 173, 216, 230) },</v>
      </c>
      <c r="F769" t="str">
        <f t="shared" si="36"/>
        <v xml:space="preserve">{ "Cardenolide glycosides and derivatives", "rgb(173, 216, 230)" }, </v>
      </c>
    </row>
    <row r="770" spans="1:6" x14ac:dyDescent="0.35">
      <c r="A770" t="s">
        <v>1217</v>
      </c>
      <c r="B770" t="s">
        <v>1218</v>
      </c>
      <c r="C770" t="s">
        <v>5215</v>
      </c>
      <c r="D770" t="str">
        <f t="shared" si="35"/>
        <v>rgb(0, 191, 255)</v>
      </c>
      <c r="E770" t="str">
        <f t="shared" si="34"/>
        <v>{ "Cardenolides and derivatives", Color.FromArgb(180, 0, 191, 255) },</v>
      </c>
      <c r="F770" t="str">
        <f t="shared" si="36"/>
        <v xml:space="preserve">{ "Cardenolides and derivatives", "rgb(0, 191, 255)" }, </v>
      </c>
    </row>
    <row r="771" spans="1:6" x14ac:dyDescent="0.35">
      <c r="A771" t="s">
        <v>32</v>
      </c>
      <c r="B771" t="s">
        <v>33</v>
      </c>
      <c r="C771" t="s">
        <v>5216</v>
      </c>
      <c r="D771" t="str">
        <f t="shared" si="35"/>
        <v>rgb(32, 178, 170)</v>
      </c>
      <c r="E771" t="str">
        <f t="shared" ref="E771:E834" si="37">"{ """&amp;A771&amp;""", "&amp;"Color.FromArgb(180, "&amp;C771&amp;") },"</f>
        <v>{ "Cardiolipins", Color.FromArgb(180, 32, 178, 170) },</v>
      </c>
      <c r="F771" t="str">
        <f t="shared" si="36"/>
        <v xml:space="preserve">{ "Cardiolipins", "rgb(32, 178, 170)" }, </v>
      </c>
    </row>
    <row r="772" spans="1:6" x14ac:dyDescent="0.35">
      <c r="A772" t="s">
        <v>4975</v>
      </c>
      <c r="B772" t="s">
        <v>4976</v>
      </c>
      <c r="C772" t="s">
        <v>5217</v>
      </c>
      <c r="D772" t="str">
        <f t="shared" si="35"/>
        <v>rgb(128, 128, 0)</v>
      </c>
      <c r="E772" t="str">
        <f t="shared" si="37"/>
        <v>{ "Carnitines", Color.FromArgb(180, 128, 128, 0) },</v>
      </c>
      <c r="F772" t="str">
        <f t="shared" si="36"/>
        <v xml:space="preserve">{ "Carnitines", "rgb(128, 128, 0)" }, </v>
      </c>
    </row>
    <row r="773" spans="1:6" x14ac:dyDescent="0.35">
      <c r="A773" t="s">
        <v>1595</v>
      </c>
      <c r="B773" t="s">
        <v>1596</v>
      </c>
      <c r="C773" t="s">
        <v>5218</v>
      </c>
      <c r="D773" t="str">
        <f t="shared" si="35"/>
        <v>rgb(30, 144, 255)</v>
      </c>
      <c r="E773" t="str">
        <f t="shared" si="37"/>
        <v>{ "Carotenes", Color.FromArgb(180, 30, 144, 255) },</v>
      </c>
      <c r="F773" t="str">
        <f t="shared" si="36"/>
        <v xml:space="preserve">{ "Carotenes", "rgb(30, 144, 255)" }, </v>
      </c>
    </row>
    <row r="774" spans="1:6" x14ac:dyDescent="0.35">
      <c r="A774" t="s">
        <v>2077</v>
      </c>
      <c r="B774" t="s">
        <v>2078</v>
      </c>
      <c r="C774" t="s">
        <v>5219</v>
      </c>
      <c r="D774" t="str">
        <f t="shared" si="35"/>
        <v>rgb(0, 0, 139)</v>
      </c>
      <c r="E774" t="str">
        <f t="shared" si="37"/>
        <v>{ "Catechin gallates", Color.FromArgb(180, 0, 0, 139) },</v>
      </c>
      <c r="F774" t="str">
        <f t="shared" si="36"/>
        <v xml:space="preserve">{ "Catechin gallates", "rgb(0, 0, 139)" }, </v>
      </c>
    </row>
    <row r="775" spans="1:6" x14ac:dyDescent="0.35">
      <c r="A775" t="s">
        <v>144</v>
      </c>
      <c r="B775" t="s">
        <v>145</v>
      </c>
      <c r="C775" t="s">
        <v>5220</v>
      </c>
      <c r="D775" t="str">
        <f t="shared" si="35"/>
        <v>rgb(219, 112, 147)</v>
      </c>
      <c r="E775" t="str">
        <f t="shared" si="37"/>
        <v>{ "Catechins", Color.FromArgb(180, 219, 112, 147) },</v>
      </c>
      <c r="F775" t="str">
        <f t="shared" si="36"/>
        <v xml:space="preserve">{ "Catechins", "rgb(219, 112, 147)" }, </v>
      </c>
    </row>
    <row r="776" spans="1:6" x14ac:dyDescent="0.35">
      <c r="A776" t="s">
        <v>2875</v>
      </c>
      <c r="B776" t="s">
        <v>2876</v>
      </c>
      <c r="C776" t="s">
        <v>5221</v>
      </c>
      <c r="D776" t="str">
        <f t="shared" si="35"/>
        <v>rgb(220, 20, 60)</v>
      </c>
      <c r="E776" t="str">
        <f t="shared" si="37"/>
        <v>{ "Catecholamines and derivatives", Color.FromArgb(180, 220, 20, 60) },</v>
      </c>
      <c r="F776" t="str">
        <f t="shared" si="36"/>
        <v xml:space="preserve">{ "Catecholamines and derivatives", "rgb(220, 20, 60)" }, </v>
      </c>
    </row>
    <row r="777" spans="1:6" x14ac:dyDescent="0.35">
      <c r="A777" t="s">
        <v>744</v>
      </c>
      <c r="B777" t="s">
        <v>745</v>
      </c>
      <c r="C777" t="s">
        <v>5222</v>
      </c>
      <c r="D777" t="str">
        <f t="shared" si="35"/>
        <v>rgb(255, 182, 193)</v>
      </c>
      <c r="E777" t="str">
        <f t="shared" si="37"/>
        <v>{ "Catechols", Color.FromArgb(180, 255, 182, 193) },</v>
      </c>
      <c r="F777" t="str">
        <f t="shared" si="36"/>
        <v xml:space="preserve">{ "Catechols", "rgb(255, 182, 193)" }, </v>
      </c>
    </row>
    <row r="778" spans="1:6" x14ac:dyDescent="0.35">
      <c r="A778" t="s">
        <v>4493</v>
      </c>
      <c r="B778" t="s">
        <v>4494</v>
      </c>
      <c r="C778" t="s">
        <v>5223</v>
      </c>
      <c r="D778" t="str">
        <f t="shared" si="35"/>
        <v>rgb(178, 34, 34)</v>
      </c>
      <c r="E778" t="str">
        <f t="shared" si="37"/>
        <v>{ "C-cinnamoyl glycosides", Color.FromArgb(180, 178, 34, 34) },</v>
      </c>
      <c r="F778" t="str">
        <f t="shared" si="36"/>
        <v xml:space="preserve">{ "C-cinnamoyl glycosides", "rgb(178, 34, 34)" }, </v>
      </c>
    </row>
    <row r="779" spans="1:6" x14ac:dyDescent="0.35">
      <c r="A779" t="s">
        <v>1401</v>
      </c>
      <c r="B779" t="s">
        <v>1402</v>
      </c>
      <c r="C779" t="s">
        <v>5201</v>
      </c>
      <c r="D779" t="str">
        <f t="shared" si="35"/>
        <v>rgb(128, 0, 0)</v>
      </c>
      <c r="E779" t="str">
        <f t="shared" si="37"/>
        <v>{ "CDP-diacylglycerols", Color.FromArgb(180, 128, 0, 0) },</v>
      </c>
      <c r="F779" t="str">
        <f t="shared" si="36"/>
        <v xml:space="preserve">{ "CDP-diacylglycerols", "rgb(128, 0, 0)" }, </v>
      </c>
    </row>
    <row r="780" spans="1:6" x14ac:dyDescent="0.35">
      <c r="A780" t="s">
        <v>3173</v>
      </c>
      <c r="B780" t="s">
        <v>3174</v>
      </c>
      <c r="C780" t="s">
        <v>5224</v>
      </c>
      <c r="D780" t="str">
        <f t="shared" si="35"/>
        <v>rgb(112, 128, 144)</v>
      </c>
      <c r="E780" t="str">
        <f t="shared" si="37"/>
        <v>{ "CDP-ethanolamines", Color.FromArgb(180, 112, 128, 144) },</v>
      </c>
      <c r="F780" t="str">
        <f t="shared" si="36"/>
        <v xml:space="preserve">{ "CDP-ethanolamines", "rgb(112, 128, 144)" }, </v>
      </c>
    </row>
    <row r="781" spans="1:6" x14ac:dyDescent="0.35">
      <c r="A781" t="s">
        <v>1193</v>
      </c>
      <c r="B781" t="s">
        <v>1194</v>
      </c>
      <c r="C781" t="s">
        <v>5225</v>
      </c>
      <c r="D781" t="str">
        <f t="shared" si="35"/>
        <v>rgb(119, 136, 153)</v>
      </c>
      <c r="E781" t="str">
        <f t="shared" si="37"/>
        <v>{ "CDP-glycerols", Color.FromArgb(180, 119, 136, 153) },</v>
      </c>
      <c r="F781" t="str">
        <f t="shared" si="36"/>
        <v xml:space="preserve">{ "CDP-glycerols", "rgb(119, 136, 153)" }, </v>
      </c>
    </row>
    <row r="782" spans="1:6" x14ac:dyDescent="0.35">
      <c r="A782" t="s">
        <v>3471</v>
      </c>
      <c r="B782" t="s">
        <v>3472</v>
      </c>
      <c r="C782" t="s">
        <v>5183</v>
      </c>
      <c r="D782" t="str">
        <f t="shared" si="35"/>
        <v>rgb(255, 165, 0)</v>
      </c>
      <c r="E782" t="str">
        <f t="shared" si="37"/>
        <v>{ "CDP-monoacylglycerols", Color.FromArgb(180, 255, 165, 0) },</v>
      </c>
      <c r="F782" t="str">
        <f t="shared" si="36"/>
        <v xml:space="preserve">{ "CDP-monoacylglycerols", "rgb(255, 165, 0)" }, </v>
      </c>
    </row>
    <row r="783" spans="1:6" x14ac:dyDescent="0.35">
      <c r="A783" t="s">
        <v>3799</v>
      </c>
      <c r="B783" t="s">
        <v>3800</v>
      </c>
      <c r="C783" t="s">
        <v>5184</v>
      </c>
      <c r="D783" t="str">
        <f t="shared" ref="D783:D846" si="38">"rgb("&amp;C783&amp;")"</f>
        <v>rgb(210, 105, 30)</v>
      </c>
      <c r="E783" t="str">
        <f t="shared" si="37"/>
        <v>{ "Cedrane and isocedrane sesquiterpenoids", Color.FromArgb(180, 210, 105, 30) },</v>
      </c>
      <c r="F783" t="str">
        <f t="shared" ref="F783:F846" si="39">"{ """&amp;A783&amp;""", """&amp;D783&amp;""" }, "</f>
        <v xml:space="preserve">{ "Cedrane and isocedrane sesquiterpenoids", "rgb(210, 105, 30)" }, </v>
      </c>
    </row>
    <row r="784" spans="1:6" x14ac:dyDescent="0.35">
      <c r="A784" t="s">
        <v>2345</v>
      </c>
      <c r="B784" t="s">
        <v>2346</v>
      </c>
      <c r="C784" t="s">
        <v>5185</v>
      </c>
      <c r="D784" t="str">
        <f t="shared" si="38"/>
        <v>rgb(139, 69, 19)</v>
      </c>
      <c r="E784" t="str">
        <f t="shared" si="37"/>
        <v>{ "Cembrane diterpenoids", Color.FromArgb(180, 139, 69, 19) },</v>
      </c>
      <c r="F784" t="str">
        <f t="shared" si="39"/>
        <v xml:space="preserve">{ "Cembrane diterpenoids", "rgb(139, 69, 19)" }, </v>
      </c>
    </row>
    <row r="785" spans="1:6" x14ac:dyDescent="0.35">
      <c r="A785" t="s">
        <v>2263</v>
      </c>
      <c r="B785" t="s">
        <v>2264</v>
      </c>
      <c r="C785" t="s">
        <v>5186</v>
      </c>
      <c r="D785" t="str">
        <f t="shared" si="38"/>
        <v>rgb(148, 0, 211)</v>
      </c>
      <c r="E785" t="str">
        <f t="shared" si="37"/>
        <v>{ "Cembranolides", Color.FromArgb(180, 148, 0, 211) },</v>
      </c>
      <c r="F785" t="str">
        <f t="shared" si="39"/>
        <v xml:space="preserve">{ "Cembranolides", "rgb(148, 0, 211)" }, </v>
      </c>
    </row>
    <row r="786" spans="1:6" x14ac:dyDescent="0.35">
      <c r="A786" t="s">
        <v>1577</v>
      </c>
      <c r="B786" t="s">
        <v>1578</v>
      </c>
      <c r="C786" t="s">
        <v>5187</v>
      </c>
      <c r="D786" t="str">
        <f t="shared" si="38"/>
        <v>rgb(255, 0, 0)</v>
      </c>
      <c r="E786" t="str">
        <f t="shared" si="37"/>
        <v>{ "Cephalosporin 3'-carbamates", Color.FromArgb(180, 255, 0, 0) },</v>
      </c>
      <c r="F786" t="str">
        <f t="shared" si="39"/>
        <v xml:space="preserve">{ "Cephalosporin 3'-carbamates", "rgb(255, 0, 0)" }, </v>
      </c>
    </row>
    <row r="787" spans="1:6" x14ac:dyDescent="0.35">
      <c r="A787" t="s">
        <v>2773</v>
      </c>
      <c r="B787" t="s">
        <v>2774</v>
      </c>
      <c r="C787" t="s">
        <v>5188</v>
      </c>
      <c r="D787" t="str">
        <f t="shared" si="38"/>
        <v>rgb(50, 205, 50)</v>
      </c>
      <c r="E787" t="str">
        <f t="shared" si="37"/>
        <v>{ "Cephalosporin 3'-esters", Color.FromArgb(180, 50, 205, 50) },</v>
      </c>
      <c r="F787" t="str">
        <f t="shared" si="39"/>
        <v xml:space="preserve">{ "Cephalosporin 3'-esters", "rgb(50, 205, 50)" }, </v>
      </c>
    </row>
    <row r="788" spans="1:6" x14ac:dyDescent="0.35">
      <c r="A788" t="s">
        <v>2195</v>
      </c>
      <c r="B788" t="s">
        <v>2196</v>
      </c>
      <c r="C788" t="s">
        <v>5189</v>
      </c>
      <c r="D788" t="str">
        <f t="shared" si="38"/>
        <v>rgb(128, 0, 128)</v>
      </c>
      <c r="E788" t="str">
        <f t="shared" si="37"/>
        <v>{ "Cephalosporins", Color.FromArgb(180, 128, 0, 128) },</v>
      </c>
      <c r="F788" t="str">
        <f t="shared" si="39"/>
        <v xml:space="preserve">{ "Cephalosporins", "rgb(128, 0, 128)" }, </v>
      </c>
    </row>
    <row r="789" spans="1:6" x14ac:dyDescent="0.35">
      <c r="A789" t="s">
        <v>3561</v>
      </c>
      <c r="B789" t="s">
        <v>3562</v>
      </c>
      <c r="C789" t="s">
        <v>5190</v>
      </c>
      <c r="D789" t="str">
        <f t="shared" si="38"/>
        <v>rgb(0, 255, 255)</v>
      </c>
      <c r="E789" t="str">
        <f t="shared" si="37"/>
        <v>{ "Cephalotaxus alkaloids", Color.FromArgb(180, 0, 255, 255) },</v>
      </c>
      <c r="F789" t="str">
        <f t="shared" si="39"/>
        <v xml:space="preserve">{ "Cephalotaxus alkaloids", "rgb(0, 255, 255)" }, </v>
      </c>
    </row>
    <row r="790" spans="1:6" x14ac:dyDescent="0.35">
      <c r="A790" t="s">
        <v>4987</v>
      </c>
      <c r="B790" t="s">
        <v>4988</v>
      </c>
      <c r="C790" t="s">
        <v>5191</v>
      </c>
      <c r="D790" t="str">
        <f t="shared" si="38"/>
        <v>rgb(184, 134, 11)</v>
      </c>
      <c r="E790" t="str">
        <f t="shared" si="37"/>
        <v>{ "Cephams", Color.FromArgb(180, 184, 134, 11) },</v>
      </c>
      <c r="F790" t="str">
        <f t="shared" si="39"/>
        <v xml:space="preserve">{ "Cephams", "rgb(184, 134, 11)" }, </v>
      </c>
    </row>
    <row r="791" spans="1:6" x14ac:dyDescent="0.35">
      <c r="A791" t="s">
        <v>3111</v>
      </c>
      <c r="B791" t="s">
        <v>3112</v>
      </c>
      <c r="C791" t="s">
        <v>5192</v>
      </c>
      <c r="D791" t="str">
        <f t="shared" si="38"/>
        <v>rgb(255, 0, 255)</v>
      </c>
      <c r="E791" t="str">
        <f t="shared" si="37"/>
        <v>{ "Cephamycins", Color.FromArgb(180, 255, 0, 255) },</v>
      </c>
      <c r="F791" t="str">
        <f t="shared" si="39"/>
        <v xml:space="preserve">{ "Cephamycins", "rgb(255, 0, 255)" }, </v>
      </c>
    </row>
    <row r="792" spans="1:6" x14ac:dyDescent="0.35">
      <c r="A792" t="s">
        <v>1861</v>
      </c>
      <c r="B792" t="s">
        <v>1862</v>
      </c>
      <c r="C792" t="s">
        <v>5193</v>
      </c>
      <c r="D792" t="str">
        <f t="shared" si="38"/>
        <v>rgb(218, 112, 214)</v>
      </c>
      <c r="E792" t="str">
        <f t="shared" si="37"/>
        <v>{ "Ceramide phosphoinositols", Color.FromArgb(180, 218, 112, 214) },</v>
      </c>
      <c r="F792" t="str">
        <f t="shared" si="39"/>
        <v xml:space="preserve">{ "Ceramide phosphoinositols", "rgb(218, 112, 214)" }, </v>
      </c>
    </row>
    <row r="793" spans="1:6" x14ac:dyDescent="0.35">
      <c r="A793" t="s">
        <v>700</v>
      </c>
      <c r="B793" t="s">
        <v>701</v>
      </c>
      <c r="C793" t="s">
        <v>5188</v>
      </c>
      <c r="D793" t="str">
        <f t="shared" si="38"/>
        <v>rgb(50, 205, 50)</v>
      </c>
      <c r="E793" t="str">
        <f t="shared" si="37"/>
        <v>{ "Ceramides", Color.FromArgb(180, 50, 205, 50) },</v>
      </c>
      <c r="F793" t="str">
        <f t="shared" si="39"/>
        <v xml:space="preserve">{ "Ceramides", "rgb(50, 205, 50)" }, </v>
      </c>
    </row>
    <row r="794" spans="1:6" x14ac:dyDescent="0.35">
      <c r="A794" t="s">
        <v>1151</v>
      </c>
      <c r="B794" t="s">
        <v>1152</v>
      </c>
      <c r="C794" t="s">
        <v>5189</v>
      </c>
      <c r="D794" t="str">
        <f t="shared" si="38"/>
        <v>rgb(128, 0, 128)</v>
      </c>
      <c r="E794" t="str">
        <f t="shared" si="37"/>
        <v>{ "Cerveratrum-type alkaloids", Color.FromArgb(180, 128, 0, 128) },</v>
      </c>
      <c r="F794" t="str">
        <f t="shared" si="39"/>
        <v xml:space="preserve">{ "Cerveratrum-type alkaloids", "rgb(128, 0, 128)" }, </v>
      </c>
    </row>
    <row r="795" spans="1:6" x14ac:dyDescent="0.35">
      <c r="A795" t="s">
        <v>904</v>
      </c>
      <c r="B795" t="s">
        <v>905</v>
      </c>
      <c r="C795" t="s">
        <v>5191</v>
      </c>
      <c r="D795" t="str">
        <f t="shared" si="38"/>
        <v>rgb(184, 134, 11)</v>
      </c>
      <c r="E795" t="str">
        <f t="shared" si="37"/>
        <v>{ "C-glucuronides", Color.FromArgb(180, 184, 134, 11) },</v>
      </c>
      <c r="F795" t="str">
        <f t="shared" si="39"/>
        <v xml:space="preserve">{ "C-glucuronides", "rgb(184, 134, 11)" }, </v>
      </c>
    </row>
    <row r="796" spans="1:6" x14ac:dyDescent="0.35">
      <c r="A796" t="s">
        <v>258</v>
      </c>
      <c r="B796" t="s">
        <v>259</v>
      </c>
      <c r="C796" t="s">
        <v>5192</v>
      </c>
      <c r="D796" t="str">
        <f t="shared" si="38"/>
        <v>rgb(255, 0, 255)</v>
      </c>
      <c r="E796" t="str">
        <f t="shared" si="37"/>
        <v>{ "C-glycosyl compounds", Color.FromArgb(180, 255, 0, 255) },</v>
      </c>
      <c r="F796" t="str">
        <f t="shared" si="39"/>
        <v xml:space="preserve">{ "C-glycosyl compounds", "rgb(255, 0, 255)" }, </v>
      </c>
    </row>
    <row r="797" spans="1:6" x14ac:dyDescent="0.35">
      <c r="A797" t="s">
        <v>4827</v>
      </c>
      <c r="B797" t="s">
        <v>4828</v>
      </c>
      <c r="C797" t="s">
        <v>5190</v>
      </c>
      <c r="D797" t="str">
        <f t="shared" si="38"/>
        <v>rgb(0, 255, 255)</v>
      </c>
      <c r="E797" t="str">
        <f t="shared" si="37"/>
        <v>{ "Chaetoglobosins", Color.FromArgb(180, 0, 255, 255) },</v>
      </c>
      <c r="F797" t="str">
        <f t="shared" si="39"/>
        <v xml:space="preserve">{ "Chaetoglobosins", "rgb(0, 255, 255)" }, </v>
      </c>
    </row>
    <row r="798" spans="1:6" x14ac:dyDescent="0.35">
      <c r="A798" t="s">
        <v>1037</v>
      </c>
      <c r="B798" t="s">
        <v>1038</v>
      </c>
      <c r="C798" t="s">
        <v>5194</v>
      </c>
      <c r="D798" t="str">
        <f t="shared" si="38"/>
        <v>rgb(228, 122, 224)</v>
      </c>
      <c r="E798" t="str">
        <f t="shared" si="37"/>
        <v>{ "Chamigranes", Color.FromArgb(180, 228, 122, 224) },</v>
      </c>
      <c r="F798" t="str">
        <f t="shared" si="39"/>
        <v xml:space="preserve">{ "Chamigranes", "rgb(228, 122, 224)" }, </v>
      </c>
    </row>
    <row r="799" spans="1:6" x14ac:dyDescent="0.35">
      <c r="A799" t="s">
        <v>3611</v>
      </c>
      <c r="B799" t="s">
        <v>3612</v>
      </c>
      <c r="C799" t="s">
        <v>5195</v>
      </c>
      <c r="D799" t="str">
        <f t="shared" si="38"/>
        <v>rgb(60, 215, 60)</v>
      </c>
      <c r="E799" t="str">
        <f t="shared" si="37"/>
        <v>{ "Cheilanthane sesterterpenoids", Color.FromArgb(180, 60, 215, 60) },</v>
      </c>
      <c r="F799" t="str">
        <f t="shared" si="39"/>
        <v xml:space="preserve">{ "Cheilanthane sesterterpenoids", "rgb(60, 215, 60)" }, </v>
      </c>
    </row>
    <row r="800" spans="1:6" x14ac:dyDescent="0.35">
      <c r="A800" t="s">
        <v>3567</v>
      </c>
      <c r="B800" t="s">
        <v>3568</v>
      </c>
      <c r="C800" t="s">
        <v>5196</v>
      </c>
      <c r="D800" t="str">
        <f t="shared" si="38"/>
        <v>rgb(138, 10, 138)</v>
      </c>
      <c r="E800" t="str">
        <f t="shared" si="37"/>
        <v>{ "Chlorinated biphenyls", Color.FromArgb(180, 138, 10, 138) },</v>
      </c>
      <c r="F800" t="str">
        <f t="shared" si="39"/>
        <v xml:space="preserve">{ "Chlorinated biphenyls", "rgb(138, 10, 138)" }, </v>
      </c>
    </row>
    <row r="801" spans="1:6" x14ac:dyDescent="0.35">
      <c r="A801" t="s">
        <v>3181</v>
      </c>
      <c r="B801" t="s">
        <v>3182</v>
      </c>
      <c r="C801" t="s">
        <v>5197</v>
      </c>
      <c r="D801" t="str">
        <f t="shared" si="38"/>
        <v>rgb(194, 144, 21)</v>
      </c>
      <c r="E801" t="str">
        <f t="shared" si="37"/>
        <v>{ "Chlorinated dibenzofurans", Color.FromArgb(180, 194, 144, 21) },</v>
      </c>
      <c r="F801" t="str">
        <f t="shared" si="39"/>
        <v xml:space="preserve">{ "Chlorinated dibenzofurans", "rgb(194, 144, 21)" }, </v>
      </c>
    </row>
    <row r="802" spans="1:6" x14ac:dyDescent="0.35">
      <c r="A802" t="s">
        <v>2513</v>
      </c>
      <c r="B802" t="s">
        <v>2514</v>
      </c>
      <c r="C802" t="s">
        <v>5198</v>
      </c>
      <c r="D802" t="str">
        <f t="shared" si="38"/>
        <v>rgb(245, 10, 245)</v>
      </c>
      <c r="E802" t="str">
        <f t="shared" si="37"/>
        <v>{ "Chlorinated dibenzo-p-dioxins", Color.FromArgb(180, 245, 10, 245) },</v>
      </c>
      <c r="F802" t="str">
        <f t="shared" si="39"/>
        <v xml:space="preserve">{ "Chlorinated dibenzo-p-dioxins", "rgb(245, 10, 245)" }, </v>
      </c>
    </row>
    <row r="803" spans="1:6" x14ac:dyDescent="0.35">
      <c r="A803" t="s">
        <v>2117</v>
      </c>
      <c r="B803" t="s">
        <v>2118</v>
      </c>
      <c r="C803" t="s">
        <v>5199</v>
      </c>
      <c r="D803" t="str">
        <f t="shared" si="38"/>
        <v>rgb(10, 245, 245)</v>
      </c>
      <c r="E803" t="str">
        <f t="shared" si="37"/>
        <v>{ "Chlorins", Color.FromArgb(180, 10, 245, 245) },</v>
      </c>
      <c r="F803" t="str">
        <f t="shared" si="39"/>
        <v xml:space="preserve">{ "Chlorins", "rgb(10, 245, 245)" }, </v>
      </c>
    </row>
    <row r="804" spans="1:6" x14ac:dyDescent="0.35">
      <c r="A804" t="s">
        <v>3625</v>
      </c>
      <c r="B804" t="s">
        <v>3626</v>
      </c>
      <c r="C804" t="s">
        <v>5200</v>
      </c>
      <c r="D804" t="str">
        <f t="shared" si="38"/>
        <v>rgb(255, 69, 0)</v>
      </c>
      <c r="E804" t="str">
        <f t="shared" si="37"/>
        <v>{ "Chloroacetamides", Color.FromArgb(180, 255, 69, 0) },</v>
      </c>
      <c r="F804" t="str">
        <f t="shared" si="39"/>
        <v xml:space="preserve">{ "Chloroacetamides", "rgb(255, 69, 0)" }, </v>
      </c>
    </row>
    <row r="805" spans="1:6" x14ac:dyDescent="0.35">
      <c r="A805" t="s">
        <v>1265</v>
      </c>
      <c r="B805" t="s">
        <v>1266</v>
      </c>
      <c r="C805" t="s">
        <v>5201</v>
      </c>
      <c r="D805" t="str">
        <f t="shared" si="38"/>
        <v>rgb(128, 0, 0)</v>
      </c>
      <c r="E805" t="str">
        <f t="shared" si="37"/>
        <v>{ "Chlorobenzenes", Color.FromArgb(180, 128, 0, 0) },</v>
      </c>
      <c r="F805" t="str">
        <f t="shared" si="39"/>
        <v xml:space="preserve">{ "Chlorobenzenes", "rgb(128, 0, 0)" }, </v>
      </c>
    </row>
    <row r="806" spans="1:6" x14ac:dyDescent="0.35">
      <c r="A806" t="s">
        <v>2889</v>
      </c>
      <c r="B806" t="s">
        <v>2890</v>
      </c>
      <c r="C806" t="s">
        <v>5202</v>
      </c>
      <c r="D806" t="str">
        <f t="shared" si="38"/>
        <v>rgb(255, 140, 0)</v>
      </c>
      <c r="E806" t="str">
        <f t="shared" si="37"/>
        <v>{ "Chlorofluorocarbons", Color.FromArgb(180, 255, 140, 0) },</v>
      </c>
      <c r="F806" t="str">
        <f t="shared" si="39"/>
        <v xml:space="preserve">{ "Chlorofluorocarbons", "rgb(255, 140, 0)" }, </v>
      </c>
    </row>
    <row r="807" spans="1:6" x14ac:dyDescent="0.35">
      <c r="A807" t="s">
        <v>408</v>
      </c>
      <c r="B807" t="s">
        <v>409</v>
      </c>
      <c r="C807" t="s">
        <v>5203</v>
      </c>
      <c r="D807" t="str">
        <f t="shared" si="38"/>
        <v>rgb(255, 99, 71)</v>
      </c>
      <c r="E807" t="str">
        <f t="shared" si="37"/>
        <v>{ "Chlorohydrins", Color.FromArgb(180, 255, 99, 71) },</v>
      </c>
      <c r="F807" t="str">
        <f t="shared" si="39"/>
        <v xml:space="preserve">{ "Chlorohydrins", "rgb(255, 99, 71)" }, </v>
      </c>
    </row>
    <row r="808" spans="1:6" x14ac:dyDescent="0.35">
      <c r="A808" t="s">
        <v>3101</v>
      </c>
      <c r="B808" t="s">
        <v>3102</v>
      </c>
      <c r="C808" t="s">
        <v>5204</v>
      </c>
      <c r="D808" t="str">
        <f t="shared" si="38"/>
        <v>rgb(75, 0, 130)</v>
      </c>
      <c r="E808" t="str">
        <f t="shared" si="37"/>
        <v>{ "Chloronaphthalenes", Color.FromArgb(180, 75, 0, 130) },</v>
      </c>
      <c r="F808" t="str">
        <f t="shared" si="39"/>
        <v xml:space="preserve">{ "Chloronaphthalenes", "rgb(75, 0, 130)" }, </v>
      </c>
    </row>
    <row r="809" spans="1:6" x14ac:dyDescent="0.35">
      <c r="A809" t="s">
        <v>2969</v>
      </c>
      <c r="B809" t="s">
        <v>2970</v>
      </c>
      <c r="C809" t="s">
        <v>5195</v>
      </c>
      <c r="D809" t="str">
        <f t="shared" si="38"/>
        <v>rgb(60, 215, 60)</v>
      </c>
      <c r="E809" t="str">
        <f t="shared" si="37"/>
        <v>{ "Chlorophenoxyacetates", Color.FromArgb(180, 60, 215, 60) },</v>
      </c>
      <c r="F809" t="str">
        <f t="shared" si="39"/>
        <v xml:space="preserve">{ "Chlorophenoxyacetates", "rgb(60, 215, 60)" }, </v>
      </c>
    </row>
    <row r="810" spans="1:6" x14ac:dyDescent="0.35">
      <c r="A810" t="s">
        <v>2075</v>
      </c>
      <c r="B810" t="s">
        <v>2076</v>
      </c>
      <c r="C810" t="s">
        <v>5196</v>
      </c>
      <c r="D810" t="str">
        <f t="shared" si="38"/>
        <v>rgb(138, 10, 138)</v>
      </c>
      <c r="E810" t="str">
        <f t="shared" si="37"/>
        <v>{ "Chloroquinolines", Color.FromArgb(180, 138, 10, 138) },</v>
      </c>
      <c r="F810" t="str">
        <f t="shared" si="39"/>
        <v xml:space="preserve">{ "Chloroquinolines", "rgb(138, 10, 138)" }, </v>
      </c>
    </row>
    <row r="811" spans="1:6" x14ac:dyDescent="0.35">
      <c r="A811" t="s">
        <v>4545</v>
      </c>
      <c r="B811" t="s">
        <v>4546</v>
      </c>
      <c r="C811" t="s">
        <v>5205</v>
      </c>
      <c r="D811" t="str">
        <f t="shared" si="38"/>
        <v>rgb(152, 251, 152)</v>
      </c>
      <c r="E811" t="str">
        <f t="shared" si="37"/>
        <v>{ "Chloro-s-triazines", Color.FromArgb(180, 152, 251, 152) },</v>
      </c>
      <c r="F811" t="str">
        <f t="shared" si="39"/>
        <v xml:space="preserve">{ "Chloro-s-triazines", "rgb(152, 251, 152)" }, </v>
      </c>
    </row>
    <row r="812" spans="1:6" x14ac:dyDescent="0.35">
      <c r="A812" t="s">
        <v>1707</v>
      </c>
      <c r="B812" t="s">
        <v>1708</v>
      </c>
      <c r="C812" t="s">
        <v>5206</v>
      </c>
      <c r="D812" t="str">
        <f t="shared" si="38"/>
        <v>rgb(0, 255, 0)</v>
      </c>
      <c r="E812" t="str">
        <f t="shared" si="37"/>
        <v>{ "Cholestane steroids", Color.FromArgb(180, 0, 255, 0) },</v>
      </c>
      <c r="F812" t="str">
        <f t="shared" si="39"/>
        <v xml:space="preserve">{ "Cholestane steroids", "rgb(0, 255, 0)" }, </v>
      </c>
    </row>
    <row r="813" spans="1:6" x14ac:dyDescent="0.35">
      <c r="A813" t="s">
        <v>680</v>
      </c>
      <c r="B813" t="s">
        <v>681</v>
      </c>
      <c r="C813" t="s">
        <v>5207</v>
      </c>
      <c r="D813" t="str">
        <f t="shared" si="38"/>
        <v>rgb(0, 128, 0)</v>
      </c>
      <c r="E813" t="str">
        <f t="shared" si="37"/>
        <v>{ "Cholesterols and derivatives", Color.FromArgb(180, 0, 128, 0) },</v>
      </c>
      <c r="F813" t="str">
        <f t="shared" si="39"/>
        <v xml:space="preserve">{ "Cholesterols and derivatives", "rgb(0, 128, 0)" }, </v>
      </c>
    </row>
    <row r="814" spans="1:6" x14ac:dyDescent="0.35">
      <c r="A814" t="s">
        <v>866</v>
      </c>
      <c r="B814" t="s">
        <v>867</v>
      </c>
      <c r="C814" t="s">
        <v>5208</v>
      </c>
      <c r="D814" t="str">
        <f t="shared" si="38"/>
        <v>rgb(0, 0, 255)</v>
      </c>
      <c r="E814" t="str">
        <f t="shared" si="37"/>
        <v>{ "Cholesteryl esters", Color.FromArgb(180, 0, 0, 255) },</v>
      </c>
      <c r="F814" t="str">
        <f t="shared" si="39"/>
        <v xml:space="preserve">{ "Cholesteryl esters", "rgb(0, 0, 255)" }, </v>
      </c>
    </row>
    <row r="815" spans="1:6" x14ac:dyDescent="0.35">
      <c r="A815" t="s">
        <v>4079</v>
      </c>
      <c r="B815" t="s">
        <v>4080</v>
      </c>
      <c r="C815" t="s">
        <v>5209</v>
      </c>
      <c r="D815" t="str">
        <f t="shared" si="38"/>
        <v>rgb(139, 0, 0)</v>
      </c>
      <c r="E815" t="str">
        <f t="shared" si="37"/>
        <v>{ "Cholines", Color.FromArgb(180, 139, 0, 0) },</v>
      </c>
      <c r="F815" t="str">
        <f t="shared" si="39"/>
        <v xml:space="preserve">{ "Cholines", "rgb(139, 0, 0)" }, </v>
      </c>
    </row>
    <row r="816" spans="1:6" x14ac:dyDescent="0.35">
      <c r="A816" t="s">
        <v>4573</v>
      </c>
      <c r="B816" t="s">
        <v>4574</v>
      </c>
      <c r="C816" t="s">
        <v>5210</v>
      </c>
      <c r="D816" t="str">
        <f t="shared" si="38"/>
        <v>rgb(0, 255, 127)</v>
      </c>
      <c r="E816" t="str">
        <f t="shared" si="37"/>
        <v>{ "Chromeno[2,3-b]pyridine-5-ones", Color.FromArgb(180, 0, 255, 127) },</v>
      </c>
      <c r="F816" t="str">
        <f t="shared" si="39"/>
        <v xml:space="preserve">{ "Chromeno[2,3-b]pyridine-5-ones", "rgb(0, 255, 127)" }, </v>
      </c>
    </row>
    <row r="817" spans="1:6" x14ac:dyDescent="0.35">
      <c r="A817" t="s">
        <v>5033</v>
      </c>
      <c r="B817" t="s">
        <v>5034</v>
      </c>
      <c r="C817" t="s">
        <v>5211</v>
      </c>
      <c r="D817" t="str">
        <f t="shared" si="38"/>
        <v>rgb(85, 107, 47)</v>
      </c>
      <c r="E817" t="str">
        <f t="shared" si="37"/>
        <v>{ "Chromeno[2,3-b]pyridines", Color.FromArgb(180, 85, 107, 47) },</v>
      </c>
      <c r="F817" t="str">
        <f t="shared" si="39"/>
        <v xml:space="preserve">{ "Chromeno[2,3-b]pyridines", "rgb(85, 107, 47)" }, </v>
      </c>
    </row>
    <row r="818" spans="1:6" x14ac:dyDescent="0.35">
      <c r="A818" t="s">
        <v>2933</v>
      </c>
      <c r="B818" t="s">
        <v>2934</v>
      </c>
      <c r="C818" t="s">
        <v>5212</v>
      </c>
      <c r="D818" t="str">
        <f t="shared" si="38"/>
        <v>rgb(46, 139, 87)</v>
      </c>
      <c r="E818" t="str">
        <f t="shared" si="37"/>
        <v>{ "Chromenopyridines", Color.FromArgb(180, 46, 139, 87) },</v>
      </c>
      <c r="F818" t="str">
        <f t="shared" si="39"/>
        <v xml:space="preserve">{ "Chromenopyridines", "rgb(46, 139, 87)" }, </v>
      </c>
    </row>
    <row r="819" spans="1:6" x14ac:dyDescent="0.35">
      <c r="A819" t="s">
        <v>164</v>
      </c>
      <c r="B819" t="s">
        <v>165</v>
      </c>
      <c r="C819" t="s">
        <v>5187</v>
      </c>
      <c r="D819" t="str">
        <f t="shared" si="38"/>
        <v>rgb(255, 0, 0)</v>
      </c>
      <c r="E819" t="str">
        <f t="shared" si="37"/>
        <v>{ "Chromones", Color.FromArgb(180, 255, 0, 0) },</v>
      </c>
      <c r="F819" t="str">
        <f t="shared" si="39"/>
        <v xml:space="preserve">{ "Chromones", "rgb(255, 0, 0)" }, </v>
      </c>
    </row>
    <row r="820" spans="1:6" x14ac:dyDescent="0.35">
      <c r="A820" t="s">
        <v>1817</v>
      </c>
      <c r="B820" t="s">
        <v>1818</v>
      </c>
      <c r="C820" t="s">
        <v>5213</v>
      </c>
      <c r="D820" t="str">
        <f t="shared" si="38"/>
        <v>rgb(255, 215, 0)</v>
      </c>
      <c r="E820" t="str">
        <f t="shared" si="37"/>
        <v>{ "Chrysenes", Color.FromArgb(180, 255, 215, 0) },</v>
      </c>
      <c r="F820" t="str">
        <f t="shared" si="39"/>
        <v xml:space="preserve">{ "Chrysenes", "rgb(255, 215, 0)" }, </v>
      </c>
    </row>
    <row r="821" spans="1:6" x14ac:dyDescent="0.35">
      <c r="A821" t="s">
        <v>1373</v>
      </c>
      <c r="B821" t="s">
        <v>1374</v>
      </c>
      <c r="C821" t="s">
        <v>5214</v>
      </c>
      <c r="D821" t="str">
        <f t="shared" si="38"/>
        <v>rgb(173, 216, 230)</v>
      </c>
      <c r="E821" t="str">
        <f t="shared" si="37"/>
        <v>{ "Ciguatera toxins", Color.FromArgb(180, 173, 216, 230) },</v>
      </c>
      <c r="F821" t="str">
        <f t="shared" si="39"/>
        <v xml:space="preserve">{ "Ciguatera toxins", "rgb(173, 216, 230)" }, </v>
      </c>
    </row>
    <row r="822" spans="1:6" x14ac:dyDescent="0.35">
      <c r="A822" t="s">
        <v>2611</v>
      </c>
      <c r="B822" t="s">
        <v>2612</v>
      </c>
      <c r="C822" t="s">
        <v>5215</v>
      </c>
      <c r="D822" t="str">
        <f t="shared" si="38"/>
        <v>rgb(0, 191, 255)</v>
      </c>
      <c r="E822" t="str">
        <f t="shared" si="37"/>
        <v>{ "Cinchona alkaloids", Color.FromArgb(180, 0, 191, 255) },</v>
      </c>
      <c r="F822" t="str">
        <f t="shared" si="39"/>
        <v xml:space="preserve">{ "Cinchona alkaloids", "rgb(0, 191, 255)" }, </v>
      </c>
    </row>
    <row r="823" spans="1:6" x14ac:dyDescent="0.35">
      <c r="A823" t="s">
        <v>2817</v>
      </c>
      <c r="B823" t="s">
        <v>2818</v>
      </c>
      <c r="C823" t="s">
        <v>5216</v>
      </c>
      <c r="D823" t="str">
        <f t="shared" si="38"/>
        <v>rgb(32, 178, 170)</v>
      </c>
      <c r="E823" t="str">
        <f t="shared" si="37"/>
        <v>{ "Cinnamaldehydes", Color.FromArgb(180, 32, 178, 170) },</v>
      </c>
      <c r="F823" t="str">
        <f t="shared" si="39"/>
        <v xml:space="preserve">{ "Cinnamaldehydes", "rgb(32, 178, 170)" }, </v>
      </c>
    </row>
    <row r="824" spans="1:6" x14ac:dyDescent="0.35">
      <c r="A824" t="s">
        <v>2175</v>
      </c>
      <c r="B824" t="s">
        <v>2176</v>
      </c>
      <c r="C824" t="s">
        <v>5217</v>
      </c>
      <c r="D824" t="str">
        <f t="shared" si="38"/>
        <v>rgb(128, 128, 0)</v>
      </c>
      <c r="E824" t="str">
        <f t="shared" si="37"/>
        <v>{ "Cinnamic acid amides", Color.FromArgb(180, 128, 128, 0) },</v>
      </c>
      <c r="F824" t="str">
        <f t="shared" si="39"/>
        <v xml:space="preserve">{ "Cinnamic acid amides", "rgb(128, 128, 0)" }, </v>
      </c>
    </row>
    <row r="825" spans="1:6" x14ac:dyDescent="0.35">
      <c r="A825" t="s">
        <v>1611</v>
      </c>
      <c r="B825" t="s">
        <v>1612</v>
      </c>
      <c r="C825" t="s">
        <v>5218</v>
      </c>
      <c r="D825" t="str">
        <f t="shared" si="38"/>
        <v>rgb(30, 144, 255)</v>
      </c>
      <c r="E825" t="str">
        <f t="shared" si="37"/>
        <v>{ "Cinnamic acid esters", Color.FromArgb(180, 30, 144, 255) },</v>
      </c>
      <c r="F825" t="str">
        <f t="shared" si="39"/>
        <v xml:space="preserve">{ "Cinnamic acid esters", "rgb(30, 144, 255)" }, </v>
      </c>
    </row>
    <row r="826" spans="1:6" x14ac:dyDescent="0.35">
      <c r="A826" t="s">
        <v>2431</v>
      </c>
      <c r="B826" t="s">
        <v>2432</v>
      </c>
      <c r="C826" t="s">
        <v>5219</v>
      </c>
      <c r="D826" t="str">
        <f t="shared" si="38"/>
        <v>rgb(0, 0, 139)</v>
      </c>
      <c r="E826" t="str">
        <f t="shared" si="37"/>
        <v>{ "Cinnamic acids", Color.FromArgb(180, 0, 0, 139) },</v>
      </c>
      <c r="F826" t="str">
        <f t="shared" si="39"/>
        <v xml:space="preserve">{ "Cinnamic acids", "rgb(0, 0, 139)" }, </v>
      </c>
    </row>
    <row r="827" spans="1:6" x14ac:dyDescent="0.35">
      <c r="A827" t="s">
        <v>1719</v>
      </c>
      <c r="B827" t="s">
        <v>1720</v>
      </c>
      <c r="C827" t="s">
        <v>5220</v>
      </c>
      <c r="D827" t="str">
        <f t="shared" si="38"/>
        <v>rgb(219, 112, 147)</v>
      </c>
      <c r="E827" t="str">
        <f t="shared" si="37"/>
        <v>{ "Cinnamic acids and derivatives", Color.FromArgb(180, 219, 112, 147) },</v>
      </c>
      <c r="F827" t="str">
        <f t="shared" si="39"/>
        <v xml:space="preserve">{ "Cinnamic acids and derivatives", "rgb(219, 112, 147)" }, </v>
      </c>
    </row>
    <row r="828" spans="1:6" x14ac:dyDescent="0.35">
      <c r="A828" t="s">
        <v>1869</v>
      </c>
      <c r="B828" t="s">
        <v>1870</v>
      </c>
      <c r="C828" t="s">
        <v>5221</v>
      </c>
      <c r="D828" t="str">
        <f t="shared" si="38"/>
        <v>rgb(220, 20, 60)</v>
      </c>
      <c r="E828" t="str">
        <f t="shared" si="37"/>
        <v>{ "Cinnamyl alcohols", Color.FromArgb(180, 220, 20, 60) },</v>
      </c>
      <c r="F828" t="str">
        <f t="shared" si="39"/>
        <v xml:space="preserve">{ "Cinnamyl alcohols", "rgb(220, 20, 60)" }, </v>
      </c>
    </row>
    <row r="829" spans="1:6" x14ac:dyDescent="0.35">
      <c r="A829" t="s">
        <v>190</v>
      </c>
      <c r="B829" t="s">
        <v>191</v>
      </c>
      <c r="C829" t="s">
        <v>5222</v>
      </c>
      <c r="D829" t="str">
        <f t="shared" si="38"/>
        <v>rgb(255, 182, 193)</v>
      </c>
      <c r="E829" t="str">
        <f t="shared" si="37"/>
        <v>{ "Cinnamylphenols", Color.FromArgb(180, 255, 182, 193) },</v>
      </c>
      <c r="F829" t="str">
        <f t="shared" si="39"/>
        <v xml:space="preserve">{ "Cinnamylphenols", "rgb(255, 182, 193)" }, </v>
      </c>
    </row>
    <row r="830" spans="1:6" x14ac:dyDescent="0.35">
      <c r="A830" t="s">
        <v>3129</v>
      </c>
      <c r="B830" t="s">
        <v>3130</v>
      </c>
      <c r="C830" t="s">
        <v>5223</v>
      </c>
      <c r="D830" t="str">
        <f t="shared" si="38"/>
        <v>rgb(178, 34, 34)</v>
      </c>
      <c r="E830" t="str">
        <f t="shared" si="37"/>
        <v>{ "Cinnolines", Color.FromArgb(180, 178, 34, 34) },</v>
      </c>
      <c r="F830" t="str">
        <f t="shared" si="39"/>
        <v xml:space="preserve">{ "Cinnolines", "rgb(178, 34, 34)" }, </v>
      </c>
    </row>
    <row r="831" spans="1:6" x14ac:dyDescent="0.35">
      <c r="A831" t="s">
        <v>4253</v>
      </c>
      <c r="B831" t="s">
        <v>4254</v>
      </c>
      <c r="C831" t="s">
        <v>5201</v>
      </c>
      <c r="D831" t="str">
        <f t="shared" si="38"/>
        <v>rgb(128, 0, 0)</v>
      </c>
      <c r="E831" t="str">
        <f t="shared" si="37"/>
        <v>{ "Cladiellane diterpenoids", Color.FromArgb(180, 128, 0, 0) },</v>
      </c>
      <c r="F831" t="str">
        <f t="shared" si="39"/>
        <v xml:space="preserve">{ "Cladiellane diterpenoids", "rgb(128, 0, 0)" }, </v>
      </c>
    </row>
    <row r="832" spans="1:6" x14ac:dyDescent="0.35">
      <c r="A832" t="s">
        <v>3199</v>
      </c>
      <c r="B832" t="s">
        <v>3200</v>
      </c>
      <c r="C832" t="s">
        <v>5224</v>
      </c>
      <c r="D832" t="str">
        <f t="shared" si="38"/>
        <v>rgb(112, 128, 144)</v>
      </c>
      <c r="E832" t="str">
        <f t="shared" si="37"/>
        <v>{ "Clavams", Color.FromArgb(180, 112, 128, 144) },</v>
      </c>
      <c r="F832" t="str">
        <f t="shared" si="39"/>
        <v xml:space="preserve">{ "Clavams", "rgb(112, 128, 144)" }, </v>
      </c>
    </row>
    <row r="833" spans="1:6" x14ac:dyDescent="0.35">
      <c r="A833" t="s">
        <v>1923</v>
      </c>
      <c r="B833" t="s">
        <v>1924</v>
      </c>
      <c r="C833" t="s">
        <v>5225</v>
      </c>
      <c r="D833" t="str">
        <f t="shared" si="38"/>
        <v>rgb(119, 136, 153)</v>
      </c>
      <c r="E833" t="str">
        <f t="shared" si="37"/>
        <v>{ "Clavines and derivatives", Color.FromArgb(180, 119, 136, 153) },</v>
      </c>
      <c r="F833" t="str">
        <f t="shared" si="39"/>
        <v xml:space="preserve">{ "Clavines and derivatives", "rgb(119, 136, 153)" }, </v>
      </c>
    </row>
    <row r="834" spans="1:6" x14ac:dyDescent="0.35">
      <c r="A834" t="s">
        <v>3195</v>
      </c>
      <c r="B834" t="s">
        <v>3196</v>
      </c>
      <c r="C834" t="s">
        <v>5183</v>
      </c>
      <c r="D834" t="str">
        <f t="shared" si="38"/>
        <v>rgb(255, 165, 0)</v>
      </c>
      <c r="E834" t="str">
        <f t="shared" si="37"/>
        <v>{ "Clavulones and derivatives", Color.FromArgb(180, 255, 165, 0) },</v>
      </c>
      <c r="F834" t="str">
        <f t="shared" si="39"/>
        <v xml:space="preserve">{ "Clavulones and derivatives", "rgb(255, 165, 0)" }, </v>
      </c>
    </row>
    <row r="835" spans="1:6" x14ac:dyDescent="0.35">
      <c r="A835" t="s">
        <v>4155</v>
      </c>
      <c r="B835" t="s">
        <v>4156</v>
      </c>
      <c r="C835" t="s">
        <v>5184</v>
      </c>
      <c r="D835" t="str">
        <f t="shared" si="38"/>
        <v>rgb(210, 105, 30)</v>
      </c>
      <c r="E835" t="str">
        <f t="shared" ref="E835:E898" si="40">"{ """&amp;A835&amp;""", "&amp;"Color.FromArgb(180, "&amp;C835&amp;") },"</f>
        <v>{ "C-nitro compounds", Color.FromArgb(180, 210, 105, 30) },</v>
      </c>
      <c r="F835" t="str">
        <f t="shared" si="39"/>
        <v xml:space="preserve">{ "C-nitro compounds", "rgb(210, 105, 30)" }, </v>
      </c>
    </row>
    <row r="836" spans="1:6" x14ac:dyDescent="0.35">
      <c r="A836" t="s">
        <v>3683</v>
      </c>
      <c r="B836" t="s">
        <v>3684</v>
      </c>
      <c r="C836" t="s">
        <v>5185</v>
      </c>
      <c r="D836" t="str">
        <f t="shared" si="38"/>
        <v>rgb(139, 69, 19)</v>
      </c>
      <c r="E836" t="str">
        <f t="shared" si="40"/>
        <v>{ "C-nitroso compounds", Color.FromArgb(180, 139, 69, 19) },</v>
      </c>
      <c r="F836" t="str">
        <f t="shared" si="39"/>
        <v xml:space="preserve">{ "C-nitroso compounds", "rgb(139, 69, 19)" }, </v>
      </c>
    </row>
    <row r="837" spans="1:6" x14ac:dyDescent="0.35">
      <c r="A837" t="s">
        <v>4599</v>
      </c>
      <c r="B837" t="s">
        <v>4600</v>
      </c>
      <c r="C837" t="s">
        <v>5186</v>
      </c>
      <c r="D837" t="str">
        <f t="shared" si="38"/>
        <v>rgb(148, 0, 211)</v>
      </c>
      <c r="E837" t="str">
        <f t="shared" si="40"/>
        <v>{ "Cobalamin derivatives", Color.FromArgb(180, 148, 0, 211) },</v>
      </c>
      <c r="F837" t="str">
        <f t="shared" si="39"/>
        <v xml:space="preserve">{ "Cobalamin derivatives", "rgb(148, 0, 211)" }, </v>
      </c>
    </row>
    <row r="838" spans="1:6" x14ac:dyDescent="0.35">
      <c r="A838" t="s">
        <v>298</v>
      </c>
      <c r="B838" t="s">
        <v>299</v>
      </c>
      <c r="C838" t="s">
        <v>5187</v>
      </c>
      <c r="D838" t="str">
        <f t="shared" si="38"/>
        <v>rgb(255, 0, 0)</v>
      </c>
      <c r="E838" t="str">
        <f t="shared" si="40"/>
        <v>{ "Coenzyme A and derivatives", Color.FromArgb(180, 255, 0, 0) },</v>
      </c>
      <c r="F838" t="str">
        <f t="shared" si="39"/>
        <v xml:space="preserve">{ "Coenzyme A and derivatives", "rgb(255, 0, 0)" }, </v>
      </c>
    </row>
    <row r="839" spans="1:6" x14ac:dyDescent="0.35">
      <c r="A839" t="s">
        <v>3885</v>
      </c>
      <c r="B839" t="s">
        <v>3886</v>
      </c>
      <c r="C839" t="s">
        <v>5188</v>
      </c>
      <c r="D839" t="str">
        <f t="shared" si="38"/>
        <v>rgb(50, 205, 50)</v>
      </c>
      <c r="E839" t="str">
        <f t="shared" si="40"/>
        <v>{ "Colchicines", Color.FromArgb(180, 50, 205, 50) },</v>
      </c>
      <c r="F839" t="str">
        <f t="shared" si="39"/>
        <v xml:space="preserve">{ "Colchicines", "rgb(50, 205, 50)" }, </v>
      </c>
    </row>
    <row r="840" spans="1:6" x14ac:dyDescent="0.35">
      <c r="A840" t="s">
        <v>566</v>
      </c>
      <c r="B840" t="s">
        <v>567</v>
      </c>
      <c r="C840" t="s">
        <v>5189</v>
      </c>
      <c r="D840" t="str">
        <f t="shared" si="38"/>
        <v>rgb(128, 0, 128)</v>
      </c>
      <c r="E840" t="str">
        <f t="shared" si="40"/>
        <v>{ "Colensane and clerodane diterpenoids", Color.FromArgb(180, 128, 0, 128) },</v>
      </c>
      <c r="F840" t="str">
        <f t="shared" si="39"/>
        <v xml:space="preserve">{ "Colensane and clerodane diterpenoids", "rgb(128, 0, 128)" }, </v>
      </c>
    </row>
    <row r="841" spans="1:6" x14ac:dyDescent="0.35">
      <c r="A841" t="s">
        <v>1303</v>
      </c>
      <c r="B841" t="s">
        <v>1304</v>
      </c>
      <c r="C841" t="s">
        <v>5190</v>
      </c>
      <c r="D841" t="str">
        <f t="shared" si="38"/>
        <v>rgb(0, 255, 255)</v>
      </c>
      <c r="E841" t="str">
        <f t="shared" si="40"/>
        <v>{ "Complex tannins", Color.FromArgb(180, 0, 255, 255) },</v>
      </c>
      <c r="F841" t="str">
        <f t="shared" si="39"/>
        <v xml:space="preserve">{ "Complex tannins", "rgb(0, 255, 255)" }, </v>
      </c>
    </row>
    <row r="842" spans="1:6" x14ac:dyDescent="0.35">
      <c r="A842" t="s">
        <v>3831</v>
      </c>
      <c r="B842" t="s">
        <v>3832</v>
      </c>
      <c r="C842" t="s">
        <v>5191</v>
      </c>
      <c r="D842" t="str">
        <f t="shared" si="38"/>
        <v>rgb(184, 134, 11)</v>
      </c>
      <c r="E842" t="str">
        <f t="shared" si="40"/>
        <v>{ "Conanine-type alkaloids", Color.FromArgb(180, 184, 134, 11) },</v>
      </c>
      <c r="F842" t="str">
        <f t="shared" si="39"/>
        <v xml:space="preserve">{ "Conanine-type alkaloids", "rgb(184, 134, 11)" }, </v>
      </c>
    </row>
    <row r="843" spans="1:6" x14ac:dyDescent="0.35">
      <c r="A843" t="s">
        <v>4697</v>
      </c>
      <c r="B843" t="s">
        <v>4698</v>
      </c>
      <c r="C843" t="s">
        <v>5192</v>
      </c>
      <c r="D843" t="str">
        <f t="shared" si="38"/>
        <v>rgb(255, 0, 255)</v>
      </c>
      <c r="E843" t="str">
        <f t="shared" si="40"/>
        <v>{ "Condylocarpan alkaloids", Color.FromArgb(180, 255, 0, 255) },</v>
      </c>
      <c r="F843" t="str">
        <f t="shared" si="39"/>
        <v xml:space="preserve">{ "Condylocarpan alkaloids", "rgb(255, 0, 255)" }, </v>
      </c>
    </row>
    <row r="844" spans="1:6" x14ac:dyDescent="0.35">
      <c r="A844" t="s">
        <v>4873</v>
      </c>
      <c r="B844" t="s">
        <v>4874</v>
      </c>
      <c r="C844" t="s">
        <v>5193</v>
      </c>
      <c r="D844" t="str">
        <f t="shared" si="38"/>
        <v>rgb(218, 112, 214)</v>
      </c>
      <c r="E844" t="str">
        <f t="shared" si="40"/>
        <v>{ "Corroles", Color.FromArgb(180, 218, 112, 214) },</v>
      </c>
      <c r="F844" t="str">
        <f t="shared" si="39"/>
        <v xml:space="preserve">{ "Corroles", "rgb(218, 112, 214)" }, </v>
      </c>
    </row>
    <row r="845" spans="1:6" x14ac:dyDescent="0.35">
      <c r="A845" t="s">
        <v>192</v>
      </c>
      <c r="B845" t="s">
        <v>193</v>
      </c>
      <c r="C845" t="s">
        <v>5188</v>
      </c>
      <c r="D845" t="str">
        <f t="shared" si="38"/>
        <v>rgb(50, 205, 50)</v>
      </c>
      <c r="E845" t="str">
        <f t="shared" si="40"/>
        <v>{ "Corynanthean-type alkaloids", Color.FromArgb(180, 50, 205, 50) },</v>
      </c>
      <c r="F845" t="str">
        <f t="shared" si="39"/>
        <v xml:space="preserve">{ "Corynanthean-type alkaloids", "rgb(50, 205, 50)" }, </v>
      </c>
    </row>
    <row r="846" spans="1:6" x14ac:dyDescent="0.35">
      <c r="A846" t="s">
        <v>772</v>
      </c>
      <c r="B846" t="s">
        <v>773</v>
      </c>
      <c r="C846" t="s">
        <v>5189</v>
      </c>
      <c r="D846" t="str">
        <f t="shared" si="38"/>
        <v>rgb(128, 0, 128)</v>
      </c>
      <c r="E846" t="str">
        <f t="shared" si="40"/>
        <v>{ "Coumarans", Color.FromArgb(180, 128, 0, 128) },</v>
      </c>
      <c r="F846" t="str">
        <f t="shared" si="39"/>
        <v xml:space="preserve">{ "Coumarans", "rgb(128, 0, 128)" }, </v>
      </c>
    </row>
    <row r="847" spans="1:6" x14ac:dyDescent="0.35">
      <c r="A847" t="s">
        <v>1659</v>
      </c>
      <c r="B847" t="s">
        <v>1660</v>
      </c>
      <c r="C847" t="s">
        <v>5191</v>
      </c>
      <c r="D847" t="str">
        <f t="shared" ref="D847:D910" si="41">"rgb("&amp;C847&amp;")"</f>
        <v>rgb(184, 134, 11)</v>
      </c>
      <c r="E847" t="str">
        <f t="shared" si="40"/>
        <v>{ "Coumaric acid esters", Color.FromArgb(180, 184, 134, 11) },</v>
      </c>
      <c r="F847" t="str">
        <f t="shared" ref="F847:F910" si="42">"{ """&amp;A847&amp;""", """&amp;D847&amp;""" }, "</f>
        <v xml:space="preserve">{ "Coumaric acid esters", "rgb(184, 134, 11)" }, </v>
      </c>
    </row>
    <row r="848" spans="1:6" x14ac:dyDescent="0.35">
      <c r="A848" t="s">
        <v>4015</v>
      </c>
      <c r="B848" t="s">
        <v>4016</v>
      </c>
      <c r="C848" t="s">
        <v>5192</v>
      </c>
      <c r="D848" t="str">
        <f t="shared" si="41"/>
        <v>rgb(255, 0, 255)</v>
      </c>
      <c r="E848" t="str">
        <f t="shared" si="40"/>
        <v>{ "Coumaric acids", Color.FromArgb(180, 255, 0, 255) },</v>
      </c>
      <c r="F848" t="str">
        <f t="shared" si="42"/>
        <v xml:space="preserve">{ "Coumaric acids", "rgb(255, 0, 255)" }, </v>
      </c>
    </row>
    <row r="849" spans="1:6" x14ac:dyDescent="0.35">
      <c r="A849" t="s">
        <v>202</v>
      </c>
      <c r="B849" t="s">
        <v>203</v>
      </c>
      <c r="C849" t="s">
        <v>5190</v>
      </c>
      <c r="D849" t="str">
        <f t="shared" si="41"/>
        <v>rgb(0, 255, 255)</v>
      </c>
      <c r="E849" t="str">
        <f t="shared" si="40"/>
        <v>{ "Coumaric acids and derivatives", Color.FromArgb(180, 0, 255, 255) },</v>
      </c>
      <c r="F849" t="str">
        <f t="shared" si="42"/>
        <v xml:space="preserve">{ "Coumaric acids and derivatives", "rgb(0, 255, 255)" }, </v>
      </c>
    </row>
    <row r="850" spans="1:6" x14ac:dyDescent="0.35">
      <c r="A850" t="s">
        <v>1199</v>
      </c>
      <c r="B850" t="s">
        <v>1200</v>
      </c>
      <c r="C850" t="s">
        <v>5194</v>
      </c>
      <c r="D850" t="str">
        <f t="shared" si="41"/>
        <v>rgb(228, 122, 224)</v>
      </c>
      <c r="E850" t="str">
        <f t="shared" si="40"/>
        <v>{ "Coumarin glycosides", Color.FromArgb(180, 228, 122, 224) },</v>
      </c>
      <c r="F850" t="str">
        <f t="shared" si="42"/>
        <v xml:space="preserve">{ "Coumarin glycosides", "rgb(228, 122, 224)" }, </v>
      </c>
    </row>
    <row r="851" spans="1:6" x14ac:dyDescent="0.35">
      <c r="A851" t="s">
        <v>4785</v>
      </c>
      <c r="B851" t="s">
        <v>4786</v>
      </c>
      <c r="C851" t="s">
        <v>5195</v>
      </c>
      <c r="D851" t="str">
        <f t="shared" si="41"/>
        <v>rgb(60, 215, 60)</v>
      </c>
      <c r="E851" t="str">
        <f t="shared" si="40"/>
        <v>{ "Coumarino-alpha-pyrones", Color.FromArgb(180, 60, 215, 60) },</v>
      </c>
      <c r="F851" t="str">
        <f t="shared" si="42"/>
        <v xml:space="preserve">{ "Coumarino-alpha-pyrones", "rgb(60, 215, 60)" }, </v>
      </c>
    </row>
    <row r="852" spans="1:6" x14ac:dyDescent="0.35">
      <c r="A852" t="s">
        <v>1117</v>
      </c>
      <c r="B852" t="s">
        <v>1118</v>
      </c>
      <c r="C852" t="s">
        <v>5196</v>
      </c>
      <c r="D852" t="str">
        <f t="shared" si="41"/>
        <v>rgb(138, 10, 138)</v>
      </c>
      <c r="E852" t="str">
        <f t="shared" si="40"/>
        <v>{ "Coumarino-gamma-pyrones", Color.FromArgb(180, 138, 10, 138) },</v>
      </c>
      <c r="F852" t="str">
        <f t="shared" si="42"/>
        <v xml:space="preserve">{ "Coumarino-gamma-pyrones", "rgb(138, 10, 138)" }, </v>
      </c>
    </row>
    <row r="853" spans="1:6" x14ac:dyDescent="0.35">
      <c r="A853" t="s">
        <v>2799</v>
      </c>
      <c r="B853" t="s">
        <v>2800</v>
      </c>
      <c r="C853" t="s">
        <v>5197</v>
      </c>
      <c r="D853" t="str">
        <f t="shared" si="41"/>
        <v>rgb(194, 144, 21)</v>
      </c>
      <c r="E853" t="str">
        <f t="shared" si="40"/>
        <v>{ "Coumarinolignans", Color.FromArgb(180, 194, 144, 21) },</v>
      </c>
      <c r="F853" t="str">
        <f t="shared" si="42"/>
        <v xml:space="preserve">{ "Coumarinolignans", "rgb(194, 144, 21)" }, </v>
      </c>
    </row>
    <row r="854" spans="1:6" x14ac:dyDescent="0.35">
      <c r="A854" t="s">
        <v>296</v>
      </c>
      <c r="B854" t="s">
        <v>297</v>
      </c>
      <c r="C854" t="s">
        <v>5198</v>
      </c>
      <c r="D854" t="str">
        <f t="shared" si="41"/>
        <v>rgb(245, 10, 245)</v>
      </c>
      <c r="E854" t="str">
        <f t="shared" si="40"/>
        <v>{ "Coumarins and derivatives", Color.FromArgb(180, 245, 10, 245) },</v>
      </c>
      <c r="F854" t="str">
        <f t="shared" si="42"/>
        <v xml:space="preserve">{ "Coumarins and derivatives", "rgb(245, 10, 245)" }, </v>
      </c>
    </row>
    <row r="855" spans="1:6" x14ac:dyDescent="0.35">
      <c r="A855" t="s">
        <v>1571</v>
      </c>
      <c r="B855" t="s">
        <v>1572</v>
      </c>
      <c r="C855" t="s">
        <v>5199</v>
      </c>
      <c r="D855" t="str">
        <f t="shared" si="41"/>
        <v>rgb(10, 245, 245)</v>
      </c>
      <c r="E855" t="str">
        <f t="shared" si="40"/>
        <v>{ "Coumaronochromones", Color.FromArgb(180, 10, 245, 245) },</v>
      </c>
      <c r="F855" t="str">
        <f t="shared" si="42"/>
        <v xml:space="preserve">{ "Coumaronochromones", "rgb(10, 245, 245)" }, </v>
      </c>
    </row>
    <row r="856" spans="1:6" x14ac:dyDescent="0.35">
      <c r="A856" t="s">
        <v>660</v>
      </c>
      <c r="B856" t="s">
        <v>661</v>
      </c>
      <c r="C856" t="s">
        <v>5200</v>
      </c>
      <c r="D856" t="str">
        <f t="shared" si="41"/>
        <v>rgb(255, 69, 0)</v>
      </c>
      <c r="E856" t="str">
        <f t="shared" si="40"/>
        <v>{ "Coumestans", Color.FromArgb(180, 255, 69, 0) },</v>
      </c>
      <c r="F856" t="str">
        <f t="shared" si="42"/>
        <v xml:space="preserve">{ "Coumestans", "rgb(255, 69, 0)" }, </v>
      </c>
    </row>
    <row r="857" spans="1:6" x14ac:dyDescent="0.35">
      <c r="A857" t="s">
        <v>404</v>
      </c>
      <c r="B857" t="s">
        <v>405</v>
      </c>
      <c r="C857" t="s">
        <v>5201</v>
      </c>
      <c r="D857" t="str">
        <f t="shared" si="41"/>
        <v>rgb(128, 0, 0)</v>
      </c>
      <c r="E857" t="str">
        <f t="shared" si="40"/>
        <v>{ "Crinine- and Haemanthamine-type amaryllidaceae alkaloids", Color.FromArgb(180, 128, 0, 0) },</v>
      </c>
      <c r="F857" t="str">
        <f t="shared" si="42"/>
        <v xml:space="preserve">{ "Crinine- and Haemanthamine-type amaryllidaceae alkaloids", "rgb(128, 0, 0)" }, </v>
      </c>
    </row>
    <row r="858" spans="1:6" x14ac:dyDescent="0.35">
      <c r="A858" t="s">
        <v>4521</v>
      </c>
      <c r="B858" t="s">
        <v>4522</v>
      </c>
      <c r="C858" t="s">
        <v>5202</v>
      </c>
      <c r="D858" t="str">
        <f t="shared" si="41"/>
        <v>rgb(255, 140, 0)</v>
      </c>
      <c r="E858" t="str">
        <f t="shared" si="40"/>
        <v>{ "Croomine-type alkaloids", Color.FromArgb(180, 255, 140, 0) },</v>
      </c>
      <c r="F858" t="str">
        <f t="shared" si="42"/>
        <v xml:space="preserve">{ "Croomine-type alkaloids", "rgb(255, 140, 0)" }, </v>
      </c>
    </row>
    <row r="859" spans="1:6" x14ac:dyDescent="0.35">
      <c r="A859" t="s">
        <v>340</v>
      </c>
      <c r="B859" t="s">
        <v>341</v>
      </c>
      <c r="C859" t="s">
        <v>5203</v>
      </c>
      <c r="D859" t="str">
        <f t="shared" si="41"/>
        <v>rgb(255, 99, 71)</v>
      </c>
      <c r="E859" t="str">
        <f t="shared" si="40"/>
        <v>{ "Cucurbitacin glycosides", Color.FromArgb(180, 255, 99, 71) },</v>
      </c>
      <c r="F859" t="str">
        <f t="shared" si="42"/>
        <v xml:space="preserve">{ "Cucurbitacin glycosides", "rgb(255, 99, 71)" }, </v>
      </c>
    </row>
    <row r="860" spans="1:6" x14ac:dyDescent="0.35">
      <c r="A860" t="s">
        <v>572</v>
      </c>
      <c r="B860" t="s">
        <v>573</v>
      </c>
      <c r="C860" t="s">
        <v>5204</v>
      </c>
      <c r="D860" t="str">
        <f t="shared" si="41"/>
        <v>rgb(75, 0, 130)</v>
      </c>
      <c r="E860" t="str">
        <f t="shared" si="40"/>
        <v>{ "Cucurbitacins", Color.FromArgb(180, 75, 0, 130) },</v>
      </c>
      <c r="F860" t="str">
        <f t="shared" si="42"/>
        <v xml:space="preserve">{ "Cucurbitacins", "rgb(75, 0, 130)" }, </v>
      </c>
    </row>
    <row r="861" spans="1:6" x14ac:dyDescent="0.35">
      <c r="A861" t="s">
        <v>1561</v>
      </c>
      <c r="B861" t="s">
        <v>1562</v>
      </c>
      <c r="C861" t="s">
        <v>5195</v>
      </c>
      <c r="D861" t="str">
        <f t="shared" si="41"/>
        <v>rgb(60, 215, 60)</v>
      </c>
      <c r="E861" t="str">
        <f t="shared" si="40"/>
        <v>{ "Cularin alkaloids and derivatives", Color.FromArgb(180, 60, 215, 60) },</v>
      </c>
      <c r="F861" t="str">
        <f t="shared" si="42"/>
        <v xml:space="preserve">{ "Cularin alkaloids and derivatives", "rgb(60, 215, 60)" }, </v>
      </c>
    </row>
    <row r="862" spans="1:6" x14ac:dyDescent="0.35">
      <c r="A862" t="s">
        <v>2321</v>
      </c>
      <c r="B862" t="s">
        <v>2322</v>
      </c>
      <c r="C862" t="s">
        <v>5196</v>
      </c>
      <c r="D862" t="str">
        <f t="shared" si="41"/>
        <v>rgb(138, 10, 138)</v>
      </c>
      <c r="E862" t="str">
        <f t="shared" si="40"/>
        <v>{ "Cumenes", Color.FromArgb(180, 138, 10, 138) },</v>
      </c>
      <c r="F862" t="str">
        <f t="shared" si="42"/>
        <v xml:space="preserve">{ "Cumenes", "rgb(138, 10, 138)" }, </v>
      </c>
    </row>
    <row r="863" spans="1:6" x14ac:dyDescent="0.35">
      <c r="A863" t="s">
        <v>88</v>
      </c>
      <c r="B863" t="s">
        <v>89</v>
      </c>
      <c r="C863" t="s">
        <v>5205</v>
      </c>
      <c r="D863" t="str">
        <f t="shared" si="41"/>
        <v>rgb(152, 251, 152)</v>
      </c>
      <c r="E863" t="str">
        <f t="shared" si="40"/>
        <v>{ "Curcuminoids", Color.FromArgb(180, 152, 251, 152) },</v>
      </c>
      <c r="F863" t="str">
        <f t="shared" si="42"/>
        <v xml:space="preserve">{ "Curcuminoids", "rgb(152, 251, 152)" }, </v>
      </c>
    </row>
    <row r="864" spans="1:6" x14ac:dyDescent="0.35">
      <c r="A864" t="s">
        <v>4499</v>
      </c>
      <c r="B864" t="s">
        <v>4500</v>
      </c>
      <c r="C864" t="s">
        <v>5206</v>
      </c>
      <c r="D864" t="str">
        <f t="shared" si="41"/>
        <v>rgb(0, 255, 0)</v>
      </c>
      <c r="E864" t="str">
        <f t="shared" si="40"/>
        <v>{ "Cyanates", Color.FromArgb(180, 0, 255, 0) },</v>
      </c>
      <c r="F864" t="str">
        <f t="shared" si="42"/>
        <v xml:space="preserve">{ "Cyanates", "rgb(0, 255, 0)" }, </v>
      </c>
    </row>
    <row r="865" spans="1:6" x14ac:dyDescent="0.35">
      <c r="A865" t="s">
        <v>4247</v>
      </c>
      <c r="B865" t="s">
        <v>4248</v>
      </c>
      <c r="C865" t="s">
        <v>5207</v>
      </c>
      <c r="D865" t="str">
        <f t="shared" si="41"/>
        <v>rgb(0, 128, 0)</v>
      </c>
      <c r="E865" t="str">
        <f t="shared" si="40"/>
        <v>{ "Cyanoacrylates", Color.FromArgb(180, 0, 128, 0) },</v>
      </c>
      <c r="F865" t="str">
        <f t="shared" si="42"/>
        <v xml:space="preserve">{ "Cyanoacrylates", "rgb(0, 128, 0)" }, </v>
      </c>
    </row>
    <row r="866" spans="1:6" x14ac:dyDescent="0.35">
      <c r="A866" t="s">
        <v>752</v>
      </c>
      <c r="B866" t="s">
        <v>753</v>
      </c>
      <c r="C866" t="s">
        <v>5208</v>
      </c>
      <c r="D866" t="str">
        <f t="shared" si="41"/>
        <v>rgb(0, 0, 255)</v>
      </c>
      <c r="E866" t="str">
        <f t="shared" si="40"/>
        <v>{ "Cyanogenic glycosides", Color.FromArgb(180, 0, 0, 255) },</v>
      </c>
      <c r="F866" t="str">
        <f t="shared" si="42"/>
        <v xml:space="preserve">{ "Cyanogenic glycosides", "rgb(0, 0, 255)" }, </v>
      </c>
    </row>
    <row r="867" spans="1:6" x14ac:dyDescent="0.35">
      <c r="A867" t="s">
        <v>3407</v>
      </c>
      <c r="B867" t="s">
        <v>3408</v>
      </c>
      <c r="C867" t="s">
        <v>5209</v>
      </c>
      <c r="D867" t="str">
        <f t="shared" si="41"/>
        <v>rgb(139, 0, 0)</v>
      </c>
      <c r="E867" t="str">
        <f t="shared" si="40"/>
        <v>{ "Cyanogens", Color.FromArgb(180, 139, 0, 0) },</v>
      </c>
      <c r="F867" t="str">
        <f t="shared" si="42"/>
        <v xml:space="preserve">{ "Cyanogens", "rgb(139, 0, 0)" }, </v>
      </c>
    </row>
    <row r="868" spans="1:6" x14ac:dyDescent="0.35">
      <c r="A868" t="s">
        <v>3467</v>
      </c>
      <c r="B868" t="s">
        <v>3468</v>
      </c>
      <c r="C868" t="s">
        <v>5210</v>
      </c>
      <c r="D868" t="str">
        <f t="shared" si="41"/>
        <v>rgb(0, 255, 127)</v>
      </c>
      <c r="E868" t="str">
        <f t="shared" si="40"/>
        <v>{ "Cyanohydrins", Color.FromArgb(180, 0, 255, 127) },</v>
      </c>
      <c r="F868" t="str">
        <f t="shared" si="42"/>
        <v xml:space="preserve">{ "Cyanohydrins", "rgb(0, 255, 127)" }, </v>
      </c>
    </row>
    <row r="869" spans="1:6" x14ac:dyDescent="0.35">
      <c r="A869" t="s">
        <v>4645</v>
      </c>
      <c r="B869" t="s">
        <v>4646</v>
      </c>
      <c r="C869" t="s">
        <v>5211</v>
      </c>
      <c r="D869" t="str">
        <f t="shared" si="41"/>
        <v>rgb(85, 107, 47)</v>
      </c>
      <c r="E869" t="str">
        <f t="shared" si="40"/>
        <v>{ "Cyclamates", Color.FromArgb(180, 85, 107, 47) },</v>
      </c>
      <c r="F869" t="str">
        <f t="shared" si="42"/>
        <v xml:space="preserve">{ "Cyclamates", "rgb(85, 107, 47)" }, </v>
      </c>
    </row>
    <row r="870" spans="1:6" x14ac:dyDescent="0.35">
      <c r="A870" t="s">
        <v>552</v>
      </c>
      <c r="B870" t="s">
        <v>553</v>
      </c>
      <c r="C870" t="s">
        <v>5212</v>
      </c>
      <c r="D870" t="str">
        <f t="shared" si="41"/>
        <v>rgb(46, 139, 87)</v>
      </c>
      <c r="E870" t="str">
        <f t="shared" si="40"/>
        <v>{ "Cyclic alcohols and derivatives", Color.FromArgb(180, 46, 139, 87) },</v>
      </c>
      <c r="F870" t="str">
        <f t="shared" si="42"/>
        <v xml:space="preserve">{ "Cyclic alcohols and derivatives", "rgb(46, 139, 87)" }, </v>
      </c>
    </row>
    <row r="871" spans="1:6" x14ac:dyDescent="0.35">
      <c r="A871" t="s">
        <v>4819</v>
      </c>
      <c r="B871" t="s">
        <v>4820</v>
      </c>
      <c r="C871" t="s">
        <v>5187</v>
      </c>
      <c r="D871" t="str">
        <f t="shared" si="41"/>
        <v>rgb(255, 0, 0)</v>
      </c>
      <c r="E871" t="str">
        <f t="shared" si="40"/>
        <v>{ "Cyclic allenes", Color.FromArgb(180, 255, 0, 0) },</v>
      </c>
      <c r="F871" t="str">
        <f t="shared" si="42"/>
        <v xml:space="preserve">{ "Cyclic allenes", "rgb(255, 0, 0)" }, </v>
      </c>
    </row>
    <row r="872" spans="1:6" x14ac:dyDescent="0.35">
      <c r="A872" t="s">
        <v>3837</v>
      </c>
      <c r="B872" t="s">
        <v>3838</v>
      </c>
      <c r="C872" t="s">
        <v>5213</v>
      </c>
      <c r="D872" t="str">
        <f t="shared" si="41"/>
        <v>rgb(255, 215, 0)</v>
      </c>
      <c r="E872" t="str">
        <f t="shared" si="40"/>
        <v>{ "Cyclic carboximidic acids", Color.FromArgb(180, 255, 215, 0) },</v>
      </c>
      <c r="F872" t="str">
        <f t="shared" si="42"/>
        <v xml:space="preserve">{ "Cyclic carboximidic acids", "rgb(255, 215, 0)" }, </v>
      </c>
    </row>
    <row r="873" spans="1:6" x14ac:dyDescent="0.35">
      <c r="A873" t="s">
        <v>10</v>
      </c>
      <c r="B873" t="s">
        <v>11</v>
      </c>
      <c r="C873" t="s">
        <v>5214</v>
      </c>
      <c r="D873" t="str">
        <f t="shared" si="41"/>
        <v>rgb(173, 216, 230)</v>
      </c>
      <c r="E873" t="str">
        <f t="shared" si="40"/>
        <v>{ "Cyclic depsipeptides", Color.FromArgb(180, 173, 216, 230) },</v>
      </c>
      <c r="F873" t="str">
        <f t="shared" si="42"/>
        <v xml:space="preserve">{ "Cyclic depsipeptides", "rgb(173, 216, 230)" }, </v>
      </c>
    </row>
    <row r="874" spans="1:6" x14ac:dyDescent="0.35">
      <c r="A874" t="s">
        <v>4417</v>
      </c>
      <c r="B874" t="s">
        <v>4418</v>
      </c>
      <c r="C874" t="s">
        <v>5215</v>
      </c>
      <c r="D874" t="str">
        <f t="shared" si="41"/>
        <v>rgb(0, 191, 255)</v>
      </c>
      <c r="E874" t="str">
        <f t="shared" si="40"/>
        <v>{ "Cyclic dithiocarbamic acid esters", Color.FromArgb(180, 0, 191, 255) },</v>
      </c>
      <c r="F874" t="str">
        <f t="shared" si="42"/>
        <v xml:space="preserve">{ "Cyclic dithiocarbamic acid esters", "rgb(0, 191, 255)" }, </v>
      </c>
    </row>
    <row r="875" spans="1:6" x14ac:dyDescent="0.35">
      <c r="A875" t="s">
        <v>3269</v>
      </c>
      <c r="B875" t="s">
        <v>3270</v>
      </c>
      <c r="C875" t="s">
        <v>5216</v>
      </c>
      <c r="D875" t="str">
        <f t="shared" si="41"/>
        <v>rgb(32, 178, 170)</v>
      </c>
      <c r="E875" t="str">
        <f t="shared" si="40"/>
        <v>{ "Cyclic glycodepsipeptides", Color.FromArgb(180, 32, 178, 170) },</v>
      </c>
      <c r="F875" t="str">
        <f t="shared" si="42"/>
        <v xml:space="preserve">{ "Cyclic glycodepsipeptides", "rgb(32, 178, 170)" }, </v>
      </c>
    </row>
    <row r="876" spans="1:6" x14ac:dyDescent="0.35">
      <c r="A876" t="s">
        <v>4585</v>
      </c>
      <c r="B876" t="s">
        <v>4586</v>
      </c>
      <c r="C876" t="s">
        <v>5217</v>
      </c>
      <c r="D876" t="str">
        <f t="shared" si="41"/>
        <v>rgb(128, 128, 0)</v>
      </c>
      <c r="E876" t="str">
        <f t="shared" si="40"/>
        <v>{ "Cyclic imidoyl halides", Color.FromArgb(180, 128, 128, 0) },</v>
      </c>
      <c r="F876" t="str">
        <f t="shared" si="42"/>
        <v xml:space="preserve">{ "Cyclic imidoyl halides", "rgb(128, 128, 0)" }, </v>
      </c>
    </row>
    <row r="877" spans="1:6" x14ac:dyDescent="0.35">
      <c r="A877" t="s">
        <v>626</v>
      </c>
      <c r="B877" t="s">
        <v>627</v>
      </c>
      <c r="C877" t="s">
        <v>5218</v>
      </c>
      <c r="D877" t="str">
        <f t="shared" si="41"/>
        <v>rgb(30, 144, 255)</v>
      </c>
      <c r="E877" t="str">
        <f t="shared" si="40"/>
        <v>{ "Cyclic ketones", Color.FromArgb(180, 30, 144, 255) },</v>
      </c>
      <c r="F877" t="str">
        <f t="shared" si="42"/>
        <v xml:space="preserve">{ "Cyclic ketones", "rgb(30, 144, 255)" }, </v>
      </c>
    </row>
    <row r="878" spans="1:6" x14ac:dyDescent="0.35">
      <c r="A878" t="s">
        <v>2497</v>
      </c>
      <c r="B878" t="s">
        <v>2498</v>
      </c>
      <c r="C878" t="s">
        <v>5219</v>
      </c>
      <c r="D878" t="str">
        <f t="shared" si="41"/>
        <v>rgb(0, 0, 139)</v>
      </c>
      <c r="E878" t="str">
        <f t="shared" si="40"/>
        <v>{ "Cyclic olefins", Color.FromArgb(180, 0, 0, 139) },</v>
      </c>
      <c r="F878" t="str">
        <f t="shared" si="42"/>
        <v xml:space="preserve">{ "Cyclic olefins", "rgb(0, 0, 139)" }, </v>
      </c>
    </row>
    <row r="879" spans="1:6" x14ac:dyDescent="0.35">
      <c r="A879" t="s">
        <v>216</v>
      </c>
      <c r="B879" t="s">
        <v>217</v>
      </c>
      <c r="C879" t="s">
        <v>5220</v>
      </c>
      <c r="D879" t="str">
        <f t="shared" si="41"/>
        <v>rgb(219, 112, 147)</v>
      </c>
      <c r="E879" t="str">
        <f t="shared" si="40"/>
        <v>{ "Cyclic peptides", Color.FromArgb(180, 219, 112, 147) },</v>
      </c>
      <c r="F879" t="str">
        <f t="shared" si="42"/>
        <v xml:space="preserve">{ "Cyclic peptides", "rgb(219, 112, 147)" }, </v>
      </c>
    </row>
    <row r="880" spans="1:6" x14ac:dyDescent="0.35">
      <c r="A880" t="s">
        <v>1035</v>
      </c>
      <c r="B880" t="s">
        <v>1036</v>
      </c>
      <c r="C880" t="s">
        <v>5221</v>
      </c>
      <c r="D880" t="str">
        <f t="shared" si="41"/>
        <v>rgb(220, 20, 60)</v>
      </c>
      <c r="E880" t="str">
        <f t="shared" si="40"/>
        <v>{ "Cyclitols and derivatives", Color.FromArgb(180, 220, 20, 60) },</v>
      </c>
      <c r="F880" t="str">
        <f t="shared" si="42"/>
        <v xml:space="preserve">{ "Cyclitols and derivatives", "rgb(220, 20, 60)" }, </v>
      </c>
    </row>
    <row r="881" spans="1:6" x14ac:dyDescent="0.35">
      <c r="A881" t="s">
        <v>2129</v>
      </c>
      <c r="B881" t="s">
        <v>2130</v>
      </c>
      <c r="C881" t="s">
        <v>5222</v>
      </c>
      <c r="D881" t="str">
        <f t="shared" si="41"/>
        <v>rgb(255, 182, 193)</v>
      </c>
      <c r="E881" t="str">
        <f t="shared" si="40"/>
        <v>{ "Cycloalkanes", Color.FromArgb(180, 255, 182, 193) },</v>
      </c>
      <c r="F881" t="str">
        <f t="shared" si="42"/>
        <v xml:space="preserve">{ "Cycloalkanes", "rgb(255, 182, 193)" }, </v>
      </c>
    </row>
    <row r="882" spans="1:6" x14ac:dyDescent="0.35">
      <c r="A882" t="s">
        <v>3659</v>
      </c>
      <c r="B882" t="s">
        <v>3660</v>
      </c>
      <c r="C882" t="s">
        <v>5223</v>
      </c>
      <c r="D882" t="str">
        <f t="shared" si="41"/>
        <v>rgb(178, 34, 34)</v>
      </c>
      <c r="E882" t="str">
        <f t="shared" si="40"/>
        <v>{ "Cycloalkenes", Color.FromArgb(180, 178, 34, 34) },</v>
      </c>
      <c r="F882" t="str">
        <f t="shared" si="42"/>
        <v xml:space="preserve">{ "Cycloalkenes", "rgb(178, 34, 34)" }, </v>
      </c>
    </row>
    <row r="883" spans="1:6" x14ac:dyDescent="0.35">
      <c r="A883" t="s">
        <v>406</v>
      </c>
      <c r="B883" t="s">
        <v>407</v>
      </c>
      <c r="C883" t="s">
        <v>5201</v>
      </c>
      <c r="D883" t="str">
        <f t="shared" si="41"/>
        <v>rgb(128, 0, 0)</v>
      </c>
      <c r="E883" t="str">
        <f t="shared" si="40"/>
        <v>{ "Cycloartanols and derivatives", Color.FromArgb(180, 128, 0, 0) },</v>
      </c>
      <c r="F883" t="str">
        <f t="shared" si="42"/>
        <v xml:space="preserve">{ "Cycloartanols and derivatives", "rgb(128, 0, 0)" }, </v>
      </c>
    </row>
    <row r="884" spans="1:6" x14ac:dyDescent="0.35">
      <c r="A884" t="s">
        <v>3497</v>
      </c>
      <c r="B884" t="s">
        <v>3498</v>
      </c>
      <c r="C884" t="s">
        <v>5224</v>
      </c>
      <c r="D884" t="str">
        <f t="shared" si="41"/>
        <v>rgb(112, 128, 144)</v>
      </c>
      <c r="E884" t="str">
        <f t="shared" si="40"/>
        <v>{ "Cyclobutane lignans", Color.FromArgb(180, 112, 128, 144) },</v>
      </c>
      <c r="F884" t="str">
        <f t="shared" si="42"/>
        <v xml:space="preserve">{ "Cyclobutane lignans", "rgb(112, 128, 144)" }, </v>
      </c>
    </row>
    <row r="885" spans="1:6" x14ac:dyDescent="0.35">
      <c r="A885" t="s">
        <v>3939</v>
      </c>
      <c r="B885" t="s">
        <v>3940</v>
      </c>
      <c r="C885" t="s">
        <v>5225</v>
      </c>
      <c r="D885" t="str">
        <f t="shared" si="41"/>
        <v>rgb(119, 136, 153)</v>
      </c>
      <c r="E885" t="str">
        <f t="shared" si="40"/>
        <v>{ "Cycloheptafurans", Color.FromArgb(180, 119, 136, 153) },</v>
      </c>
      <c r="F885" t="str">
        <f t="shared" si="42"/>
        <v xml:space="preserve">{ "Cycloheptafurans", "rgb(119, 136, 153)" }, </v>
      </c>
    </row>
    <row r="886" spans="1:6" x14ac:dyDescent="0.35">
      <c r="A886" t="s">
        <v>1873</v>
      </c>
      <c r="B886" t="s">
        <v>1874</v>
      </c>
      <c r="C886" t="s">
        <v>5183</v>
      </c>
      <c r="D886" t="str">
        <f t="shared" si="41"/>
        <v>rgb(255, 165, 0)</v>
      </c>
      <c r="E886" t="str">
        <f t="shared" si="40"/>
        <v>{ "Cycloheptapyrans", Color.FromArgb(180, 255, 165, 0) },</v>
      </c>
      <c r="F886" t="str">
        <f t="shared" si="42"/>
        <v xml:space="preserve">{ "Cycloheptapyrans", "rgb(255, 165, 0)" }, </v>
      </c>
    </row>
    <row r="887" spans="1:6" x14ac:dyDescent="0.35">
      <c r="A887" t="s">
        <v>4301</v>
      </c>
      <c r="B887" t="s">
        <v>4302</v>
      </c>
      <c r="C887" t="s">
        <v>5184</v>
      </c>
      <c r="D887" t="str">
        <f t="shared" si="41"/>
        <v>rgb(210, 105, 30)</v>
      </c>
      <c r="E887" t="str">
        <f t="shared" si="40"/>
        <v>{ "Cycloheptathiophenes", Color.FromArgb(180, 210, 105, 30) },</v>
      </c>
      <c r="F887" t="str">
        <f t="shared" si="42"/>
        <v xml:space="preserve">{ "Cycloheptathiophenes", "rgb(210, 105, 30)" }, </v>
      </c>
    </row>
    <row r="888" spans="1:6" x14ac:dyDescent="0.35">
      <c r="A888" t="s">
        <v>326</v>
      </c>
      <c r="B888" t="s">
        <v>327</v>
      </c>
      <c r="C888" t="s">
        <v>5185</v>
      </c>
      <c r="D888" t="str">
        <f t="shared" si="41"/>
        <v>rgb(139, 69, 19)</v>
      </c>
      <c r="E888" t="str">
        <f t="shared" si="40"/>
        <v>{ "Cyclohexanols", Color.FromArgb(180, 139, 69, 19) },</v>
      </c>
      <c r="F888" t="str">
        <f t="shared" si="42"/>
        <v xml:space="preserve">{ "Cyclohexanols", "rgb(139, 69, 19)" }, </v>
      </c>
    </row>
    <row r="889" spans="1:6" x14ac:dyDescent="0.35">
      <c r="A889" t="s">
        <v>176</v>
      </c>
      <c r="B889" t="s">
        <v>177</v>
      </c>
      <c r="C889" t="s">
        <v>5186</v>
      </c>
      <c r="D889" t="str">
        <f t="shared" si="41"/>
        <v>rgb(148, 0, 211)</v>
      </c>
      <c r="E889" t="str">
        <f t="shared" si="40"/>
        <v>{ "Cyclohexenones", Color.FromArgb(180, 148, 0, 211) },</v>
      </c>
      <c r="F889" t="str">
        <f t="shared" si="42"/>
        <v xml:space="preserve">{ "Cyclohexenones", "rgb(148, 0, 211)" }, </v>
      </c>
    </row>
    <row r="890" spans="1:6" x14ac:dyDescent="0.35">
      <c r="A890" t="s">
        <v>1787</v>
      </c>
      <c r="B890" t="s">
        <v>1788</v>
      </c>
      <c r="C890" t="s">
        <v>5187</v>
      </c>
      <c r="D890" t="str">
        <f t="shared" si="41"/>
        <v>rgb(255, 0, 0)</v>
      </c>
      <c r="E890" t="str">
        <f t="shared" si="40"/>
        <v>{ "Cyclohexyl halides", Color.FromArgb(180, 255, 0, 0) },</v>
      </c>
      <c r="F890" t="str">
        <f t="shared" si="42"/>
        <v xml:space="preserve">{ "Cyclohexyl halides", "rgb(255, 0, 0)" }, </v>
      </c>
    </row>
    <row r="891" spans="1:6" x14ac:dyDescent="0.35">
      <c r="A891" t="s">
        <v>1325</v>
      </c>
      <c r="B891" t="s">
        <v>1326</v>
      </c>
      <c r="C891" t="s">
        <v>5188</v>
      </c>
      <c r="D891" t="str">
        <f t="shared" si="41"/>
        <v>rgb(50, 205, 50)</v>
      </c>
      <c r="E891" t="str">
        <f t="shared" si="40"/>
        <v>{ "Cyclohexylamines", Color.FromArgb(180, 50, 205, 50) },</v>
      </c>
      <c r="F891" t="str">
        <f t="shared" si="42"/>
        <v xml:space="preserve">{ "Cyclohexylamines", "rgb(50, 205, 50)" }, </v>
      </c>
    </row>
    <row r="892" spans="1:6" x14ac:dyDescent="0.35">
      <c r="A892" t="s">
        <v>2725</v>
      </c>
      <c r="B892" t="s">
        <v>2726</v>
      </c>
      <c r="C892" t="s">
        <v>5189</v>
      </c>
      <c r="D892" t="str">
        <f t="shared" si="41"/>
        <v>rgb(128, 0, 128)</v>
      </c>
      <c r="E892" t="str">
        <f t="shared" si="40"/>
        <v>{ "Cyclohexylphenols", Color.FromArgb(180, 128, 0, 128) },</v>
      </c>
      <c r="F892" t="str">
        <f t="shared" si="42"/>
        <v xml:space="preserve">{ "Cyclohexylphenols", "rgb(128, 0, 128)" }, </v>
      </c>
    </row>
    <row r="893" spans="1:6" x14ac:dyDescent="0.35">
      <c r="A893" t="s">
        <v>844</v>
      </c>
      <c r="B893" t="s">
        <v>845</v>
      </c>
      <c r="C893" t="s">
        <v>5190</v>
      </c>
      <c r="D893" t="str">
        <f t="shared" si="41"/>
        <v>rgb(0, 255, 255)</v>
      </c>
      <c r="E893" t="str">
        <f t="shared" si="40"/>
        <v>{ "Cyclopentanols", Color.FromArgb(180, 0, 255, 255) },</v>
      </c>
      <c r="F893" t="str">
        <f t="shared" si="42"/>
        <v xml:space="preserve">{ "Cyclopentanols", "rgb(0, 255, 255)" }, </v>
      </c>
    </row>
    <row r="894" spans="1:6" x14ac:dyDescent="0.35">
      <c r="A894" t="s">
        <v>4921</v>
      </c>
      <c r="B894" t="s">
        <v>4922</v>
      </c>
      <c r="C894" t="s">
        <v>5191</v>
      </c>
      <c r="D894" t="str">
        <f t="shared" si="41"/>
        <v>rgb(184, 134, 11)</v>
      </c>
      <c r="E894" t="str">
        <f t="shared" si="40"/>
        <v>{ "Cyclopentyl nucleosides", Color.FromArgb(180, 184, 134, 11) },</v>
      </c>
      <c r="F894" t="str">
        <f t="shared" si="42"/>
        <v xml:space="preserve">{ "Cyclopentyl nucleosides", "rgb(184, 134, 11)" }, </v>
      </c>
    </row>
    <row r="895" spans="1:6" x14ac:dyDescent="0.35">
      <c r="A895" t="s">
        <v>3781</v>
      </c>
      <c r="B895" t="s">
        <v>3782</v>
      </c>
      <c r="C895" t="s">
        <v>5192</v>
      </c>
      <c r="D895" t="str">
        <f t="shared" si="41"/>
        <v>rgb(255, 0, 255)</v>
      </c>
      <c r="E895" t="str">
        <f t="shared" si="40"/>
        <v>{ "Cyclopropanecarboxylic acids", Color.FromArgb(180, 255, 0, 255) },</v>
      </c>
      <c r="F895" t="str">
        <f t="shared" si="42"/>
        <v xml:space="preserve">{ "Cyclopropanecarboxylic acids", "rgb(255, 0, 255)" }, </v>
      </c>
    </row>
    <row r="896" spans="1:6" x14ac:dyDescent="0.35">
      <c r="A896" t="s">
        <v>1173</v>
      </c>
      <c r="B896" t="s">
        <v>1174</v>
      </c>
      <c r="C896" t="s">
        <v>5193</v>
      </c>
      <c r="D896" t="str">
        <f t="shared" si="41"/>
        <v>rgb(218, 112, 214)</v>
      </c>
      <c r="E896" t="str">
        <f t="shared" si="40"/>
        <v>{ "Cyclopropanecarboxylic acids and derivatives", Color.FromArgb(180, 218, 112, 214) },</v>
      </c>
      <c r="F896" t="str">
        <f t="shared" si="42"/>
        <v xml:space="preserve">{ "Cyclopropanecarboxylic acids and derivatives", "rgb(218, 112, 214)" }, </v>
      </c>
    </row>
    <row r="897" spans="1:6" x14ac:dyDescent="0.35">
      <c r="A897" t="s">
        <v>4159</v>
      </c>
      <c r="B897" t="s">
        <v>4160</v>
      </c>
      <c r="C897" t="s">
        <v>5188</v>
      </c>
      <c r="D897" t="str">
        <f t="shared" si="41"/>
        <v>rgb(50, 205, 50)</v>
      </c>
      <c r="E897" t="str">
        <f t="shared" si="40"/>
        <v>{ "Cyclopyrrolones", Color.FromArgb(180, 50, 205, 50) },</v>
      </c>
      <c r="F897" t="str">
        <f t="shared" si="42"/>
        <v xml:space="preserve">{ "Cyclopyrrolones", "rgb(50, 205, 50)" }, </v>
      </c>
    </row>
    <row r="898" spans="1:6" x14ac:dyDescent="0.35">
      <c r="A898" t="s">
        <v>222</v>
      </c>
      <c r="B898" t="s">
        <v>223</v>
      </c>
      <c r="C898" t="s">
        <v>5189</v>
      </c>
      <c r="D898" t="str">
        <f t="shared" si="41"/>
        <v>rgb(128, 0, 128)</v>
      </c>
      <c r="E898" t="str">
        <f t="shared" si="40"/>
        <v>{ "Cyclosporins", Color.FromArgb(180, 128, 0, 128) },</v>
      </c>
      <c r="F898" t="str">
        <f t="shared" si="42"/>
        <v xml:space="preserve">{ "Cyclosporins", "rgb(128, 0, 128)" }, </v>
      </c>
    </row>
    <row r="899" spans="1:6" x14ac:dyDescent="0.35">
      <c r="A899" t="s">
        <v>5123</v>
      </c>
      <c r="B899" t="s">
        <v>5124</v>
      </c>
      <c r="C899" t="s">
        <v>5191</v>
      </c>
      <c r="D899" t="str">
        <f t="shared" si="41"/>
        <v>rgb(184, 134, 11)</v>
      </c>
      <c r="E899" t="str">
        <f t="shared" ref="E899:E962" si="43">"{ """&amp;A899&amp;""", "&amp;"Color.FromArgb(180, "&amp;C899&amp;") },"</f>
        <v>{ "Cylindrospermopsins", Color.FromArgb(180, 184, 134, 11) },</v>
      </c>
      <c r="F899" t="str">
        <f t="shared" si="42"/>
        <v xml:space="preserve">{ "Cylindrospermopsins", "rgb(184, 134, 11)" }, </v>
      </c>
    </row>
    <row r="900" spans="1:6" x14ac:dyDescent="0.35">
      <c r="A900" t="s">
        <v>1363</v>
      </c>
      <c r="B900" t="s">
        <v>1364</v>
      </c>
      <c r="C900" t="s">
        <v>5192</v>
      </c>
      <c r="D900" t="str">
        <f t="shared" si="41"/>
        <v>rgb(255, 0, 255)</v>
      </c>
      <c r="E900" t="str">
        <f t="shared" si="43"/>
        <v>{ "Cysteine and derivatives", Color.FromArgb(180, 255, 0, 255) },</v>
      </c>
      <c r="F900" t="str">
        <f t="shared" si="42"/>
        <v xml:space="preserve">{ "Cysteine and derivatives", "rgb(255, 0, 255)" }, </v>
      </c>
    </row>
    <row r="901" spans="1:6" x14ac:dyDescent="0.35">
      <c r="A901" t="s">
        <v>1115</v>
      </c>
      <c r="B901" t="s">
        <v>1116</v>
      </c>
      <c r="C901" t="s">
        <v>5190</v>
      </c>
      <c r="D901" t="str">
        <f t="shared" si="41"/>
        <v>rgb(0, 255, 255)</v>
      </c>
      <c r="E901" t="str">
        <f t="shared" si="43"/>
        <v>{ "Cytisine and derivatives", Color.FromArgb(180, 0, 255, 255) },</v>
      </c>
      <c r="F901" t="str">
        <f t="shared" si="42"/>
        <v xml:space="preserve">{ "Cytisine and derivatives", "rgb(0, 255, 255)" }, </v>
      </c>
    </row>
    <row r="902" spans="1:6" x14ac:dyDescent="0.35">
      <c r="A902" t="s">
        <v>2927</v>
      </c>
      <c r="B902" t="s">
        <v>2928</v>
      </c>
      <c r="C902" t="s">
        <v>5194</v>
      </c>
      <c r="D902" t="str">
        <f t="shared" si="41"/>
        <v>rgb(228, 122, 224)</v>
      </c>
      <c r="E902" t="str">
        <f t="shared" si="43"/>
        <v>{ "Cytochalasans", Color.FromArgb(180, 228, 122, 224) },</v>
      </c>
      <c r="F902" t="str">
        <f t="shared" si="42"/>
        <v xml:space="preserve">{ "Cytochalasans", "rgb(228, 122, 224)" }, </v>
      </c>
    </row>
    <row r="903" spans="1:6" x14ac:dyDescent="0.35">
      <c r="A903" t="s">
        <v>2823</v>
      </c>
      <c r="B903" t="s">
        <v>2824</v>
      </c>
      <c r="C903" t="s">
        <v>5195</v>
      </c>
      <c r="D903" t="str">
        <f t="shared" si="41"/>
        <v>rgb(60, 215, 60)</v>
      </c>
      <c r="E903" t="str">
        <f t="shared" si="43"/>
        <v>{ "Cytochalasins", Color.FromArgb(180, 60, 215, 60) },</v>
      </c>
      <c r="F903" t="str">
        <f t="shared" si="42"/>
        <v xml:space="preserve">{ "Cytochalasins", "rgb(60, 215, 60)" }, </v>
      </c>
    </row>
    <row r="904" spans="1:6" x14ac:dyDescent="0.35">
      <c r="A904" t="s">
        <v>3671</v>
      </c>
      <c r="B904" t="s">
        <v>3672</v>
      </c>
      <c r="C904" t="s">
        <v>5196</v>
      </c>
      <c r="D904" t="str">
        <f t="shared" si="41"/>
        <v>rgb(138, 10, 138)</v>
      </c>
      <c r="E904" t="str">
        <f t="shared" si="43"/>
        <v>{ "Dalbergiones", Color.FromArgb(180, 138, 10, 138) },</v>
      </c>
      <c r="F904" t="str">
        <f t="shared" si="42"/>
        <v xml:space="preserve">{ "Dalbergiones", "rgb(138, 10, 138)" }, </v>
      </c>
    </row>
    <row r="905" spans="1:6" x14ac:dyDescent="0.35">
      <c r="A905" t="s">
        <v>3363</v>
      </c>
      <c r="B905" t="s">
        <v>3364</v>
      </c>
      <c r="C905" t="s">
        <v>5197</v>
      </c>
      <c r="D905" t="str">
        <f t="shared" si="41"/>
        <v>rgb(194, 144, 21)</v>
      </c>
      <c r="E905" t="str">
        <f t="shared" si="43"/>
        <v>{ "D-alpha-amino acids", Color.FromArgb(180, 194, 144, 21) },</v>
      </c>
      <c r="F905" t="str">
        <f t="shared" si="42"/>
        <v xml:space="preserve">{ "D-alpha-amino acids", "rgb(194, 144, 21)" }, </v>
      </c>
    </row>
    <row r="906" spans="1:6" x14ac:dyDescent="0.35">
      <c r="A906" t="s">
        <v>4709</v>
      </c>
      <c r="B906" t="s">
        <v>4710</v>
      </c>
      <c r="C906" t="s">
        <v>5198</v>
      </c>
      <c r="D906" t="str">
        <f t="shared" si="41"/>
        <v>rgb(245, 10, 245)</v>
      </c>
      <c r="E906" t="str">
        <f t="shared" si="43"/>
        <v>{ "Danudatine-type diterpenoid alkaloids", Color.FromArgb(180, 245, 10, 245) },</v>
      </c>
      <c r="F906" t="str">
        <f t="shared" si="42"/>
        <v xml:space="preserve">{ "Danudatine-type diterpenoid alkaloids", "rgb(245, 10, 245)" }, </v>
      </c>
    </row>
    <row r="907" spans="1:6" x14ac:dyDescent="0.35">
      <c r="A907" t="s">
        <v>2391</v>
      </c>
      <c r="B907" t="s">
        <v>2392</v>
      </c>
      <c r="C907" t="s">
        <v>5199</v>
      </c>
      <c r="D907" t="str">
        <f t="shared" si="41"/>
        <v>rgb(10, 245, 245)</v>
      </c>
      <c r="E907" t="str">
        <f t="shared" si="43"/>
        <v>{ "Daphniphylline-type alkaloids", Color.FromArgb(180, 10, 245, 245) },</v>
      </c>
      <c r="F907" t="str">
        <f t="shared" si="42"/>
        <v xml:space="preserve">{ "Daphniphylline-type alkaloids", "rgb(10, 245, 245)" }, </v>
      </c>
    </row>
    <row r="908" spans="1:6" x14ac:dyDescent="0.35">
      <c r="A908" t="s">
        <v>3573</v>
      </c>
      <c r="B908" t="s">
        <v>3574</v>
      </c>
      <c r="C908" t="s">
        <v>5200</v>
      </c>
      <c r="D908" t="str">
        <f t="shared" si="41"/>
        <v>rgb(255, 69, 0)</v>
      </c>
      <c r="E908" t="str">
        <f t="shared" si="43"/>
        <v>{ "Decamethonium compounds", Color.FromArgb(180, 255, 69, 0) },</v>
      </c>
      <c r="F908" t="str">
        <f t="shared" si="42"/>
        <v xml:space="preserve">{ "Decamethonium compounds", "rgb(255, 69, 0)" }, </v>
      </c>
    </row>
    <row r="909" spans="1:6" x14ac:dyDescent="0.35">
      <c r="A909" t="s">
        <v>1321</v>
      </c>
      <c r="B909" t="s">
        <v>1322</v>
      </c>
      <c r="C909" t="s">
        <v>5201</v>
      </c>
      <c r="D909" t="str">
        <f t="shared" si="41"/>
        <v>rgb(128, 0, 0)</v>
      </c>
      <c r="E909" t="str">
        <f t="shared" si="43"/>
        <v>{ "Delta amino acids and derivatives", Color.FromArgb(180, 128, 0, 0) },</v>
      </c>
      <c r="F909" t="str">
        <f t="shared" si="42"/>
        <v xml:space="preserve">{ "Delta amino acids and derivatives", "rgb(128, 0, 0)" }, </v>
      </c>
    </row>
    <row r="910" spans="1:6" x14ac:dyDescent="0.35">
      <c r="A910" t="s">
        <v>4405</v>
      </c>
      <c r="B910" t="s">
        <v>4406</v>
      </c>
      <c r="C910" t="s">
        <v>5202</v>
      </c>
      <c r="D910" t="str">
        <f t="shared" si="41"/>
        <v>rgb(255, 140, 0)</v>
      </c>
      <c r="E910" t="str">
        <f t="shared" si="43"/>
        <v>{ "Delta carbolines", Color.FromArgb(180, 255, 140, 0) },</v>
      </c>
      <c r="F910" t="str">
        <f t="shared" si="42"/>
        <v xml:space="preserve">{ "Delta carbolines", "rgb(255, 140, 0)" }, </v>
      </c>
    </row>
    <row r="911" spans="1:6" x14ac:dyDescent="0.35">
      <c r="A911" t="s">
        <v>618</v>
      </c>
      <c r="B911" t="s">
        <v>619</v>
      </c>
      <c r="C911" t="s">
        <v>5203</v>
      </c>
      <c r="D911" t="str">
        <f t="shared" ref="D911:D974" si="44">"rgb("&amp;C911&amp;")"</f>
        <v>rgb(255, 99, 71)</v>
      </c>
      <c r="E911" t="str">
        <f t="shared" si="43"/>
        <v>{ "Delta valerolactones", Color.FromArgb(180, 255, 99, 71) },</v>
      </c>
      <c r="F911" t="str">
        <f t="shared" ref="F911:F974" si="45">"{ """&amp;A911&amp;""", """&amp;D911&amp;""" }, "</f>
        <v xml:space="preserve">{ "Delta valerolactones", "rgb(255, 99, 71)" }, </v>
      </c>
    </row>
    <row r="912" spans="1:6" x14ac:dyDescent="0.35">
      <c r="A912" t="s">
        <v>4423</v>
      </c>
      <c r="B912" t="s">
        <v>4424</v>
      </c>
      <c r="C912" t="s">
        <v>5204</v>
      </c>
      <c r="D912" t="str">
        <f t="shared" si="44"/>
        <v>rgb(75, 0, 130)</v>
      </c>
      <c r="E912" t="str">
        <f t="shared" si="43"/>
        <v>{ "Delta-1,4-steroids", Color.FromArgb(180, 75, 0, 130) },</v>
      </c>
      <c r="F912" t="str">
        <f t="shared" si="45"/>
        <v xml:space="preserve">{ "Delta-1,4-steroids", "rgb(75, 0, 130)" }, </v>
      </c>
    </row>
    <row r="913" spans="1:6" x14ac:dyDescent="0.35">
      <c r="A913" t="s">
        <v>4889</v>
      </c>
      <c r="B913" t="s">
        <v>4890</v>
      </c>
      <c r="C913" t="s">
        <v>5195</v>
      </c>
      <c r="D913" t="str">
        <f t="shared" si="44"/>
        <v>rgb(60, 215, 60)</v>
      </c>
      <c r="E913" t="str">
        <f t="shared" si="43"/>
        <v>{ "Delta-4-steroids", Color.FromArgb(180, 60, 215, 60) },</v>
      </c>
      <c r="F913" t="str">
        <f t="shared" si="45"/>
        <v xml:space="preserve">{ "Delta-4-steroids", "rgb(60, 215, 60)" }, </v>
      </c>
    </row>
    <row r="914" spans="1:6" x14ac:dyDescent="0.35">
      <c r="A914" t="s">
        <v>3991</v>
      </c>
      <c r="B914" t="s">
        <v>3992</v>
      </c>
      <c r="C914" t="s">
        <v>5196</v>
      </c>
      <c r="D914" t="str">
        <f t="shared" si="44"/>
        <v>rgb(138, 10, 138)</v>
      </c>
      <c r="E914" t="str">
        <f t="shared" si="43"/>
        <v>{ "Delta-5-steroids", Color.FromArgb(180, 138, 10, 138) },</v>
      </c>
      <c r="F914" t="str">
        <f t="shared" si="45"/>
        <v xml:space="preserve">{ "Delta-5-steroids", "rgb(138, 10, 138)" }, </v>
      </c>
    </row>
    <row r="915" spans="1:6" x14ac:dyDescent="0.35">
      <c r="A915" t="s">
        <v>3929</v>
      </c>
      <c r="B915" t="s">
        <v>3930</v>
      </c>
      <c r="C915" t="s">
        <v>5205</v>
      </c>
      <c r="D915" t="str">
        <f t="shared" si="44"/>
        <v>rgb(152, 251, 152)</v>
      </c>
      <c r="E915" t="str">
        <f t="shared" si="43"/>
        <v>{ "Delta-7-steroids", Color.FromArgb(180, 152, 251, 152) },</v>
      </c>
      <c r="F915" t="str">
        <f t="shared" si="45"/>
        <v xml:space="preserve">{ "Delta-7-steroids", "rgb(152, 251, 152)" }, </v>
      </c>
    </row>
    <row r="916" spans="1:6" x14ac:dyDescent="0.35">
      <c r="A916" t="s">
        <v>658</v>
      </c>
      <c r="B916" t="s">
        <v>659</v>
      </c>
      <c r="C916" t="s">
        <v>5206</v>
      </c>
      <c r="D916" t="str">
        <f t="shared" si="44"/>
        <v>rgb(0, 255, 0)</v>
      </c>
      <c r="E916" t="str">
        <f t="shared" si="43"/>
        <v>{ "Depsides and depsidones", Color.FromArgb(180, 0, 255, 0) },</v>
      </c>
      <c r="F916" t="str">
        <f t="shared" si="45"/>
        <v xml:space="preserve">{ "Depsides and depsidones", "rgb(0, 255, 0)" }, </v>
      </c>
    </row>
    <row r="917" spans="1:6" x14ac:dyDescent="0.35">
      <c r="A917" t="s">
        <v>676</v>
      </c>
      <c r="B917" t="s">
        <v>677</v>
      </c>
      <c r="C917" t="s">
        <v>5207</v>
      </c>
      <c r="D917" t="str">
        <f t="shared" si="44"/>
        <v>rgb(0, 128, 0)</v>
      </c>
      <c r="E917" t="str">
        <f t="shared" si="43"/>
        <v>{ "Depsipeptides", Color.FromArgb(180, 0, 128, 0) },</v>
      </c>
      <c r="F917" t="str">
        <f t="shared" si="45"/>
        <v xml:space="preserve">{ "Depsipeptides", "rgb(0, 128, 0)" }, </v>
      </c>
    </row>
    <row r="918" spans="1:6" x14ac:dyDescent="0.35">
      <c r="A918" t="s">
        <v>4291</v>
      </c>
      <c r="B918" t="s">
        <v>4292</v>
      </c>
      <c r="C918" t="s">
        <v>5208</v>
      </c>
      <c r="D918" t="str">
        <f t="shared" si="44"/>
        <v>rgb(0, 0, 255)</v>
      </c>
      <c r="E918" t="str">
        <f t="shared" si="43"/>
        <v>{ "Desulfoglucosinolates", Color.FromArgb(180, 0, 0, 255) },</v>
      </c>
      <c r="F918" t="str">
        <f t="shared" si="45"/>
        <v xml:space="preserve">{ "Desulfoglucosinolates", "rgb(0, 0, 255)" }, </v>
      </c>
    </row>
    <row r="919" spans="1:6" x14ac:dyDescent="0.35">
      <c r="A919" t="s">
        <v>1425</v>
      </c>
      <c r="B919" t="s">
        <v>1426</v>
      </c>
      <c r="C919" t="s">
        <v>5209</v>
      </c>
      <c r="D919" t="str">
        <f t="shared" si="44"/>
        <v>rgb(139, 0, 0)</v>
      </c>
      <c r="E919" t="str">
        <f t="shared" si="43"/>
        <v>{ "Diacyl peroxides", Color.FromArgb(180, 139, 0, 0) },</v>
      </c>
      <c r="F919" t="str">
        <f t="shared" si="45"/>
        <v xml:space="preserve">{ "Diacyl peroxides", "rgb(139, 0, 0)" }, </v>
      </c>
    </row>
    <row r="920" spans="1:6" x14ac:dyDescent="0.35">
      <c r="A920" t="s">
        <v>3805</v>
      </c>
      <c r="B920" t="s">
        <v>3806</v>
      </c>
      <c r="C920" t="s">
        <v>5210</v>
      </c>
      <c r="D920" t="str">
        <f t="shared" si="44"/>
        <v>rgb(0, 255, 127)</v>
      </c>
      <c r="E920" t="str">
        <f t="shared" si="43"/>
        <v>{ "Diacylglycerophosphodiradylglycerols", Color.FromArgb(180, 0, 255, 127) },</v>
      </c>
      <c r="F920" t="str">
        <f t="shared" si="45"/>
        <v xml:space="preserve">{ "Diacylglycerophosphodiradylglycerols", "rgb(0, 255, 127)" }, </v>
      </c>
    </row>
    <row r="921" spans="1:6" x14ac:dyDescent="0.35">
      <c r="A921" t="s">
        <v>4411</v>
      </c>
      <c r="B921" t="s">
        <v>4412</v>
      </c>
      <c r="C921" t="s">
        <v>5211</v>
      </c>
      <c r="D921" t="str">
        <f t="shared" si="44"/>
        <v>rgb(85, 107, 47)</v>
      </c>
      <c r="E921" t="str">
        <f t="shared" si="43"/>
        <v>{ "Diacylglycosylglycerophospholipids", Color.FromArgb(180, 85, 107, 47) },</v>
      </c>
      <c r="F921" t="str">
        <f t="shared" si="45"/>
        <v xml:space="preserve">{ "Diacylglycosylglycerophospholipids", "rgb(85, 107, 47)" }, </v>
      </c>
    </row>
    <row r="922" spans="1:6" x14ac:dyDescent="0.35">
      <c r="A922" t="s">
        <v>2993</v>
      </c>
      <c r="B922" t="s">
        <v>2994</v>
      </c>
      <c r="C922" t="s">
        <v>5212</v>
      </c>
      <c r="D922" t="str">
        <f t="shared" si="44"/>
        <v>rgb(46, 139, 87)</v>
      </c>
      <c r="E922" t="str">
        <f t="shared" si="43"/>
        <v>{ "Diacylhydrazines", Color.FromArgb(180, 46, 139, 87) },</v>
      </c>
      <c r="F922" t="str">
        <f t="shared" si="45"/>
        <v xml:space="preserve">{ "Diacylhydrazines", "rgb(46, 139, 87)" }, </v>
      </c>
    </row>
    <row r="923" spans="1:6" x14ac:dyDescent="0.35">
      <c r="A923" t="s">
        <v>1005</v>
      </c>
      <c r="B923" t="s">
        <v>1006</v>
      </c>
      <c r="C923" t="s">
        <v>5187</v>
      </c>
      <c r="D923" t="str">
        <f t="shared" si="44"/>
        <v>rgb(255, 0, 0)</v>
      </c>
      <c r="E923" t="str">
        <f t="shared" si="43"/>
        <v>{ "Dialkyl alkylphosphonates", Color.FromArgb(180, 255, 0, 0) },</v>
      </c>
      <c r="F923" t="str">
        <f t="shared" si="45"/>
        <v xml:space="preserve">{ "Dialkyl alkylphosphonates", "rgb(255, 0, 0)" }, </v>
      </c>
    </row>
    <row r="924" spans="1:6" x14ac:dyDescent="0.35">
      <c r="A924" t="s">
        <v>1435</v>
      </c>
      <c r="B924" t="s">
        <v>1436</v>
      </c>
      <c r="C924" t="s">
        <v>5213</v>
      </c>
      <c r="D924" t="str">
        <f t="shared" si="44"/>
        <v>rgb(255, 215, 0)</v>
      </c>
      <c r="E924" t="str">
        <f t="shared" si="43"/>
        <v>{ "Dialkyl ethers", Color.FromArgb(180, 255, 215, 0) },</v>
      </c>
      <c r="F924" t="str">
        <f t="shared" si="45"/>
        <v xml:space="preserve">{ "Dialkyl ethers", "rgb(255, 215, 0)" }, </v>
      </c>
    </row>
    <row r="925" spans="1:6" x14ac:dyDescent="0.35">
      <c r="A925" t="s">
        <v>2103</v>
      </c>
      <c r="B925" t="s">
        <v>2104</v>
      </c>
      <c r="C925" t="s">
        <v>5214</v>
      </c>
      <c r="D925" t="str">
        <f t="shared" si="44"/>
        <v>rgb(173, 216, 230)</v>
      </c>
      <c r="E925" t="str">
        <f t="shared" si="43"/>
        <v>{ "Dialkyl peroxides", Color.FromArgb(180, 173, 216, 230) },</v>
      </c>
      <c r="F925" t="str">
        <f t="shared" si="45"/>
        <v xml:space="preserve">{ "Dialkyl peroxides", "rgb(173, 216, 230)" }, </v>
      </c>
    </row>
    <row r="926" spans="1:6" x14ac:dyDescent="0.35">
      <c r="A926" t="s">
        <v>2159</v>
      </c>
      <c r="B926" t="s">
        <v>2160</v>
      </c>
      <c r="C926" t="s">
        <v>5215</v>
      </c>
      <c r="D926" t="str">
        <f t="shared" si="44"/>
        <v>rgb(0, 191, 255)</v>
      </c>
      <c r="E926" t="str">
        <f t="shared" si="43"/>
        <v>{ "Dialkyl phosphates", Color.FromArgb(180, 0, 191, 255) },</v>
      </c>
      <c r="F926" t="str">
        <f t="shared" si="45"/>
        <v xml:space="preserve">{ "Dialkyl phosphates", "rgb(0, 191, 255)" }, </v>
      </c>
    </row>
    <row r="927" spans="1:6" x14ac:dyDescent="0.35">
      <c r="A927" t="s">
        <v>1439</v>
      </c>
      <c r="B927" t="s">
        <v>1440</v>
      </c>
      <c r="C927" t="s">
        <v>5216</v>
      </c>
      <c r="D927" t="str">
        <f t="shared" si="44"/>
        <v>rgb(32, 178, 170)</v>
      </c>
      <c r="E927" t="str">
        <f t="shared" si="43"/>
        <v>{ "Dialkylamines", Color.FromArgb(180, 32, 178, 170) },</v>
      </c>
      <c r="F927" t="str">
        <f t="shared" si="45"/>
        <v xml:space="preserve">{ "Dialkylamines", "rgb(32, 178, 170)" }, </v>
      </c>
    </row>
    <row r="928" spans="1:6" x14ac:dyDescent="0.35">
      <c r="A928" t="s">
        <v>1537</v>
      </c>
      <c r="B928" t="s">
        <v>1538</v>
      </c>
      <c r="C928" t="s">
        <v>5217</v>
      </c>
      <c r="D928" t="str">
        <f t="shared" si="44"/>
        <v>rgb(128, 128, 0)</v>
      </c>
      <c r="E928" t="str">
        <f t="shared" si="43"/>
        <v>{ "Dialkylarylamines", Color.FromArgb(180, 128, 128, 0) },</v>
      </c>
      <c r="F928" t="str">
        <f t="shared" si="45"/>
        <v xml:space="preserve">{ "Dialkylarylamines", "rgb(128, 128, 0)" }, </v>
      </c>
    </row>
    <row r="929" spans="1:6" x14ac:dyDescent="0.35">
      <c r="A929" t="s">
        <v>3089</v>
      </c>
      <c r="B929" t="s">
        <v>3090</v>
      </c>
      <c r="C929" t="s">
        <v>5218</v>
      </c>
      <c r="D929" t="str">
        <f t="shared" si="44"/>
        <v>rgb(30, 144, 255)</v>
      </c>
      <c r="E929" t="str">
        <f t="shared" si="43"/>
        <v>{ "Dialkyldisulfides", Color.FromArgb(180, 30, 144, 255) },</v>
      </c>
      <c r="F929" t="str">
        <f t="shared" si="45"/>
        <v xml:space="preserve">{ "Dialkyldisulfides", "rgb(30, 144, 255)" }, </v>
      </c>
    </row>
    <row r="930" spans="1:6" x14ac:dyDescent="0.35">
      <c r="A930" t="s">
        <v>2953</v>
      </c>
      <c r="B930" t="s">
        <v>2954</v>
      </c>
      <c r="C930" t="s">
        <v>5219</v>
      </c>
      <c r="D930" t="str">
        <f t="shared" si="44"/>
        <v>rgb(0, 0, 139)</v>
      </c>
      <c r="E930" t="str">
        <f t="shared" si="43"/>
        <v>{ "Dialkylglycerol-3-phosphocholines", Color.FromArgb(180, 0, 0, 139) },</v>
      </c>
      <c r="F930" t="str">
        <f t="shared" si="45"/>
        <v xml:space="preserve">{ "Dialkylglycerol-3-phosphocholines", "rgb(0, 0, 139)" }, </v>
      </c>
    </row>
    <row r="931" spans="1:6" x14ac:dyDescent="0.35">
      <c r="A931" t="s">
        <v>3913</v>
      </c>
      <c r="B931" t="s">
        <v>3914</v>
      </c>
      <c r="C931" t="s">
        <v>5220</v>
      </c>
      <c r="D931" t="str">
        <f t="shared" si="44"/>
        <v>rgb(219, 112, 147)</v>
      </c>
      <c r="E931" t="str">
        <f t="shared" si="43"/>
        <v>{ "Dialkylglycerolphosphoglycerols", Color.FromArgb(180, 219, 112, 147) },</v>
      </c>
      <c r="F931" t="str">
        <f t="shared" si="45"/>
        <v xml:space="preserve">{ "Dialkylglycerolphosphoglycerols", "rgb(219, 112, 147)" }, </v>
      </c>
    </row>
    <row r="932" spans="1:6" x14ac:dyDescent="0.35">
      <c r="A932" t="s">
        <v>2835</v>
      </c>
      <c r="B932" t="s">
        <v>2836</v>
      </c>
      <c r="C932" t="s">
        <v>5221</v>
      </c>
      <c r="D932" t="str">
        <f t="shared" si="44"/>
        <v>rgb(220, 20, 60)</v>
      </c>
      <c r="E932" t="str">
        <f t="shared" si="43"/>
        <v>{ "Dialkylglycerols", Color.FromArgb(180, 220, 20, 60) },</v>
      </c>
      <c r="F932" t="str">
        <f t="shared" si="45"/>
        <v xml:space="preserve">{ "Dialkylglycerols", "rgb(220, 20, 60)" }, </v>
      </c>
    </row>
    <row r="933" spans="1:6" x14ac:dyDescent="0.35">
      <c r="A933" t="s">
        <v>4581</v>
      </c>
      <c r="B933" t="s">
        <v>4582</v>
      </c>
      <c r="C933" t="s">
        <v>5222</v>
      </c>
      <c r="D933" t="str">
        <f t="shared" si="44"/>
        <v>rgb(255, 182, 193)</v>
      </c>
      <c r="E933" t="str">
        <f t="shared" si="43"/>
        <v>{ "Dialkylglycerophosphates", Color.FromArgb(180, 255, 182, 193) },</v>
      </c>
      <c r="F933" t="str">
        <f t="shared" si="45"/>
        <v xml:space="preserve">{ "Dialkylglycerophosphates", "rgb(255, 182, 193)" }, </v>
      </c>
    </row>
    <row r="934" spans="1:6" x14ac:dyDescent="0.35">
      <c r="A934" t="s">
        <v>3483</v>
      </c>
      <c r="B934" t="s">
        <v>3484</v>
      </c>
      <c r="C934" t="s">
        <v>5223</v>
      </c>
      <c r="D934" t="str">
        <f t="shared" si="44"/>
        <v>rgb(178, 34, 34)</v>
      </c>
      <c r="E934" t="str">
        <f t="shared" si="43"/>
        <v>{ "Dialkylglycerophosphoethanolamines", Color.FromArgb(180, 178, 34, 34) },</v>
      </c>
      <c r="F934" t="str">
        <f t="shared" si="45"/>
        <v xml:space="preserve">{ "Dialkylglycerophosphoethanolamines", "rgb(178, 34, 34)" }, </v>
      </c>
    </row>
    <row r="935" spans="1:6" x14ac:dyDescent="0.35">
      <c r="A935" t="s">
        <v>4779</v>
      </c>
      <c r="B935" t="s">
        <v>4780</v>
      </c>
      <c r="C935" t="s">
        <v>5201</v>
      </c>
      <c r="D935" t="str">
        <f t="shared" si="44"/>
        <v>rgb(128, 0, 0)</v>
      </c>
      <c r="E935" t="str">
        <f t="shared" si="43"/>
        <v>{ "Dialkylglycerophosphoinositols", Color.FromArgb(180, 128, 0, 0) },</v>
      </c>
      <c r="F935" t="str">
        <f t="shared" si="45"/>
        <v xml:space="preserve">{ "Dialkylglycerophosphoinositols", "rgb(128, 0, 0)" }, </v>
      </c>
    </row>
    <row r="936" spans="1:6" x14ac:dyDescent="0.35">
      <c r="A936" t="s">
        <v>4361</v>
      </c>
      <c r="B936" t="s">
        <v>4362</v>
      </c>
      <c r="C936" t="s">
        <v>5224</v>
      </c>
      <c r="D936" t="str">
        <f t="shared" si="44"/>
        <v>rgb(112, 128, 144)</v>
      </c>
      <c r="E936" t="str">
        <f t="shared" si="43"/>
        <v>{ "Dialkylsilanediols", Color.FromArgb(180, 112, 128, 144) },</v>
      </c>
      <c r="F936" t="str">
        <f t="shared" si="45"/>
        <v xml:space="preserve">{ "Dialkylsilanediols", "rgb(112, 128, 144)" }, </v>
      </c>
    </row>
    <row r="937" spans="1:6" x14ac:dyDescent="0.35">
      <c r="A937" t="s">
        <v>2669</v>
      </c>
      <c r="B937" t="s">
        <v>2670</v>
      </c>
      <c r="C937" t="s">
        <v>5225</v>
      </c>
      <c r="D937" t="str">
        <f t="shared" si="44"/>
        <v>rgb(119, 136, 153)</v>
      </c>
      <c r="E937" t="str">
        <f t="shared" si="43"/>
        <v>{ "Dialkylthioethers", Color.FromArgb(180, 119, 136, 153) },</v>
      </c>
      <c r="F937" t="str">
        <f t="shared" si="45"/>
        <v xml:space="preserve">{ "Dialkylthioethers", "rgb(119, 136, 153)" }, </v>
      </c>
    </row>
    <row r="938" spans="1:6" x14ac:dyDescent="0.35">
      <c r="A938" t="s">
        <v>3549</v>
      </c>
      <c r="B938" t="s">
        <v>3550</v>
      </c>
      <c r="C938" t="s">
        <v>5183</v>
      </c>
      <c r="D938" t="str">
        <f t="shared" si="44"/>
        <v>rgb(255, 165, 0)</v>
      </c>
      <c r="E938" t="str">
        <f t="shared" si="43"/>
        <v>{ "Diaminotoluenes", Color.FromArgb(180, 255, 165, 0) },</v>
      </c>
      <c r="F938" t="str">
        <f t="shared" si="45"/>
        <v xml:space="preserve">{ "Diaminotoluenes", "rgb(255, 165, 0)" }, </v>
      </c>
    </row>
    <row r="939" spans="1:6" x14ac:dyDescent="0.35">
      <c r="A939" t="s">
        <v>846</v>
      </c>
      <c r="B939" t="s">
        <v>847</v>
      </c>
      <c r="C939" t="s">
        <v>5184</v>
      </c>
      <c r="D939" t="str">
        <f t="shared" si="44"/>
        <v>rgb(210, 105, 30)</v>
      </c>
      <c r="E939" t="str">
        <f t="shared" si="43"/>
        <v>{ "Diarylethers", Color.FromArgb(180, 210, 105, 30) },</v>
      </c>
      <c r="F939" t="str">
        <f t="shared" si="45"/>
        <v xml:space="preserve">{ "Diarylethers", "rgb(210, 105, 30)" }, </v>
      </c>
    </row>
    <row r="940" spans="1:6" x14ac:dyDescent="0.35">
      <c r="A940" t="s">
        <v>3183</v>
      </c>
      <c r="B940" t="s">
        <v>3184</v>
      </c>
      <c r="C940" t="s">
        <v>5185</v>
      </c>
      <c r="D940" t="str">
        <f t="shared" si="44"/>
        <v>rgb(139, 69, 19)</v>
      </c>
      <c r="E940" t="str">
        <f t="shared" si="43"/>
        <v>{ "Diarylthioethers", Color.FromArgb(180, 139, 69, 19) },</v>
      </c>
      <c r="F940" t="str">
        <f t="shared" si="45"/>
        <v xml:space="preserve">{ "Diarylthioethers", "rgb(139, 69, 19)" }, </v>
      </c>
    </row>
    <row r="941" spans="1:6" x14ac:dyDescent="0.35">
      <c r="A941" t="s">
        <v>2011</v>
      </c>
      <c r="B941" t="s">
        <v>2012</v>
      </c>
      <c r="C941" t="s">
        <v>5186</v>
      </c>
      <c r="D941" t="str">
        <f t="shared" si="44"/>
        <v>rgb(148, 0, 211)</v>
      </c>
      <c r="E941" t="str">
        <f t="shared" si="43"/>
        <v>{ "Diazaspirononane derivatives", Color.FromArgb(180, 148, 0, 211) },</v>
      </c>
      <c r="F941" t="str">
        <f t="shared" si="45"/>
        <v xml:space="preserve">{ "Diazaspirononane derivatives", "rgb(148, 0, 211)" }, </v>
      </c>
    </row>
    <row r="942" spans="1:6" x14ac:dyDescent="0.35">
      <c r="A942" t="s">
        <v>610</v>
      </c>
      <c r="B942" t="s">
        <v>611</v>
      </c>
      <c r="C942" t="s">
        <v>5187</v>
      </c>
      <c r="D942" t="str">
        <f t="shared" si="44"/>
        <v>rgb(255, 0, 0)</v>
      </c>
      <c r="E942" t="str">
        <f t="shared" si="43"/>
        <v>{ "Diazinanes", Color.FromArgb(180, 255, 0, 0) },</v>
      </c>
      <c r="F942" t="str">
        <f t="shared" si="45"/>
        <v xml:space="preserve">{ "Diazinanes", "rgb(255, 0, 0)" }, </v>
      </c>
    </row>
    <row r="943" spans="1:6" x14ac:dyDescent="0.35">
      <c r="A943" t="s">
        <v>4685</v>
      </c>
      <c r="B943" t="s">
        <v>4686</v>
      </c>
      <c r="C943" t="s">
        <v>5188</v>
      </c>
      <c r="D943" t="str">
        <f t="shared" si="44"/>
        <v>rgb(50, 205, 50)</v>
      </c>
      <c r="E943" t="str">
        <f t="shared" si="43"/>
        <v>{ "Diazo compounds", Color.FromArgb(180, 50, 205, 50) },</v>
      </c>
      <c r="F943" t="str">
        <f t="shared" si="45"/>
        <v xml:space="preserve">{ "Diazo compounds", "rgb(50, 205, 50)" }, </v>
      </c>
    </row>
    <row r="944" spans="1:6" x14ac:dyDescent="0.35">
      <c r="A944" t="s">
        <v>3373</v>
      </c>
      <c r="B944" t="s">
        <v>3374</v>
      </c>
      <c r="C944" t="s">
        <v>5189</v>
      </c>
      <c r="D944" t="str">
        <f t="shared" si="44"/>
        <v>rgb(128, 0, 128)</v>
      </c>
      <c r="E944" t="str">
        <f t="shared" si="43"/>
        <v>{ "Dibenzazecins", Color.FromArgb(180, 128, 0, 128) },</v>
      </c>
      <c r="F944" t="str">
        <f t="shared" si="45"/>
        <v xml:space="preserve">{ "Dibenzazecins", "rgb(128, 0, 128)" }, </v>
      </c>
    </row>
    <row r="945" spans="1:6" x14ac:dyDescent="0.35">
      <c r="A945" t="s">
        <v>1837</v>
      </c>
      <c r="B945" t="s">
        <v>1838</v>
      </c>
      <c r="C945" t="s">
        <v>5190</v>
      </c>
      <c r="D945" t="str">
        <f t="shared" si="44"/>
        <v>rgb(0, 255, 255)</v>
      </c>
      <c r="E945" t="str">
        <f t="shared" si="43"/>
        <v>{ "Dibenzazepines", Color.FromArgb(180, 0, 255, 255) },</v>
      </c>
      <c r="F945" t="str">
        <f t="shared" si="45"/>
        <v xml:space="preserve">{ "Dibenzazepines", "rgb(0, 255, 255)" }, </v>
      </c>
    </row>
    <row r="946" spans="1:6" x14ac:dyDescent="0.35">
      <c r="A946" t="s">
        <v>2015</v>
      </c>
      <c r="B946" t="s">
        <v>2016</v>
      </c>
      <c r="C946" t="s">
        <v>5191</v>
      </c>
      <c r="D946" t="str">
        <f t="shared" si="44"/>
        <v>rgb(184, 134, 11)</v>
      </c>
      <c r="E946" t="str">
        <f t="shared" si="43"/>
        <v>{ "Dibenzocycloheptenes", Color.FromArgb(180, 184, 134, 11) },</v>
      </c>
      <c r="F946" t="str">
        <f t="shared" si="45"/>
        <v xml:space="preserve">{ "Dibenzocycloheptenes", "rgb(184, 134, 11)" }, </v>
      </c>
    </row>
    <row r="947" spans="1:6" x14ac:dyDescent="0.35">
      <c r="A947" t="s">
        <v>2329</v>
      </c>
      <c r="B947" t="s">
        <v>2330</v>
      </c>
      <c r="C947" t="s">
        <v>5192</v>
      </c>
      <c r="D947" t="str">
        <f t="shared" si="44"/>
        <v>rgb(255, 0, 255)</v>
      </c>
      <c r="E947" t="str">
        <f t="shared" si="43"/>
        <v>{ "Dibenzocyclooctadiene lignans", Color.FromArgb(180, 255, 0, 255) },</v>
      </c>
      <c r="F947" t="str">
        <f t="shared" si="45"/>
        <v xml:space="preserve">{ "Dibenzocyclooctadiene lignans", "rgb(255, 0, 255)" }, </v>
      </c>
    </row>
    <row r="948" spans="1:6" x14ac:dyDescent="0.35">
      <c r="A948" t="s">
        <v>4479</v>
      </c>
      <c r="B948" t="s">
        <v>4480</v>
      </c>
      <c r="C948" t="s">
        <v>5193</v>
      </c>
      <c r="D948" t="str">
        <f t="shared" si="44"/>
        <v>rgb(218, 112, 214)</v>
      </c>
      <c r="E948" t="str">
        <f t="shared" si="43"/>
        <v>{ "Dibenzodiazepines", Color.FromArgb(180, 218, 112, 214) },</v>
      </c>
      <c r="F948" t="str">
        <f t="shared" si="45"/>
        <v xml:space="preserve">{ "Dibenzodiazepines", "rgb(218, 112, 214)" }, </v>
      </c>
    </row>
    <row r="949" spans="1:6" x14ac:dyDescent="0.35">
      <c r="A949" t="s">
        <v>684</v>
      </c>
      <c r="B949" t="s">
        <v>685</v>
      </c>
      <c r="C949" t="s">
        <v>5188</v>
      </c>
      <c r="D949" t="str">
        <f t="shared" si="44"/>
        <v>rgb(50, 205, 50)</v>
      </c>
      <c r="E949" t="str">
        <f t="shared" si="43"/>
        <v>{ "Dibenzofurans", Color.FromArgb(180, 50, 205, 50) },</v>
      </c>
      <c r="F949" t="str">
        <f t="shared" si="45"/>
        <v xml:space="preserve">{ "Dibenzofurans", "rgb(50, 205, 50)" }, </v>
      </c>
    </row>
    <row r="950" spans="1:6" x14ac:dyDescent="0.35">
      <c r="A950" t="s">
        <v>3027</v>
      </c>
      <c r="B950" t="s">
        <v>3028</v>
      </c>
      <c r="C950" t="s">
        <v>5189</v>
      </c>
      <c r="D950" t="str">
        <f t="shared" si="44"/>
        <v>rgb(128, 0, 128)</v>
      </c>
      <c r="E950" t="str">
        <f t="shared" si="43"/>
        <v>{ "Dibenzo-p-dioxins", Color.FromArgb(180, 128, 0, 128) },</v>
      </c>
      <c r="F950" t="str">
        <f t="shared" si="45"/>
        <v xml:space="preserve">{ "Dibenzo-p-dioxins", "rgb(128, 0, 128)" }, </v>
      </c>
    </row>
    <row r="951" spans="1:6" x14ac:dyDescent="0.35">
      <c r="A951" t="s">
        <v>2749</v>
      </c>
      <c r="B951" t="s">
        <v>2750</v>
      </c>
      <c r="C951" t="s">
        <v>5191</v>
      </c>
      <c r="D951" t="str">
        <f t="shared" si="44"/>
        <v>rgb(184, 134, 11)</v>
      </c>
      <c r="E951" t="str">
        <f t="shared" si="43"/>
        <v>{ "Dibenzopyrans", Color.FromArgb(180, 184, 134, 11) },</v>
      </c>
      <c r="F951" t="str">
        <f t="shared" si="45"/>
        <v xml:space="preserve">{ "Dibenzopyrans", "rgb(184, 134, 11)" }, </v>
      </c>
    </row>
    <row r="952" spans="1:6" x14ac:dyDescent="0.35">
      <c r="A952" t="s">
        <v>2965</v>
      </c>
      <c r="B952" t="s">
        <v>2966</v>
      </c>
      <c r="C952" t="s">
        <v>5192</v>
      </c>
      <c r="D952" t="str">
        <f t="shared" si="44"/>
        <v>rgb(255, 0, 255)</v>
      </c>
      <c r="E952" t="str">
        <f t="shared" si="43"/>
        <v>{ "Dibenzothiazepines", Color.FromArgb(180, 255, 0, 255) },</v>
      </c>
      <c r="F952" t="str">
        <f t="shared" si="45"/>
        <v xml:space="preserve">{ "Dibenzothiazepines", "rgb(255, 0, 255)" }, </v>
      </c>
    </row>
    <row r="953" spans="1:6" x14ac:dyDescent="0.35">
      <c r="A953" t="s">
        <v>4647</v>
      </c>
      <c r="B953" t="s">
        <v>4648</v>
      </c>
      <c r="C953" t="s">
        <v>5190</v>
      </c>
      <c r="D953" t="str">
        <f t="shared" si="44"/>
        <v>rgb(0, 255, 255)</v>
      </c>
      <c r="E953" t="str">
        <f t="shared" si="43"/>
        <v>{ "Dibenzothiepins", Color.FromArgb(180, 0, 255, 255) },</v>
      </c>
      <c r="F953" t="str">
        <f t="shared" si="45"/>
        <v xml:space="preserve">{ "Dibenzothiepins", "rgb(0, 255, 255)" }, </v>
      </c>
    </row>
    <row r="954" spans="1:6" x14ac:dyDescent="0.35">
      <c r="A954" t="s">
        <v>4715</v>
      </c>
      <c r="B954" t="s">
        <v>4716</v>
      </c>
      <c r="C954" t="s">
        <v>5194</v>
      </c>
      <c r="D954" t="str">
        <f t="shared" si="44"/>
        <v>rgb(228, 122, 224)</v>
      </c>
      <c r="E954" t="str">
        <f t="shared" si="43"/>
        <v>{ "Dibenzothiophene-5,5-dioxides", Color.FromArgb(180, 228, 122, 224) },</v>
      </c>
      <c r="F954" t="str">
        <f t="shared" si="45"/>
        <v xml:space="preserve">{ "Dibenzothiophene-5,5-dioxides", "rgb(228, 122, 224)" }, </v>
      </c>
    </row>
    <row r="955" spans="1:6" x14ac:dyDescent="0.35">
      <c r="A955" t="s">
        <v>989</v>
      </c>
      <c r="B955" t="s">
        <v>990</v>
      </c>
      <c r="C955" t="s">
        <v>5195</v>
      </c>
      <c r="D955" t="str">
        <f t="shared" si="44"/>
        <v>rgb(60, 215, 60)</v>
      </c>
      <c r="E955" t="str">
        <f t="shared" si="43"/>
        <v>{ "Dibenzothiophenes", Color.FromArgb(180, 60, 215, 60) },</v>
      </c>
      <c r="F955" t="str">
        <f t="shared" si="45"/>
        <v xml:space="preserve">{ "Dibenzothiophenes", "rgb(60, 215, 60)" }, </v>
      </c>
    </row>
    <row r="956" spans="1:6" x14ac:dyDescent="0.35">
      <c r="A956" t="s">
        <v>2909</v>
      </c>
      <c r="B956" t="s">
        <v>2910</v>
      </c>
      <c r="C956" t="s">
        <v>5196</v>
      </c>
      <c r="D956" t="str">
        <f t="shared" si="44"/>
        <v>rgb(138, 10, 138)</v>
      </c>
      <c r="E956" t="str">
        <f t="shared" si="43"/>
        <v>{ "Dibenzoxazepines", Color.FromArgb(180, 138, 10, 138) },</v>
      </c>
      <c r="F956" t="str">
        <f t="shared" si="45"/>
        <v xml:space="preserve">{ "Dibenzoxazepines", "rgb(138, 10, 138)" }, </v>
      </c>
    </row>
    <row r="957" spans="1:6" x14ac:dyDescent="0.35">
      <c r="A957" t="s">
        <v>252</v>
      </c>
      <c r="B957" t="s">
        <v>253</v>
      </c>
      <c r="C957" t="s">
        <v>5197</v>
      </c>
      <c r="D957" t="str">
        <f t="shared" si="44"/>
        <v>rgb(194, 144, 21)</v>
      </c>
      <c r="E957" t="str">
        <f t="shared" si="43"/>
        <v>{ "Dibenzoxepines", Color.FromArgb(180, 194, 144, 21) },</v>
      </c>
      <c r="F957" t="str">
        <f t="shared" si="45"/>
        <v xml:space="preserve">{ "Dibenzoxepines", "rgb(194, 144, 21)" }, </v>
      </c>
    </row>
    <row r="958" spans="1:6" x14ac:dyDescent="0.35">
      <c r="A958" t="s">
        <v>2039</v>
      </c>
      <c r="B958" t="s">
        <v>2040</v>
      </c>
      <c r="C958" t="s">
        <v>5198</v>
      </c>
      <c r="D958" t="str">
        <f t="shared" si="44"/>
        <v>rgb(245, 10, 245)</v>
      </c>
      <c r="E958" t="str">
        <f t="shared" si="43"/>
        <v>{ "Dibenzylbutane lignans", Color.FromArgb(180, 245, 10, 245) },</v>
      </c>
      <c r="F958" t="str">
        <f t="shared" si="45"/>
        <v xml:space="preserve">{ "Dibenzylbutane lignans", "rgb(245, 10, 245)" }, </v>
      </c>
    </row>
    <row r="959" spans="1:6" x14ac:dyDescent="0.35">
      <c r="A959" t="s">
        <v>3139</v>
      </c>
      <c r="B959" t="s">
        <v>3140</v>
      </c>
      <c r="C959" t="s">
        <v>5199</v>
      </c>
      <c r="D959" t="str">
        <f t="shared" si="44"/>
        <v>rgb(10, 245, 245)</v>
      </c>
      <c r="E959" t="str">
        <f t="shared" si="43"/>
        <v>{ "Dibenzylbutanediol lignans", Color.FromArgb(180, 10, 245, 245) },</v>
      </c>
      <c r="F959" t="str">
        <f t="shared" si="45"/>
        <v xml:space="preserve">{ "Dibenzylbutanediol lignans", "rgb(10, 245, 245)" }, </v>
      </c>
    </row>
    <row r="960" spans="1:6" x14ac:dyDescent="0.35">
      <c r="A960" t="s">
        <v>2049</v>
      </c>
      <c r="B960" t="s">
        <v>2050</v>
      </c>
      <c r="C960" t="s">
        <v>5200</v>
      </c>
      <c r="D960" t="str">
        <f t="shared" si="44"/>
        <v>rgb(255, 69, 0)</v>
      </c>
      <c r="E960" t="str">
        <f t="shared" si="43"/>
        <v>{ "Dibenzylbutyrolactols", Color.FromArgb(180, 255, 69, 0) },</v>
      </c>
      <c r="F960" t="str">
        <f t="shared" si="45"/>
        <v xml:space="preserve">{ "Dibenzylbutyrolactols", "rgb(255, 69, 0)" }, </v>
      </c>
    </row>
    <row r="961" spans="1:6" x14ac:dyDescent="0.35">
      <c r="A961" t="s">
        <v>1389</v>
      </c>
      <c r="B961" t="s">
        <v>1390</v>
      </c>
      <c r="C961" t="s">
        <v>5201</v>
      </c>
      <c r="D961" t="str">
        <f t="shared" si="44"/>
        <v>rgb(128, 0, 0)</v>
      </c>
      <c r="E961" t="str">
        <f t="shared" si="43"/>
        <v>{ "Dibenzylbutyrolactone lignans", Color.FromArgb(180, 128, 0, 0) },</v>
      </c>
      <c r="F961" t="str">
        <f t="shared" si="45"/>
        <v xml:space="preserve">{ "Dibenzylbutyrolactone lignans", "rgb(128, 0, 0)" }, </v>
      </c>
    </row>
    <row r="962" spans="1:6" x14ac:dyDescent="0.35">
      <c r="A962" t="s">
        <v>4843</v>
      </c>
      <c r="B962" t="s">
        <v>4844</v>
      </c>
      <c r="C962" t="s">
        <v>5202</v>
      </c>
      <c r="D962" t="str">
        <f t="shared" si="44"/>
        <v>rgb(255, 140, 0)</v>
      </c>
      <c r="E962" t="str">
        <f t="shared" si="43"/>
        <v>{ "Dicarboxdiimides", Color.FromArgb(180, 255, 140, 0) },</v>
      </c>
      <c r="F962" t="str">
        <f t="shared" si="45"/>
        <v xml:space="preserve">{ "Dicarboxdiimides", "rgb(255, 140, 0)" }, </v>
      </c>
    </row>
    <row r="963" spans="1:6" x14ac:dyDescent="0.35">
      <c r="A963" t="s">
        <v>3145</v>
      </c>
      <c r="B963" t="s">
        <v>3146</v>
      </c>
      <c r="C963" t="s">
        <v>5203</v>
      </c>
      <c r="D963" t="str">
        <f t="shared" si="44"/>
        <v>rgb(255, 99, 71)</v>
      </c>
      <c r="E963" t="str">
        <f t="shared" ref="E963:E1026" si="46">"{ """&amp;A963&amp;""", "&amp;"Color.FromArgb(180, "&amp;C963&amp;") },"</f>
        <v>{ "Dicarboximides", Color.FromArgb(180, 255, 99, 71) },</v>
      </c>
      <c r="F963" t="str">
        <f t="shared" si="45"/>
        <v xml:space="preserve">{ "Dicarboximides", "rgb(255, 99, 71)" }, </v>
      </c>
    </row>
    <row r="964" spans="1:6" x14ac:dyDescent="0.35">
      <c r="A964" t="s">
        <v>1569</v>
      </c>
      <c r="B964" t="s">
        <v>1570</v>
      </c>
      <c r="C964" t="s">
        <v>5204</v>
      </c>
      <c r="D964" t="str">
        <f t="shared" si="44"/>
        <v>rgb(75, 0, 130)</v>
      </c>
      <c r="E964" t="str">
        <f t="shared" si="46"/>
        <v>{ "Dicarboxylic acids and derivatives", Color.FromArgb(180, 75, 0, 130) },</v>
      </c>
      <c r="F964" t="str">
        <f t="shared" si="45"/>
        <v xml:space="preserve">{ "Dicarboxylic acids and derivatives", "rgb(75, 0, 130)" }, </v>
      </c>
    </row>
    <row r="965" spans="1:6" x14ac:dyDescent="0.35">
      <c r="A965" t="s">
        <v>836</v>
      </c>
      <c r="B965" t="s">
        <v>837</v>
      </c>
      <c r="C965" t="s">
        <v>5195</v>
      </c>
      <c r="D965" t="str">
        <f t="shared" si="44"/>
        <v>rgb(60, 215, 60)</v>
      </c>
      <c r="E965" t="str">
        <f t="shared" si="46"/>
        <v>{ "Dichlorobenzenes", Color.FromArgb(180, 60, 215, 60) },</v>
      </c>
      <c r="F965" t="str">
        <f t="shared" si="45"/>
        <v xml:space="preserve">{ "Dichlorobenzenes", "rgb(60, 215, 60)" }, </v>
      </c>
    </row>
    <row r="966" spans="1:6" x14ac:dyDescent="0.35">
      <c r="A966" t="s">
        <v>3405</v>
      </c>
      <c r="B966" t="s">
        <v>3406</v>
      </c>
      <c r="C966" t="s">
        <v>5196</v>
      </c>
      <c r="D966" t="str">
        <f t="shared" si="44"/>
        <v>rgb(138, 10, 138)</v>
      </c>
      <c r="E966" t="str">
        <f t="shared" si="46"/>
        <v>{ "Dichlorobenzoic acids", Color.FromArgb(180, 138, 10, 138) },</v>
      </c>
      <c r="F966" t="str">
        <f t="shared" si="45"/>
        <v xml:space="preserve">{ "Dichlorobenzoic acids", "rgb(138, 10, 138)" }, </v>
      </c>
    </row>
    <row r="967" spans="1:6" x14ac:dyDescent="0.35">
      <c r="A967" t="s">
        <v>1017</v>
      </c>
      <c r="B967" t="s">
        <v>1018</v>
      </c>
      <c r="C967" t="s">
        <v>5205</v>
      </c>
      <c r="D967" t="str">
        <f t="shared" si="44"/>
        <v>rgb(152, 251, 152)</v>
      </c>
      <c r="E967" t="str">
        <f t="shared" si="46"/>
        <v>{ "Difurocoumarins", Color.FromArgb(180, 152, 251, 152) },</v>
      </c>
      <c r="F967" t="str">
        <f t="shared" si="45"/>
        <v xml:space="preserve">{ "Difurocoumarins", "rgb(152, 251, 152)" }, </v>
      </c>
    </row>
    <row r="968" spans="1:6" x14ac:dyDescent="0.35">
      <c r="A968" t="s">
        <v>1431</v>
      </c>
      <c r="B968" t="s">
        <v>1432</v>
      </c>
      <c r="C968" t="s">
        <v>5206</v>
      </c>
      <c r="D968" t="str">
        <f t="shared" si="44"/>
        <v>rgb(0, 255, 0)</v>
      </c>
      <c r="E968" t="str">
        <f t="shared" si="46"/>
        <v>{ "Difurocoumarocyclopentenones", Color.FromArgb(180, 0, 255, 0) },</v>
      </c>
      <c r="F968" t="str">
        <f t="shared" si="45"/>
        <v xml:space="preserve">{ "Difurocoumarocyclopentenones", "rgb(0, 255, 0)" }, </v>
      </c>
    </row>
    <row r="969" spans="1:6" x14ac:dyDescent="0.35">
      <c r="A969" t="s">
        <v>1919</v>
      </c>
      <c r="B969" t="s">
        <v>1920</v>
      </c>
      <c r="C969" t="s">
        <v>5207</v>
      </c>
      <c r="D969" t="str">
        <f t="shared" si="44"/>
        <v>rgb(0, 128, 0)</v>
      </c>
      <c r="E969" t="str">
        <f t="shared" si="46"/>
        <v>{ "Difurocoumarolactones", Color.FromArgb(180, 0, 128, 0) },</v>
      </c>
      <c r="F969" t="str">
        <f t="shared" si="45"/>
        <v xml:space="preserve">{ "Difurocoumarolactones", "rgb(0, 128, 0)" }, </v>
      </c>
    </row>
    <row r="970" spans="1:6" x14ac:dyDescent="0.35">
      <c r="A970" t="s">
        <v>2409</v>
      </c>
      <c r="B970" t="s">
        <v>2410</v>
      </c>
      <c r="C970" t="s">
        <v>5208</v>
      </c>
      <c r="D970" t="str">
        <f t="shared" si="44"/>
        <v>rgb(0, 0, 255)</v>
      </c>
      <c r="E970" t="str">
        <f t="shared" si="46"/>
        <v>{ "Dihydrobenzophenanthridine alkaloids", Color.FromArgb(180, 0, 0, 255) },</v>
      </c>
      <c r="F970" t="str">
        <f t="shared" si="45"/>
        <v xml:space="preserve">{ "Dihydrobenzophenanthridine alkaloids", "rgb(0, 0, 255)" }, </v>
      </c>
    </row>
    <row r="971" spans="1:6" x14ac:dyDescent="0.35">
      <c r="A971" t="s">
        <v>4101</v>
      </c>
      <c r="B971" t="s">
        <v>4102</v>
      </c>
      <c r="C971" t="s">
        <v>5209</v>
      </c>
      <c r="D971" t="str">
        <f t="shared" si="44"/>
        <v>rgb(139, 0, 0)</v>
      </c>
      <c r="E971" t="str">
        <f t="shared" si="46"/>
        <v>{ "Dihydrofolic acids and derivatives", Color.FromArgb(180, 139, 0, 0) },</v>
      </c>
      <c r="F971" t="str">
        <f t="shared" si="45"/>
        <v xml:space="preserve">{ "Dihydrofolic acids and derivatives", "rgb(139, 0, 0)" }, </v>
      </c>
    </row>
    <row r="972" spans="1:6" x14ac:dyDescent="0.35">
      <c r="A972" t="s">
        <v>2733</v>
      </c>
      <c r="B972" t="s">
        <v>2734</v>
      </c>
      <c r="C972" t="s">
        <v>5210</v>
      </c>
      <c r="D972" t="str">
        <f t="shared" si="44"/>
        <v>rgb(0, 255, 127)</v>
      </c>
      <c r="E972" t="str">
        <f t="shared" si="46"/>
        <v>{ "Dihydrofuranoquinolines", Color.FromArgb(180, 0, 255, 127) },</v>
      </c>
      <c r="F972" t="str">
        <f t="shared" si="45"/>
        <v xml:space="preserve">{ "Dihydrofuranoquinolines", "rgb(0, 255, 127)" }, </v>
      </c>
    </row>
    <row r="973" spans="1:6" x14ac:dyDescent="0.35">
      <c r="A973" t="s">
        <v>1617</v>
      </c>
      <c r="B973" t="s">
        <v>1618</v>
      </c>
      <c r="C973" t="s">
        <v>5211</v>
      </c>
      <c r="D973" t="str">
        <f t="shared" si="44"/>
        <v>rgb(85, 107, 47)</v>
      </c>
      <c r="E973" t="str">
        <f t="shared" si="46"/>
        <v>{ "Dihydrofurans", Color.FromArgb(180, 85, 107, 47) },</v>
      </c>
      <c r="F973" t="str">
        <f t="shared" si="45"/>
        <v xml:space="preserve">{ "Dihydrofurans", "rgb(85, 107, 47)" }, </v>
      </c>
    </row>
    <row r="974" spans="1:6" x14ac:dyDescent="0.35">
      <c r="A974" t="s">
        <v>384</v>
      </c>
      <c r="B974" t="s">
        <v>385</v>
      </c>
      <c r="C974" t="s">
        <v>5212</v>
      </c>
      <c r="D974" t="str">
        <f t="shared" si="44"/>
        <v>rgb(46, 139, 87)</v>
      </c>
      <c r="E974" t="str">
        <f t="shared" si="46"/>
        <v>{ "Dihydroisoquinolines", Color.FromArgb(180, 46, 139, 87) },</v>
      </c>
      <c r="F974" t="str">
        <f t="shared" si="45"/>
        <v xml:space="preserve">{ "Dihydroisoquinolines", "rgb(46, 139, 87)" }, </v>
      </c>
    </row>
    <row r="975" spans="1:6" x14ac:dyDescent="0.35">
      <c r="A975" t="s">
        <v>4829</v>
      </c>
      <c r="B975" t="s">
        <v>4830</v>
      </c>
      <c r="C975" t="s">
        <v>5187</v>
      </c>
      <c r="D975" t="str">
        <f t="shared" ref="D975:D1038" si="47">"rgb("&amp;C975&amp;")"</f>
        <v>rgb(255, 0, 0)</v>
      </c>
      <c r="E975" t="str">
        <f t="shared" si="46"/>
        <v>{ "Dihydropteroic acids and derivatives", Color.FromArgb(180, 255, 0, 0) },</v>
      </c>
      <c r="F975" t="str">
        <f t="shared" ref="F975:F1038" si="48">"{ """&amp;A975&amp;""", """&amp;D975&amp;""" }, "</f>
        <v xml:space="preserve">{ "Dihydropteroic acids and derivatives", "rgb(255, 0, 0)" }, </v>
      </c>
    </row>
    <row r="976" spans="1:6" x14ac:dyDescent="0.35">
      <c r="A976" t="s">
        <v>758</v>
      </c>
      <c r="B976" t="s">
        <v>759</v>
      </c>
      <c r="C976" t="s">
        <v>5213</v>
      </c>
      <c r="D976" t="str">
        <f t="shared" si="47"/>
        <v>rgb(255, 215, 0)</v>
      </c>
      <c r="E976" t="str">
        <f t="shared" si="46"/>
        <v>{ "Dihydropyranones", Color.FromArgb(180, 255, 215, 0) },</v>
      </c>
      <c r="F976" t="str">
        <f t="shared" si="48"/>
        <v xml:space="preserve">{ "Dihydropyranones", "rgb(255, 215, 0)" }, </v>
      </c>
    </row>
    <row r="977" spans="1:6" x14ac:dyDescent="0.35">
      <c r="A977" t="s">
        <v>2061</v>
      </c>
      <c r="B977" t="s">
        <v>2062</v>
      </c>
      <c r="C977" t="s">
        <v>5214</v>
      </c>
      <c r="D977" t="str">
        <f t="shared" si="47"/>
        <v>rgb(173, 216, 230)</v>
      </c>
      <c r="E977" t="str">
        <f t="shared" si="46"/>
        <v>{ "Dihydropyridinecarboxylic acids and derivatives", Color.FromArgb(180, 173, 216, 230) },</v>
      </c>
      <c r="F977" t="str">
        <f t="shared" si="48"/>
        <v xml:space="preserve">{ "Dihydropyridinecarboxylic acids and derivatives", "rgb(173, 216, 230)" }, </v>
      </c>
    </row>
    <row r="978" spans="1:6" x14ac:dyDescent="0.35">
      <c r="A978" t="s">
        <v>1585</v>
      </c>
      <c r="B978" t="s">
        <v>1586</v>
      </c>
      <c r="C978" t="s">
        <v>5215</v>
      </c>
      <c r="D978" t="str">
        <f t="shared" si="47"/>
        <v>rgb(0, 191, 255)</v>
      </c>
      <c r="E978" t="str">
        <f t="shared" si="46"/>
        <v>{ "Dihydropyridines", Color.FromArgb(180, 0, 191, 255) },</v>
      </c>
      <c r="F978" t="str">
        <f t="shared" si="48"/>
        <v xml:space="preserve">{ "Dihydropyridines", "rgb(0, 191, 255)" }, </v>
      </c>
    </row>
    <row r="979" spans="1:6" x14ac:dyDescent="0.35">
      <c r="A979" t="s">
        <v>2471</v>
      </c>
      <c r="B979" t="s">
        <v>2472</v>
      </c>
      <c r="C979" t="s">
        <v>5216</v>
      </c>
      <c r="D979" t="str">
        <f t="shared" si="47"/>
        <v>rgb(32, 178, 170)</v>
      </c>
      <c r="E979" t="str">
        <f t="shared" si="46"/>
        <v>{ "Dihydrothiophenes", Color.FromArgb(180, 32, 178, 170) },</v>
      </c>
      <c r="F979" t="str">
        <f t="shared" si="48"/>
        <v xml:space="preserve">{ "Dihydrothiophenes", "rgb(32, 178, 170)" }, </v>
      </c>
    </row>
    <row r="980" spans="1:6" x14ac:dyDescent="0.35">
      <c r="A980" t="s">
        <v>594</v>
      </c>
      <c r="B980" t="s">
        <v>595</v>
      </c>
      <c r="C980" t="s">
        <v>5217</v>
      </c>
      <c r="D980" t="str">
        <f t="shared" si="47"/>
        <v>rgb(128, 128, 0)</v>
      </c>
      <c r="E980" t="str">
        <f t="shared" si="46"/>
        <v>{ "Dihydroxy bile acids, alcohols and derivatives", Color.FromArgb(180, 128, 128, 0) },</v>
      </c>
      <c r="F980" t="str">
        <f t="shared" si="48"/>
        <v xml:space="preserve">{ "Dihydroxy bile acids, alcohols and derivatives", "rgb(128, 128, 0)" }, </v>
      </c>
    </row>
    <row r="981" spans="1:6" x14ac:dyDescent="0.35">
      <c r="A981" t="s">
        <v>120</v>
      </c>
      <c r="B981" t="s">
        <v>121</v>
      </c>
      <c r="C981" t="s">
        <v>5218</v>
      </c>
      <c r="D981" t="str">
        <f t="shared" si="47"/>
        <v>rgb(30, 144, 255)</v>
      </c>
      <c r="E981" t="str">
        <f t="shared" si="46"/>
        <v>{ "Dimethoxybenzenes", Color.FromArgb(180, 30, 144, 255) },</v>
      </c>
      <c r="F981" t="str">
        <f t="shared" si="48"/>
        <v xml:space="preserve">{ "Dimethoxybenzenes", "rgb(30, 144, 255)" }, </v>
      </c>
    </row>
    <row r="982" spans="1:6" x14ac:dyDescent="0.35">
      <c r="A982" t="s">
        <v>1649</v>
      </c>
      <c r="B982" t="s">
        <v>1650</v>
      </c>
      <c r="C982" t="s">
        <v>5219</v>
      </c>
      <c r="D982" t="str">
        <f t="shared" si="47"/>
        <v>rgb(0, 0, 139)</v>
      </c>
      <c r="E982" t="str">
        <f t="shared" si="46"/>
        <v>{ "Dimethylphosphatidylethanolamines", Color.FromArgb(180, 0, 0, 139) },</v>
      </c>
      <c r="F982" t="str">
        <f t="shared" si="48"/>
        <v xml:space="preserve">{ "Dimethylphosphatidylethanolamines", "rgb(0, 0, 139)" }, </v>
      </c>
    </row>
    <row r="983" spans="1:6" x14ac:dyDescent="0.35">
      <c r="A983" t="s">
        <v>4837</v>
      </c>
      <c r="B983" t="s">
        <v>4838</v>
      </c>
      <c r="C983" t="s">
        <v>5220</v>
      </c>
      <c r="D983" t="str">
        <f t="shared" si="47"/>
        <v>rgb(219, 112, 147)</v>
      </c>
      <c r="E983" t="str">
        <f t="shared" si="46"/>
        <v>{ "Dinaphtho[2,1-b;2',3'-d]furans", Color.FromArgb(180, 219, 112, 147) },</v>
      </c>
      <c r="F983" t="str">
        <f t="shared" si="48"/>
        <v xml:space="preserve">{ "Dinaphtho[2,1-b;2',3'-d]furans", "rgb(219, 112, 147)" }, </v>
      </c>
    </row>
    <row r="984" spans="1:6" x14ac:dyDescent="0.35">
      <c r="A984" t="s">
        <v>3715</v>
      </c>
      <c r="B984" t="s">
        <v>3716</v>
      </c>
      <c r="C984" t="s">
        <v>5221</v>
      </c>
      <c r="D984" t="str">
        <f t="shared" si="47"/>
        <v>rgb(220, 20, 60)</v>
      </c>
      <c r="E984" t="str">
        <f t="shared" si="46"/>
        <v>{ "Dinitroanilines", Color.FromArgb(180, 220, 20, 60) },</v>
      </c>
      <c r="F984" t="str">
        <f t="shared" si="48"/>
        <v xml:space="preserve">{ "Dinitroanilines", "rgb(220, 20, 60)" }, </v>
      </c>
    </row>
    <row r="985" spans="1:6" x14ac:dyDescent="0.35">
      <c r="A985" t="s">
        <v>2877</v>
      </c>
      <c r="B985" t="s">
        <v>2878</v>
      </c>
      <c r="C985" t="s">
        <v>5222</v>
      </c>
      <c r="D985" t="str">
        <f t="shared" si="47"/>
        <v>rgb(255, 182, 193)</v>
      </c>
      <c r="E985" t="str">
        <f t="shared" si="46"/>
        <v>{ "Dinitrophenols", Color.FromArgb(180, 255, 182, 193) },</v>
      </c>
      <c r="F985" t="str">
        <f t="shared" si="48"/>
        <v xml:space="preserve">{ "Dinitrophenols", "rgb(255, 182, 193)" }, </v>
      </c>
    </row>
    <row r="986" spans="1:6" x14ac:dyDescent="0.35">
      <c r="A986" t="s">
        <v>4221</v>
      </c>
      <c r="B986" t="s">
        <v>4222</v>
      </c>
      <c r="C986" t="s">
        <v>5223</v>
      </c>
      <c r="D986" t="str">
        <f t="shared" si="47"/>
        <v>rgb(178, 34, 34)</v>
      </c>
      <c r="E986" t="str">
        <f t="shared" si="46"/>
        <v>{ "Dinitrotoluenes", Color.FromArgb(180, 178, 34, 34) },</v>
      </c>
      <c r="F986" t="str">
        <f t="shared" si="48"/>
        <v xml:space="preserve">{ "Dinitrotoluenes", "rgb(178, 34, 34)" }, </v>
      </c>
    </row>
    <row r="987" spans="1:6" x14ac:dyDescent="0.35">
      <c r="A987" t="s">
        <v>4777</v>
      </c>
      <c r="B987" t="s">
        <v>4778</v>
      </c>
      <c r="C987" t="s">
        <v>5201</v>
      </c>
      <c r="D987" t="str">
        <f t="shared" si="47"/>
        <v>rgb(128, 0, 0)</v>
      </c>
      <c r="E987" t="str">
        <f t="shared" si="46"/>
        <v>{ "Dioxathiolanes", Color.FromArgb(180, 128, 0, 0) },</v>
      </c>
      <c r="F987" t="str">
        <f t="shared" si="48"/>
        <v xml:space="preserve">{ "Dioxathiolanes", "rgb(128, 0, 0)" }, </v>
      </c>
    </row>
    <row r="988" spans="1:6" x14ac:dyDescent="0.35">
      <c r="A988" t="s">
        <v>4583</v>
      </c>
      <c r="B988" t="s">
        <v>4584</v>
      </c>
      <c r="C988" t="s">
        <v>5224</v>
      </c>
      <c r="D988" t="str">
        <f t="shared" si="47"/>
        <v>rgb(112, 128, 144)</v>
      </c>
      <c r="E988" t="str">
        <f t="shared" si="46"/>
        <v>{ "Dioxetanes", Color.FromArgb(180, 112, 128, 144) },</v>
      </c>
      <c r="F988" t="str">
        <f t="shared" si="48"/>
        <v xml:space="preserve">{ "Dioxetanes", "rgb(112, 128, 144)" }, </v>
      </c>
    </row>
    <row r="989" spans="1:6" x14ac:dyDescent="0.35">
      <c r="A989" t="s">
        <v>1625</v>
      </c>
      <c r="B989" t="s">
        <v>1626</v>
      </c>
      <c r="C989" t="s">
        <v>5225</v>
      </c>
      <c r="D989" t="str">
        <f t="shared" si="47"/>
        <v>rgb(119, 136, 153)</v>
      </c>
      <c r="E989" t="str">
        <f t="shared" si="46"/>
        <v>{ "Dioxolopyrans", Color.FromArgb(180, 119, 136, 153) },</v>
      </c>
      <c r="F989" t="str">
        <f t="shared" si="48"/>
        <v xml:space="preserve">{ "Dioxolopyrans", "rgb(119, 136, 153)" }, </v>
      </c>
    </row>
    <row r="990" spans="1:6" x14ac:dyDescent="0.35">
      <c r="A990" t="s">
        <v>394</v>
      </c>
      <c r="B990" t="s">
        <v>395</v>
      </c>
      <c r="C990" t="s">
        <v>5183</v>
      </c>
      <c r="D990" t="str">
        <f t="shared" si="47"/>
        <v>rgb(255, 165, 0)</v>
      </c>
      <c r="E990" t="str">
        <f t="shared" si="46"/>
        <v>{ "Dipeptides", Color.FromArgb(180, 255, 165, 0) },</v>
      </c>
      <c r="F990" t="str">
        <f t="shared" si="48"/>
        <v xml:space="preserve">{ "Dipeptides", "rgb(255, 165, 0)" }, </v>
      </c>
    </row>
    <row r="991" spans="1:6" x14ac:dyDescent="0.35">
      <c r="A991" t="s">
        <v>2509</v>
      </c>
      <c r="B991" t="s">
        <v>2510</v>
      </c>
      <c r="C991" t="s">
        <v>5184</v>
      </c>
      <c r="D991" t="str">
        <f t="shared" si="47"/>
        <v>rgb(210, 105, 30)</v>
      </c>
      <c r="E991" t="str">
        <f t="shared" si="46"/>
        <v>{ "Diphenylacetonitriles", Color.FromArgb(180, 210, 105, 30) },</v>
      </c>
      <c r="F991" t="str">
        <f t="shared" si="48"/>
        <v xml:space="preserve">{ "Diphenylacetonitriles", "rgb(210, 105, 30)" }, </v>
      </c>
    </row>
    <row r="992" spans="1:6" x14ac:dyDescent="0.35">
      <c r="A992" t="s">
        <v>490</v>
      </c>
      <c r="B992" t="s">
        <v>491</v>
      </c>
      <c r="C992" t="s">
        <v>5185</v>
      </c>
      <c r="D992" t="str">
        <f t="shared" si="47"/>
        <v>rgb(139, 69, 19)</v>
      </c>
      <c r="E992" t="str">
        <f t="shared" si="46"/>
        <v>{ "Diphenylethers", Color.FromArgb(180, 139, 69, 19) },</v>
      </c>
      <c r="F992" t="str">
        <f t="shared" si="48"/>
        <v xml:space="preserve">{ "Diphenylethers", "rgb(139, 69, 19)" }, </v>
      </c>
    </row>
    <row r="993" spans="1:6" x14ac:dyDescent="0.35">
      <c r="A993" t="s">
        <v>204</v>
      </c>
      <c r="B993" t="s">
        <v>205</v>
      </c>
      <c r="C993" t="s">
        <v>5186</v>
      </c>
      <c r="D993" t="str">
        <f t="shared" si="47"/>
        <v>rgb(148, 0, 211)</v>
      </c>
      <c r="E993" t="str">
        <f t="shared" si="46"/>
        <v>{ "Diphenylmethanes", Color.FromArgb(180, 148, 0, 211) },</v>
      </c>
      <c r="F993" t="str">
        <f t="shared" si="48"/>
        <v xml:space="preserve">{ "Diphenylmethanes", "rgb(148, 0, 211)" }, </v>
      </c>
    </row>
    <row r="994" spans="1:6" x14ac:dyDescent="0.35">
      <c r="A994" t="s">
        <v>2997</v>
      </c>
      <c r="B994" t="s">
        <v>2998</v>
      </c>
      <c r="C994" t="s">
        <v>5187</v>
      </c>
      <c r="D994" t="str">
        <f t="shared" si="47"/>
        <v>rgb(255, 0, 0)</v>
      </c>
      <c r="E994" t="str">
        <f t="shared" si="46"/>
        <v>{ "Diphenylpyrroles", Color.FromArgb(180, 255, 0, 0) },</v>
      </c>
      <c r="F994" t="str">
        <f t="shared" si="48"/>
        <v xml:space="preserve">{ "Diphenylpyrroles", "rgb(255, 0, 0)" }, </v>
      </c>
    </row>
    <row r="995" spans="1:6" x14ac:dyDescent="0.35">
      <c r="A995" t="s">
        <v>2861</v>
      </c>
      <c r="B995" t="s">
        <v>2862</v>
      </c>
      <c r="C995" t="s">
        <v>5188</v>
      </c>
      <c r="D995" t="str">
        <f t="shared" si="47"/>
        <v>rgb(50, 205, 50)</v>
      </c>
      <c r="E995" t="str">
        <f t="shared" si="46"/>
        <v>{ "Dipyrrins", Color.FromArgb(180, 50, 205, 50) },</v>
      </c>
      <c r="F995" t="str">
        <f t="shared" si="48"/>
        <v xml:space="preserve">{ "Dipyrrins", "rgb(50, 205, 50)" }, </v>
      </c>
    </row>
    <row r="996" spans="1:6" x14ac:dyDescent="0.35">
      <c r="A996" t="s">
        <v>286</v>
      </c>
      <c r="B996" t="s">
        <v>287</v>
      </c>
      <c r="C996" t="s">
        <v>5189</v>
      </c>
      <c r="D996" t="str">
        <f t="shared" si="47"/>
        <v>rgb(128, 0, 128)</v>
      </c>
      <c r="E996" t="str">
        <f t="shared" si="46"/>
        <v>{ "Disaccharide phosphates", Color.FromArgb(180, 128, 0, 128) },</v>
      </c>
      <c r="F996" t="str">
        <f t="shared" si="48"/>
        <v xml:space="preserve">{ "Disaccharide phosphates", "rgb(128, 0, 128)" }, </v>
      </c>
    </row>
    <row r="997" spans="1:6" x14ac:dyDescent="0.35">
      <c r="A997" t="s">
        <v>3063</v>
      </c>
      <c r="B997" t="s">
        <v>3064</v>
      </c>
      <c r="C997" t="s">
        <v>5190</v>
      </c>
      <c r="D997" t="str">
        <f t="shared" si="47"/>
        <v>rgb(0, 255, 255)</v>
      </c>
      <c r="E997" t="str">
        <f t="shared" si="46"/>
        <v>{ "Disaccharide sulfates", Color.FromArgb(180, 0, 255, 255) },</v>
      </c>
      <c r="F997" t="str">
        <f t="shared" si="48"/>
        <v xml:space="preserve">{ "Disaccharide sulfates", "rgb(0, 255, 255)" }, </v>
      </c>
    </row>
    <row r="998" spans="1:6" x14ac:dyDescent="0.35">
      <c r="A998" t="s">
        <v>2065</v>
      </c>
      <c r="B998" t="s">
        <v>2066</v>
      </c>
      <c r="C998" t="s">
        <v>5191</v>
      </c>
      <c r="D998" t="str">
        <f t="shared" si="47"/>
        <v>rgb(184, 134, 11)</v>
      </c>
      <c r="E998" t="str">
        <f t="shared" si="46"/>
        <v>{ "Disaccharides", Color.FromArgb(180, 184, 134, 11) },</v>
      </c>
      <c r="F998" t="str">
        <f t="shared" si="48"/>
        <v xml:space="preserve">{ "Disaccharides", "rgb(184, 134, 11)" }, </v>
      </c>
    </row>
    <row r="999" spans="1:6" x14ac:dyDescent="0.35">
      <c r="A999" t="s">
        <v>3849</v>
      </c>
      <c r="B999" t="s">
        <v>3850</v>
      </c>
      <c r="C999" t="s">
        <v>5192</v>
      </c>
      <c r="D999" t="str">
        <f t="shared" si="47"/>
        <v>rgb(255, 0, 255)</v>
      </c>
      <c r="E999" t="str">
        <f t="shared" si="46"/>
        <v>{ "Disiloxanes", Color.FromArgb(180, 255, 0, 255) },</v>
      </c>
      <c r="F999" t="str">
        <f t="shared" si="48"/>
        <v xml:space="preserve">{ "Disiloxanes", "rgb(255, 0, 255)" }, </v>
      </c>
    </row>
    <row r="1000" spans="1:6" x14ac:dyDescent="0.35">
      <c r="A1000" t="s">
        <v>4957</v>
      </c>
      <c r="B1000" t="s">
        <v>4958</v>
      </c>
      <c r="C1000" t="s">
        <v>5193</v>
      </c>
      <c r="D1000" t="str">
        <f t="shared" si="47"/>
        <v>rgb(218, 112, 214)</v>
      </c>
      <c r="E1000" t="str">
        <f t="shared" si="46"/>
        <v>{ "Disubstituted amine oxides and derivatives", Color.FromArgb(180, 218, 112, 214) },</v>
      </c>
      <c r="F1000" t="str">
        <f t="shared" si="48"/>
        <v xml:space="preserve">{ "Disubstituted amine oxides and derivatives", "rgb(218, 112, 214)" }, </v>
      </c>
    </row>
    <row r="1001" spans="1:6" x14ac:dyDescent="0.35">
      <c r="A1001" t="s">
        <v>526</v>
      </c>
      <c r="B1001" t="s">
        <v>527</v>
      </c>
      <c r="C1001" t="s">
        <v>5188</v>
      </c>
      <c r="D1001" t="str">
        <f t="shared" si="47"/>
        <v>rgb(50, 205, 50)</v>
      </c>
      <c r="E1001" t="str">
        <f t="shared" si="46"/>
        <v>{ "Diterpene glycosides", Color.FromArgb(180, 50, 205, 50) },</v>
      </c>
      <c r="F1001" t="str">
        <f t="shared" si="48"/>
        <v xml:space="preserve">{ "Diterpene glycosides", "rgb(50, 205, 50)" }, </v>
      </c>
    </row>
    <row r="1002" spans="1:6" x14ac:dyDescent="0.35">
      <c r="A1002" t="s">
        <v>350</v>
      </c>
      <c r="B1002" t="s">
        <v>351</v>
      </c>
      <c r="C1002" t="s">
        <v>5189</v>
      </c>
      <c r="D1002" t="str">
        <f t="shared" si="47"/>
        <v>rgb(128, 0, 128)</v>
      </c>
      <c r="E1002" t="str">
        <f t="shared" si="46"/>
        <v>{ "Diterpene lactones", Color.FromArgb(180, 128, 0, 128) },</v>
      </c>
      <c r="F1002" t="str">
        <f t="shared" si="48"/>
        <v xml:space="preserve">{ "Diterpene lactones", "rgb(128, 0, 128)" }, </v>
      </c>
    </row>
    <row r="1003" spans="1:6" x14ac:dyDescent="0.35">
      <c r="A1003" t="s">
        <v>312</v>
      </c>
      <c r="B1003" t="s">
        <v>313</v>
      </c>
      <c r="C1003" t="s">
        <v>5191</v>
      </c>
      <c r="D1003" t="str">
        <f t="shared" si="47"/>
        <v>rgb(184, 134, 11)</v>
      </c>
      <c r="E1003" t="str">
        <f t="shared" si="46"/>
        <v>{ "Diterpenoids", Color.FromArgb(180, 184, 134, 11) },</v>
      </c>
      <c r="F1003" t="str">
        <f t="shared" si="48"/>
        <v xml:space="preserve">{ "Diterpenoids", "rgb(184, 134, 11)" }, </v>
      </c>
    </row>
    <row r="1004" spans="1:6" x14ac:dyDescent="0.35">
      <c r="A1004" t="s">
        <v>3617</v>
      </c>
      <c r="B1004" t="s">
        <v>3618</v>
      </c>
      <c r="C1004" t="s">
        <v>5192</v>
      </c>
      <c r="D1004" t="str">
        <f t="shared" si="47"/>
        <v>rgb(255, 0, 255)</v>
      </c>
      <c r="E1004" t="str">
        <f t="shared" si="46"/>
        <v>{ "Dithianes", Color.FromArgb(180, 255, 0, 255) },</v>
      </c>
      <c r="F1004" t="str">
        <f t="shared" si="48"/>
        <v xml:space="preserve">{ "Dithianes", "rgb(255, 0, 255)" }, </v>
      </c>
    </row>
    <row r="1005" spans="1:6" x14ac:dyDescent="0.35">
      <c r="A1005" t="s">
        <v>5105</v>
      </c>
      <c r="B1005" t="s">
        <v>5106</v>
      </c>
      <c r="C1005" t="s">
        <v>5190</v>
      </c>
      <c r="D1005" t="str">
        <f t="shared" si="47"/>
        <v>rgb(0, 255, 255)</v>
      </c>
      <c r="E1005" t="str">
        <f t="shared" si="46"/>
        <v>{ "Dithietanes", Color.FromArgb(180, 0, 255, 255) },</v>
      </c>
      <c r="F1005" t="str">
        <f t="shared" si="48"/>
        <v xml:space="preserve">{ "Dithietanes", "rgb(0, 255, 255)" }, </v>
      </c>
    </row>
    <row r="1006" spans="1:6" x14ac:dyDescent="0.35">
      <c r="A1006" t="s">
        <v>3359</v>
      </c>
      <c r="B1006" t="s">
        <v>3360</v>
      </c>
      <c r="C1006" t="s">
        <v>5194</v>
      </c>
      <c r="D1006" t="str">
        <f t="shared" si="47"/>
        <v>rgb(228, 122, 224)</v>
      </c>
      <c r="E1006" t="str">
        <f t="shared" si="46"/>
        <v>{ "Dithiins", Color.FromArgb(180, 228, 122, 224) },</v>
      </c>
      <c r="F1006" t="str">
        <f t="shared" si="48"/>
        <v xml:space="preserve">{ "Dithiins", "rgb(228, 122, 224)" }, </v>
      </c>
    </row>
    <row r="1007" spans="1:6" x14ac:dyDescent="0.35">
      <c r="A1007" t="s">
        <v>4745</v>
      </c>
      <c r="B1007" t="s">
        <v>4746</v>
      </c>
      <c r="C1007" t="s">
        <v>5195</v>
      </c>
      <c r="D1007" t="str">
        <f t="shared" si="47"/>
        <v>rgb(60, 215, 60)</v>
      </c>
      <c r="E1007" t="str">
        <f t="shared" si="46"/>
        <v>{ "Dithioacetals", Color.FromArgb(180, 60, 215, 60) },</v>
      </c>
      <c r="F1007" t="str">
        <f t="shared" si="48"/>
        <v xml:space="preserve">{ "Dithioacetals", "rgb(60, 215, 60)" }, </v>
      </c>
    </row>
    <row r="1008" spans="1:6" x14ac:dyDescent="0.35">
      <c r="A1008" t="s">
        <v>2761</v>
      </c>
      <c r="B1008" t="s">
        <v>2762</v>
      </c>
      <c r="C1008" t="s">
        <v>5196</v>
      </c>
      <c r="D1008" t="str">
        <f t="shared" si="47"/>
        <v>rgb(138, 10, 138)</v>
      </c>
      <c r="E1008" t="str">
        <f t="shared" si="46"/>
        <v>{ "Dithiocarbamic acid esters", Color.FromArgb(180, 138, 10, 138) },</v>
      </c>
      <c r="F1008" t="str">
        <f t="shared" si="48"/>
        <v xml:space="preserve">{ "Dithiocarbamic acid esters", "rgb(138, 10, 138)" }, </v>
      </c>
    </row>
    <row r="1009" spans="1:6" x14ac:dyDescent="0.35">
      <c r="A1009" t="s">
        <v>3685</v>
      </c>
      <c r="B1009" t="s">
        <v>3686</v>
      </c>
      <c r="C1009" t="s">
        <v>5197</v>
      </c>
      <c r="D1009" t="str">
        <f t="shared" si="47"/>
        <v>rgb(194, 144, 21)</v>
      </c>
      <c r="E1009" t="str">
        <f t="shared" si="46"/>
        <v>{ "Dithioketals", Color.FromArgb(180, 194, 144, 21) },</v>
      </c>
      <c r="F1009" t="str">
        <f t="shared" si="48"/>
        <v xml:space="preserve">{ "Dithioketals", "rgb(194, 144, 21)" }, </v>
      </c>
    </row>
    <row r="1010" spans="1:6" x14ac:dyDescent="0.35">
      <c r="A1010" t="s">
        <v>2863</v>
      </c>
      <c r="B1010" t="s">
        <v>2864</v>
      </c>
      <c r="C1010" t="s">
        <v>5198</v>
      </c>
      <c r="D1010" t="str">
        <f t="shared" si="47"/>
        <v>rgb(245, 10, 245)</v>
      </c>
      <c r="E1010" t="str">
        <f t="shared" si="46"/>
        <v>{ "Dithiophosphate O-esters", Color.FromArgb(180, 245, 10, 245) },</v>
      </c>
      <c r="F1010" t="str">
        <f t="shared" si="48"/>
        <v xml:space="preserve">{ "Dithiophosphate O-esters", "rgb(245, 10, 245)" }, </v>
      </c>
    </row>
    <row r="1011" spans="1:6" x14ac:dyDescent="0.35">
      <c r="A1011" t="s">
        <v>760</v>
      </c>
      <c r="B1011" t="s">
        <v>761</v>
      </c>
      <c r="C1011" t="s">
        <v>5199</v>
      </c>
      <c r="D1011" t="str">
        <f t="shared" si="47"/>
        <v>rgb(10, 245, 245)</v>
      </c>
      <c r="E1011" t="str">
        <f t="shared" si="46"/>
        <v>{ "Dolabellane and neodolabellane diterpenoids", Color.FromArgb(180, 10, 245, 245) },</v>
      </c>
      <c r="F1011" t="str">
        <f t="shared" si="48"/>
        <v xml:space="preserve">{ "Dolabellane and neodolabellane diterpenoids", "rgb(10, 245, 245)" }, </v>
      </c>
    </row>
    <row r="1012" spans="1:6" x14ac:dyDescent="0.35">
      <c r="A1012" t="s">
        <v>4713</v>
      </c>
      <c r="B1012" t="s">
        <v>4714</v>
      </c>
      <c r="C1012" t="s">
        <v>5200</v>
      </c>
      <c r="D1012" t="str">
        <f t="shared" si="47"/>
        <v>rgb(255, 69, 0)</v>
      </c>
      <c r="E1012" t="str">
        <f t="shared" si="46"/>
        <v>{ "Dolichols", Color.FromArgb(180, 255, 69, 0) },</v>
      </c>
      <c r="F1012" t="str">
        <f t="shared" si="48"/>
        <v xml:space="preserve">{ "Dolichols", "rgb(255, 69, 0)" }, </v>
      </c>
    </row>
    <row r="1013" spans="1:6" x14ac:dyDescent="0.35">
      <c r="A1013" t="s">
        <v>956</v>
      </c>
      <c r="B1013" t="s">
        <v>957</v>
      </c>
      <c r="C1013" t="s">
        <v>5201</v>
      </c>
      <c r="D1013" t="str">
        <f t="shared" si="47"/>
        <v>rgb(128, 0, 0)</v>
      </c>
      <c r="E1013" t="str">
        <f t="shared" si="46"/>
        <v>{ "Dolichyl diphosphates", Color.FromArgb(180, 128, 0, 0) },</v>
      </c>
      <c r="F1013" t="str">
        <f t="shared" si="48"/>
        <v xml:space="preserve">{ "Dolichyl diphosphates", "rgb(128, 0, 0)" }, </v>
      </c>
    </row>
    <row r="1014" spans="1:6" x14ac:dyDescent="0.35">
      <c r="A1014" t="s">
        <v>1733</v>
      </c>
      <c r="B1014" t="s">
        <v>1734</v>
      </c>
      <c r="C1014" t="s">
        <v>5202</v>
      </c>
      <c r="D1014" t="str">
        <f t="shared" si="47"/>
        <v>rgb(255, 140, 0)</v>
      </c>
      <c r="E1014" t="str">
        <f t="shared" si="46"/>
        <v>{ "Dolichyl monophosphates", Color.FromArgb(180, 255, 140, 0) },</v>
      </c>
      <c r="F1014" t="str">
        <f t="shared" si="48"/>
        <v xml:space="preserve">{ "Dolichyl monophosphates", "rgb(255, 140, 0)" }, </v>
      </c>
    </row>
    <row r="1015" spans="1:6" x14ac:dyDescent="0.35">
      <c r="A1015" t="s">
        <v>910</v>
      </c>
      <c r="B1015" t="s">
        <v>911</v>
      </c>
      <c r="C1015" t="s">
        <v>5203</v>
      </c>
      <c r="D1015" t="str">
        <f t="shared" si="47"/>
        <v>rgb(255, 99, 71)</v>
      </c>
      <c r="E1015" t="str">
        <f t="shared" si="46"/>
        <v>{ "Eburnan-type alkaloids", Color.FromArgb(180, 255, 99, 71) },</v>
      </c>
      <c r="F1015" t="str">
        <f t="shared" si="48"/>
        <v xml:space="preserve">{ "Eburnan-type alkaloids", "rgb(255, 99, 71)" }, </v>
      </c>
    </row>
    <row r="1016" spans="1:6" x14ac:dyDescent="0.35">
      <c r="A1016" t="s">
        <v>4181</v>
      </c>
      <c r="B1016" t="s">
        <v>4182</v>
      </c>
      <c r="C1016" t="s">
        <v>5204</v>
      </c>
      <c r="D1016" t="str">
        <f t="shared" si="47"/>
        <v>rgb(75, 0, 130)</v>
      </c>
      <c r="E1016" t="str">
        <f t="shared" si="46"/>
        <v>{ "Ecdysteroids", Color.FromArgb(180, 75, 0, 130) },</v>
      </c>
      <c r="F1016" t="str">
        <f t="shared" si="48"/>
        <v xml:space="preserve">{ "Ecdysteroids", "rgb(75, 0, 130)" }, </v>
      </c>
    </row>
    <row r="1017" spans="1:6" x14ac:dyDescent="0.35">
      <c r="A1017" t="s">
        <v>2031</v>
      </c>
      <c r="B1017" t="s">
        <v>2032</v>
      </c>
      <c r="C1017" t="s">
        <v>5195</v>
      </c>
      <c r="D1017" t="str">
        <f t="shared" si="47"/>
        <v>rgb(60, 215, 60)</v>
      </c>
      <c r="E1017" t="str">
        <f t="shared" si="46"/>
        <v>{ "Elemane sesquiterpenoids", Color.FromArgb(180, 60, 215, 60) },</v>
      </c>
      <c r="F1017" t="str">
        <f t="shared" si="48"/>
        <v xml:space="preserve">{ "Elemane sesquiterpenoids", "rgb(60, 215, 60)" }, </v>
      </c>
    </row>
    <row r="1018" spans="1:6" x14ac:dyDescent="0.35">
      <c r="A1018" t="s">
        <v>4899</v>
      </c>
      <c r="B1018" t="s">
        <v>4900</v>
      </c>
      <c r="C1018" t="s">
        <v>5196</v>
      </c>
      <c r="D1018" t="str">
        <f t="shared" si="47"/>
        <v>rgb(138, 10, 138)</v>
      </c>
      <c r="E1018" t="str">
        <f t="shared" si="46"/>
        <v>{ "Elisabethane diterpenoids", Color.FromArgb(180, 138, 10, 138) },</v>
      </c>
      <c r="F1018" t="str">
        <f t="shared" si="48"/>
        <v xml:space="preserve">{ "Elisabethane diterpenoids", "rgb(138, 10, 138)" }, </v>
      </c>
    </row>
    <row r="1019" spans="1:6" x14ac:dyDescent="0.35">
      <c r="A1019" t="s">
        <v>4157</v>
      </c>
      <c r="B1019" t="s">
        <v>4158</v>
      </c>
      <c r="C1019" t="s">
        <v>5205</v>
      </c>
      <c r="D1019" t="str">
        <f t="shared" si="47"/>
        <v>rgb(152, 251, 152)</v>
      </c>
      <c r="E1019" t="str">
        <f t="shared" si="46"/>
        <v>{ "Elisapterane, elisabane, cumbiane or colombiane diterpenoids", Color.FromArgb(180, 152, 251, 152) },</v>
      </c>
      <c r="F1019" t="str">
        <f t="shared" si="48"/>
        <v xml:space="preserve">{ "Elisapterane, elisabane, cumbiane or colombiane diterpenoids", "rgb(152, 251, 152)" }, </v>
      </c>
    </row>
    <row r="1020" spans="1:6" x14ac:dyDescent="0.35">
      <c r="A1020" t="s">
        <v>1997</v>
      </c>
      <c r="B1020" t="s">
        <v>1998</v>
      </c>
      <c r="C1020" t="s">
        <v>5206</v>
      </c>
      <c r="D1020" t="str">
        <f t="shared" si="47"/>
        <v>rgb(0, 255, 0)</v>
      </c>
      <c r="E1020" t="str">
        <f t="shared" si="46"/>
        <v>{ "Emetine alkaloids", Color.FromArgb(180, 0, 255, 0) },</v>
      </c>
      <c r="F1020" t="str">
        <f t="shared" si="48"/>
        <v xml:space="preserve">{ "Emetine alkaloids", "rgb(0, 255, 0)" }, </v>
      </c>
    </row>
    <row r="1021" spans="1:6" x14ac:dyDescent="0.35">
      <c r="A1021" t="s">
        <v>1531</v>
      </c>
      <c r="B1021" t="s">
        <v>1532</v>
      </c>
      <c r="C1021" t="s">
        <v>5207</v>
      </c>
      <c r="D1021" t="str">
        <f t="shared" si="47"/>
        <v>rgb(0, 128, 0)</v>
      </c>
      <c r="E1021" t="str">
        <f t="shared" si="46"/>
        <v>{ "Enals", Color.FromArgb(180, 0, 128, 0) },</v>
      </c>
      <c r="F1021" t="str">
        <f t="shared" si="48"/>
        <v xml:space="preserve">{ "Enals", "rgb(0, 128, 0)" }, </v>
      </c>
    </row>
    <row r="1022" spans="1:6" x14ac:dyDescent="0.35">
      <c r="A1022" t="s">
        <v>2713</v>
      </c>
      <c r="B1022" t="s">
        <v>2714</v>
      </c>
      <c r="C1022" t="s">
        <v>5208</v>
      </c>
      <c r="D1022" t="str">
        <f t="shared" si="47"/>
        <v>rgb(0, 0, 255)</v>
      </c>
      <c r="E1022" t="str">
        <f t="shared" si="46"/>
        <v>{ "Enamines", Color.FromArgb(180, 0, 0, 255) },</v>
      </c>
      <c r="F1022" t="str">
        <f t="shared" si="48"/>
        <v xml:space="preserve">{ "Enamines", "rgb(0, 0, 255)" }, </v>
      </c>
    </row>
    <row r="1023" spans="1:6" x14ac:dyDescent="0.35">
      <c r="A1023" t="s">
        <v>2729</v>
      </c>
      <c r="B1023" t="s">
        <v>2730</v>
      </c>
      <c r="C1023" t="s">
        <v>5209</v>
      </c>
      <c r="D1023" t="str">
        <f t="shared" si="47"/>
        <v>rgb(139, 0, 0)</v>
      </c>
      <c r="E1023" t="str">
        <f t="shared" si="46"/>
        <v>{ "Endocannabinoids", Color.FromArgb(180, 139, 0, 0) },</v>
      </c>
      <c r="F1023" t="str">
        <f t="shared" si="48"/>
        <v xml:space="preserve">{ "Endocannabinoids", "rgb(139, 0, 0)" }, </v>
      </c>
    </row>
    <row r="1024" spans="1:6" x14ac:dyDescent="0.35">
      <c r="A1024" t="s">
        <v>3185</v>
      </c>
      <c r="B1024" t="s">
        <v>3186</v>
      </c>
      <c r="C1024" t="s">
        <v>5210</v>
      </c>
      <c r="D1024" t="str">
        <f t="shared" si="47"/>
        <v>rgb(0, 255, 127)</v>
      </c>
      <c r="E1024" t="str">
        <f t="shared" si="46"/>
        <v>{ "Enediols", Color.FromArgb(180, 0, 255, 127) },</v>
      </c>
      <c r="F1024" t="str">
        <f t="shared" si="48"/>
        <v xml:space="preserve">{ "Enediols", "rgb(0, 255, 127)" }, </v>
      </c>
    </row>
    <row r="1025" spans="1:6" x14ac:dyDescent="0.35">
      <c r="A1025" t="s">
        <v>2229</v>
      </c>
      <c r="B1025" t="s">
        <v>2230</v>
      </c>
      <c r="C1025" t="s">
        <v>5211</v>
      </c>
      <c r="D1025" t="str">
        <f t="shared" si="47"/>
        <v>rgb(85, 107, 47)</v>
      </c>
      <c r="E1025" t="str">
        <f t="shared" si="46"/>
        <v>{ "Enoate esters", Color.FromArgb(180, 85, 107, 47) },</v>
      </c>
      <c r="F1025" t="str">
        <f t="shared" si="48"/>
        <v xml:space="preserve">{ "Enoate esters", "rgb(85, 107, 47)" }, </v>
      </c>
    </row>
    <row r="1026" spans="1:6" x14ac:dyDescent="0.35">
      <c r="A1026" t="s">
        <v>2821</v>
      </c>
      <c r="B1026" t="s">
        <v>2822</v>
      </c>
      <c r="C1026" t="s">
        <v>5212</v>
      </c>
      <c r="D1026" t="str">
        <f t="shared" si="47"/>
        <v>rgb(46, 139, 87)</v>
      </c>
      <c r="E1026" t="str">
        <f t="shared" si="46"/>
        <v>{ "Enol ester epoxides", Color.FromArgb(180, 46, 139, 87) },</v>
      </c>
      <c r="F1026" t="str">
        <f t="shared" si="48"/>
        <v xml:space="preserve">{ "Enol ester epoxides", "rgb(46, 139, 87)" }, </v>
      </c>
    </row>
    <row r="1027" spans="1:6" x14ac:dyDescent="0.35">
      <c r="A1027" t="s">
        <v>2745</v>
      </c>
      <c r="B1027" t="s">
        <v>2746</v>
      </c>
      <c r="C1027" t="s">
        <v>5187</v>
      </c>
      <c r="D1027" t="str">
        <f t="shared" si="47"/>
        <v>rgb(255, 0, 0)</v>
      </c>
      <c r="E1027" t="str">
        <f t="shared" ref="E1027:E1090" si="49">"{ """&amp;A1027&amp;""", "&amp;"Color.FromArgb(180, "&amp;C1027&amp;") },"</f>
        <v>{ "Enol esters", Color.FromArgb(180, 255, 0, 0) },</v>
      </c>
      <c r="F1027" t="str">
        <f t="shared" si="48"/>
        <v xml:space="preserve">{ "Enol esters", "rgb(255, 0, 0)" }, </v>
      </c>
    </row>
    <row r="1028" spans="1:6" x14ac:dyDescent="0.35">
      <c r="A1028" t="s">
        <v>1801</v>
      </c>
      <c r="B1028" t="s">
        <v>1802</v>
      </c>
      <c r="C1028" t="s">
        <v>5213</v>
      </c>
      <c r="D1028" t="str">
        <f t="shared" si="47"/>
        <v>rgb(255, 215, 0)</v>
      </c>
      <c r="E1028" t="str">
        <f t="shared" si="49"/>
        <v>{ "Enols", Color.FromArgb(180, 255, 215, 0) },</v>
      </c>
      <c r="F1028" t="str">
        <f t="shared" si="48"/>
        <v xml:space="preserve">{ "Enols", "rgb(255, 215, 0)" }, </v>
      </c>
    </row>
    <row r="1029" spans="1:6" x14ac:dyDescent="0.35">
      <c r="A1029" t="s">
        <v>1147</v>
      </c>
      <c r="B1029" t="s">
        <v>1148</v>
      </c>
      <c r="C1029" t="s">
        <v>5214</v>
      </c>
      <c r="D1029" t="str">
        <f t="shared" si="47"/>
        <v>rgb(173, 216, 230)</v>
      </c>
      <c r="E1029" t="str">
        <f t="shared" si="49"/>
        <v>{ "Enones", Color.FromArgb(180, 173, 216, 230) },</v>
      </c>
      <c r="F1029" t="str">
        <f t="shared" si="48"/>
        <v xml:space="preserve">{ "Enones", "rgb(173, 216, 230)" }, </v>
      </c>
    </row>
    <row r="1030" spans="1:6" x14ac:dyDescent="0.35">
      <c r="A1030" t="s">
        <v>2829</v>
      </c>
      <c r="B1030" t="s">
        <v>2830</v>
      </c>
      <c r="C1030" t="s">
        <v>5215</v>
      </c>
      <c r="D1030" t="str">
        <f t="shared" si="47"/>
        <v>rgb(0, 191, 255)</v>
      </c>
      <c r="E1030" t="str">
        <f t="shared" si="49"/>
        <v>{ "Enynes", Color.FromArgb(180, 0, 191, 255) },</v>
      </c>
      <c r="F1030" t="str">
        <f t="shared" si="48"/>
        <v xml:space="preserve">{ "Enynes", "rgb(0, 191, 255)" }, </v>
      </c>
    </row>
    <row r="1031" spans="1:6" x14ac:dyDescent="0.35">
      <c r="A1031" t="s">
        <v>4137</v>
      </c>
      <c r="B1031" t="s">
        <v>4138</v>
      </c>
      <c r="C1031" t="s">
        <v>5216</v>
      </c>
      <c r="D1031" t="str">
        <f t="shared" si="47"/>
        <v>rgb(32, 178, 170)</v>
      </c>
      <c r="E1031" t="str">
        <f t="shared" si="49"/>
        <v>{ "Epibatidine analogues", Color.FromArgb(180, 32, 178, 170) },</v>
      </c>
      <c r="F1031" t="str">
        <f t="shared" si="48"/>
        <v xml:space="preserve">{ "Epibatidine analogues", "rgb(32, 178, 170)" }, </v>
      </c>
    </row>
    <row r="1032" spans="1:6" x14ac:dyDescent="0.35">
      <c r="A1032" t="s">
        <v>983</v>
      </c>
      <c r="B1032" t="s">
        <v>984</v>
      </c>
      <c r="C1032" t="s">
        <v>5217</v>
      </c>
      <c r="D1032" t="str">
        <f t="shared" si="47"/>
        <v>rgb(128, 128, 0)</v>
      </c>
      <c r="E1032" t="str">
        <f t="shared" si="49"/>
        <v>{ "Epigallocatechins", Color.FromArgb(180, 128, 128, 0) },</v>
      </c>
      <c r="F1032" t="str">
        <f t="shared" si="48"/>
        <v xml:space="preserve">{ "Epigallocatechins", "rgb(128, 128, 0)" }, </v>
      </c>
    </row>
    <row r="1033" spans="1:6" x14ac:dyDescent="0.35">
      <c r="A1033" t="s">
        <v>2477</v>
      </c>
      <c r="B1033" t="s">
        <v>2478</v>
      </c>
      <c r="C1033" t="s">
        <v>5218</v>
      </c>
      <c r="D1033" t="str">
        <f t="shared" si="47"/>
        <v>rgb(30, 144, 255)</v>
      </c>
      <c r="E1033" t="str">
        <f t="shared" si="49"/>
        <v>{ "Epipolythiodioxopiperazines", Color.FromArgb(180, 30, 144, 255) },</v>
      </c>
      <c r="F1033" t="str">
        <f t="shared" si="48"/>
        <v xml:space="preserve">{ "Epipolythiodioxopiperazines", "rgb(30, 144, 255)" }, </v>
      </c>
    </row>
    <row r="1034" spans="1:6" x14ac:dyDescent="0.35">
      <c r="A1034" t="s">
        <v>3883</v>
      </c>
      <c r="B1034" t="s">
        <v>3884</v>
      </c>
      <c r="C1034" t="s">
        <v>5219</v>
      </c>
      <c r="D1034" t="str">
        <f t="shared" si="47"/>
        <v>rgb(0, 0, 139)</v>
      </c>
      <c r="E1034" t="str">
        <f t="shared" si="49"/>
        <v>{ "Epithionitriles", Color.FromArgb(180, 0, 0, 139) },</v>
      </c>
      <c r="F1034" t="str">
        <f t="shared" si="48"/>
        <v xml:space="preserve">{ "Epithionitriles", "rgb(0, 0, 139)" }, </v>
      </c>
    </row>
    <row r="1035" spans="1:6" x14ac:dyDescent="0.35">
      <c r="A1035" t="s">
        <v>3341</v>
      </c>
      <c r="B1035" t="s">
        <v>3342</v>
      </c>
      <c r="C1035" t="s">
        <v>5220</v>
      </c>
      <c r="D1035" t="str">
        <f t="shared" si="47"/>
        <v>rgb(219, 112, 147)</v>
      </c>
      <c r="E1035" t="str">
        <f t="shared" si="49"/>
        <v>{ "Epothilones and analogues", Color.FromArgb(180, 219, 112, 147) },</v>
      </c>
      <c r="F1035" t="str">
        <f t="shared" si="48"/>
        <v xml:space="preserve">{ "Epothilones and analogues", "rgb(219, 112, 147)" }, </v>
      </c>
    </row>
    <row r="1036" spans="1:6" x14ac:dyDescent="0.35">
      <c r="A1036" t="s">
        <v>3997</v>
      </c>
      <c r="B1036" t="s">
        <v>3998</v>
      </c>
      <c r="C1036" t="s">
        <v>5221</v>
      </c>
      <c r="D1036" t="str">
        <f t="shared" si="47"/>
        <v>rgb(220, 20, 60)</v>
      </c>
      <c r="E1036" t="str">
        <f t="shared" si="49"/>
        <v>{ "Epoxide amino acids and derivatives", Color.FromArgb(180, 220, 20, 60) },</v>
      </c>
      <c r="F1036" t="str">
        <f t="shared" si="48"/>
        <v xml:space="preserve">{ "Epoxide amino acids and derivatives", "rgb(220, 20, 60)" }, </v>
      </c>
    </row>
    <row r="1037" spans="1:6" x14ac:dyDescent="0.35">
      <c r="A1037" t="s">
        <v>72</v>
      </c>
      <c r="B1037" t="s">
        <v>73</v>
      </c>
      <c r="C1037" t="s">
        <v>5222</v>
      </c>
      <c r="D1037" t="str">
        <f t="shared" si="47"/>
        <v>rgb(255, 182, 193)</v>
      </c>
      <c r="E1037" t="str">
        <f t="shared" si="49"/>
        <v>{ "Epoxides", Color.FromArgb(180, 255, 182, 193) },</v>
      </c>
      <c r="F1037" t="str">
        <f t="shared" si="48"/>
        <v xml:space="preserve">{ "Epoxides", "rgb(255, 182, 193)" }, </v>
      </c>
    </row>
    <row r="1038" spans="1:6" x14ac:dyDescent="0.35">
      <c r="A1038" t="s">
        <v>2099</v>
      </c>
      <c r="B1038" t="s">
        <v>2100</v>
      </c>
      <c r="C1038" t="s">
        <v>5223</v>
      </c>
      <c r="D1038" t="str">
        <f t="shared" si="47"/>
        <v>rgb(178, 34, 34)</v>
      </c>
      <c r="E1038" t="str">
        <f t="shared" si="49"/>
        <v>{ "Epoxy fatty acids", Color.FromArgb(180, 178, 34, 34) },</v>
      </c>
      <c r="F1038" t="str">
        <f t="shared" si="48"/>
        <v xml:space="preserve">{ "Epoxy fatty acids", "rgb(178, 34, 34)" }, </v>
      </c>
    </row>
    <row r="1039" spans="1:6" x14ac:dyDescent="0.35">
      <c r="A1039" t="s">
        <v>3809</v>
      </c>
      <c r="B1039" t="s">
        <v>3810</v>
      </c>
      <c r="C1039" t="s">
        <v>5201</v>
      </c>
      <c r="D1039" t="str">
        <f t="shared" ref="D1039:D1102" si="50">"rgb("&amp;C1039&amp;")"</f>
        <v>rgb(128, 0, 0)</v>
      </c>
      <c r="E1039" t="str">
        <f t="shared" si="49"/>
        <v>{ "Epoxypiperidines", Color.FromArgb(180, 128, 0, 0) },</v>
      </c>
      <c r="F1039" t="str">
        <f t="shared" ref="F1039:F1102" si="51">"{ """&amp;A1039&amp;""", """&amp;D1039&amp;""" }, "</f>
        <v xml:space="preserve">{ "Epoxypiperidines", "rgb(128, 0, 0)" }, </v>
      </c>
    </row>
    <row r="1040" spans="1:6" x14ac:dyDescent="0.35">
      <c r="A1040" t="s">
        <v>1857</v>
      </c>
      <c r="B1040" t="s">
        <v>1858</v>
      </c>
      <c r="C1040" t="s">
        <v>5224</v>
      </c>
      <c r="D1040" t="str">
        <f t="shared" si="50"/>
        <v>rgb(112, 128, 144)</v>
      </c>
      <c r="E1040" t="str">
        <f t="shared" si="49"/>
        <v>{ "Eremophilane, 8,9-secoeremophilane and furoeremophilane sesquiterpenoids", Color.FromArgb(180, 112, 128, 144) },</v>
      </c>
      <c r="F1040" t="str">
        <f t="shared" si="51"/>
        <v xml:space="preserve">{ "Eremophilane, 8,9-secoeremophilane and furoeremophilane sesquiterpenoids", "rgb(112, 128, 144)" }, </v>
      </c>
    </row>
    <row r="1041" spans="1:6" x14ac:dyDescent="0.35">
      <c r="A1041" t="s">
        <v>3873</v>
      </c>
      <c r="B1041" t="s">
        <v>3874</v>
      </c>
      <c r="C1041" t="s">
        <v>5225</v>
      </c>
      <c r="D1041" t="str">
        <f t="shared" si="50"/>
        <v>rgb(119, 136, 153)</v>
      </c>
      <c r="E1041" t="str">
        <f t="shared" si="49"/>
        <v>{ "Eremophilanolides and secoeremophilanolides", Color.FromArgb(180, 119, 136, 153) },</v>
      </c>
      <c r="F1041" t="str">
        <f t="shared" si="51"/>
        <v xml:space="preserve">{ "Eremophilanolides and secoeremophilanolides", "rgb(119, 136, 153)" }, </v>
      </c>
    </row>
    <row r="1042" spans="1:6" x14ac:dyDescent="0.35">
      <c r="A1042" t="s">
        <v>3337</v>
      </c>
      <c r="B1042" t="s">
        <v>3338</v>
      </c>
      <c r="C1042" t="s">
        <v>5183</v>
      </c>
      <c r="D1042" t="str">
        <f t="shared" si="50"/>
        <v>rgb(255, 165, 0)</v>
      </c>
      <c r="E1042" t="str">
        <f t="shared" si="49"/>
        <v>{ "Ergoline and derivatives", Color.FromArgb(180, 255, 165, 0) },</v>
      </c>
      <c r="F1042" t="str">
        <f t="shared" si="51"/>
        <v xml:space="preserve">{ "Ergoline and derivatives", "rgb(255, 165, 0)" }, </v>
      </c>
    </row>
    <row r="1043" spans="1:6" x14ac:dyDescent="0.35">
      <c r="A1043" t="s">
        <v>4671</v>
      </c>
      <c r="B1043" t="s">
        <v>4672</v>
      </c>
      <c r="C1043" t="s">
        <v>5184</v>
      </c>
      <c r="D1043" t="str">
        <f t="shared" si="50"/>
        <v>rgb(210, 105, 30)</v>
      </c>
      <c r="E1043" t="str">
        <f t="shared" si="49"/>
        <v>{ "Ergopeptams", Color.FromArgb(180, 210, 105, 30) },</v>
      </c>
      <c r="F1043" t="str">
        <f t="shared" si="51"/>
        <v xml:space="preserve">{ "Ergopeptams", "rgb(210, 105, 30)" }, </v>
      </c>
    </row>
    <row r="1044" spans="1:6" x14ac:dyDescent="0.35">
      <c r="A1044" t="s">
        <v>2385</v>
      </c>
      <c r="B1044" t="s">
        <v>2386</v>
      </c>
      <c r="C1044" t="s">
        <v>5185</v>
      </c>
      <c r="D1044" t="str">
        <f t="shared" si="50"/>
        <v>rgb(139, 69, 19)</v>
      </c>
      <c r="E1044" t="str">
        <f t="shared" si="49"/>
        <v>{ "Ergopeptines", Color.FromArgb(180, 139, 69, 19) },</v>
      </c>
      <c r="F1044" t="str">
        <f t="shared" si="51"/>
        <v xml:space="preserve">{ "Ergopeptines", "rgb(139, 69, 19)" }, </v>
      </c>
    </row>
    <row r="1045" spans="1:6" x14ac:dyDescent="0.35">
      <c r="A1045" t="s">
        <v>842</v>
      </c>
      <c r="B1045" t="s">
        <v>843</v>
      </c>
      <c r="C1045" t="s">
        <v>5186</v>
      </c>
      <c r="D1045" t="str">
        <f t="shared" si="50"/>
        <v>rgb(148, 0, 211)</v>
      </c>
      <c r="E1045" t="str">
        <f t="shared" si="49"/>
        <v>{ "Ergostane steroids", Color.FromArgb(180, 148, 0, 211) },</v>
      </c>
      <c r="F1045" t="str">
        <f t="shared" si="51"/>
        <v xml:space="preserve">{ "Ergostane steroids", "rgb(148, 0, 211)" }, </v>
      </c>
    </row>
    <row r="1046" spans="1:6" x14ac:dyDescent="0.35">
      <c r="A1046" t="s">
        <v>372</v>
      </c>
      <c r="B1046" t="s">
        <v>373</v>
      </c>
      <c r="C1046" t="s">
        <v>5187</v>
      </c>
      <c r="D1046" t="str">
        <f t="shared" si="50"/>
        <v>rgb(255, 0, 0)</v>
      </c>
      <c r="E1046" t="str">
        <f t="shared" si="49"/>
        <v>{ "Ergosterols and derivatives", Color.FromArgb(180, 255, 0, 0) },</v>
      </c>
      <c r="F1046" t="str">
        <f t="shared" si="51"/>
        <v xml:space="preserve">{ "Ergosterols and derivatives", "rgb(255, 0, 0)" }, </v>
      </c>
    </row>
    <row r="1047" spans="1:6" x14ac:dyDescent="0.35">
      <c r="A1047" t="s">
        <v>1495</v>
      </c>
      <c r="B1047" t="s">
        <v>1496</v>
      </c>
      <c r="C1047" t="s">
        <v>5188</v>
      </c>
      <c r="D1047" t="str">
        <f t="shared" si="50"/>
        <v>rgb(50, 205, 50)</v>
      </c>
      <c r="E1047" t="str">
        <f t="shared" si="49"/>
        <v>{ "Ergotamines, dihydroergotamines, and derivatives", Color.FromArgb(180, 50, 205, 50) },</v>
      </c>
      <c r="F1047" t="str">
        <f t="shared" si="51"/>
        <v xml:space="preserve">{ "Ergotamines, dihydroergotamines, and derivatives", "rgb(50, 205, 50)" }, </v>
      </c>
    </row>
    <row r="1048" spans="1:6" x14ac:dyDescent="0.35">
      <c r="A1048" t="s">
        <v>4473</v>
      </c>
      <c r="B1048" t="s">
        <v>4474</v>
      </c>
      <c r="C1048" t="s">
        <v>5189</v>
      </c>
      <c r="D1048" t="str">
        <f t="shared" si="50"/>
        <v>rgb(128, 0, 128)</v>
      </c>
      <c r="E1048" t="str">
        <f t="shared" si="49"/>
        <v>{ "Ervatamia alkaloids", Color.FromArgb(180, 128, 0, 128) },</v>
      </c>
      <c r="F1048" t="str">
        <f t="shared" si="51"/>
        <v xml:space="preserve">{ "Ervatamia alkaloids", "rgb(128, 0, 128)" }, </v>
      </c>
    </row>
    <row r="1049" spans="1:6" x14ac:dyDescent="0.35">
      <c r="A1049" t="s">
        <v>1447</v>
      </c>
      <c r="B1049" t="s">
        <v>1448</v>
      </c>
      <c r="C1049" t="s">
        <v>5190</v>
      </c>
      <c r="D1049" t="str">
        <f t="shared" si="50"/>
        <v>rgb(0, 255, 255)</v>
      </c>
      <c r="E1049" t="str">
        <f t="shared" si="49"/>
        <v>{ "Erythrinanes", Color.FromArgb(180, 0, 255, 255) },</v>
      </c>
      <c r="F1049" t="str">
        <f t="shared" si="51"/>
        <v xml:space="preserve">{ "Erythrinanes", "rgb(0, 255, 255)" }, </v>
      </c>
    </row>
    <row r="1050" spans="1:6" x14ac:dyDescent="0.35">
      <c r="A1050" t="s">
        <v>304</v>
      </c>
      <c r="B1050" t="s">
        <v>305</v>
      </c>
      <c r="C1050" t="s">
        <v>5191</v>
      </c>
      <c r="D1050" t="str">
        <f t="shared" si="50"/>
        <v>rgb(184, 134, 11)</v>
      </c>
      <c r="E1050" t="str">
        <f t="shared" si="49"/>
        <v>{ "Estrane steroids", Color.FromArgb(180, 184, 134, 11) },</v>
      </c>
      <c r="F1050" t="str">
        <f t="shared" si="51"/>
        <v xml:space="preserve">{ "Estrane steroids", "rgb(184, 134, 11)" }, </v>
      </c>
    </row>
    <row r="1051" spans="1:6" x14ac:dyDescent="0.35">
      <c r="A1051" t="s">
        <v>688</v>
      </c>
      <c r="B1051" t="s">
        <v>689</v>
      </c>
      <c r="C1051" t="s">
        <v>5192</v>
      </c>
      <c r="D1051" t="str">
        <f t="shared" si="50"/>
        <v>rgb(255, 0, 255)</v>
      </c>
      <c r="E1051" t="str">
        <f t="shared" si="49"/>
        <v>{ "Estrogens and derivatives", Color.FromArgb(180, 255, 0, 255) },</v>
      </c>
      <c r="F1051" t="str">
        <f t="shared" si="51"/>
        <v xml:space="preserve">{ "Estrogens and derivatives", "rgb(255, 0, 255)" }, </v>
      </c>
    </row>
    <row r="1052" spans="1:6" x14ac:dyDescent="0.35">
      <c r="A1052" t="s">
        <v>3539</v>
      </c>
      <c r="B1052" t="s">
        <v>3540</v>
      </c>
      <c r="C1052" t="s">
        <v>5193</v>
      </c>
      <c r="D1052" t="str">
        <f t="shared" si="50"/>
        <v>rgb(218, 112, 214)</v>
      </c>
      <c r="E1052" t="str">
        <f t="shared" si="49"/>
        <v>{ "Ethylene bisdithiocarbamates", Color.FromArgb(180, 218, 112, 214) },</v>
      </c>
      <c r="F1052" t="str">
        <f t="shared" si="51"/>
        <v xml:space="preserve">{ "Ethylene bisdithiocarbamates", "rgb(218, 112, 214)" }, </v>
      </c>
    </row>
    <row r="1053" spans="1:6" x14ac:dyDescent="0.35">
      <c r="A1053" t="s">
        <v>1603</v>
      </c>
      <c r="B1053" t="s">
        <v>1604</v>
      </c>
      <c r="C1053" t="s">
        <v>5188</v>
      </c>
      <c r="D1053" t="str">
        <f t="shared" si="50"/>
        <v>rgb(50, 205, 50)</v>
      </c>
      <c r="E1053" t="str">
        <f t="shared" si="49"/>
        <v>{ "Eudesmane, isoeudesmane or cycloeudesmane sesquiterpenoids", Color.FromArgb(180, 50, 205, 50) },</v>
      </c>
      <c r="F1053" t="str">
        <f t="shared" si="51"/>
        <v xml:space="preserve">{ "Eudesmane, isoeudesmane or cycloeudesmane sesquiterpenoids", "rgb(50, 205, 50)" }, </v>
      </c>
    </row>
    <row r="1054" spans="1:6" x14ac:dyDescent="0.35">
      <c r="A1054" t="s">
        <v>1463</v>
      </c>
      <c r="B1054" t="s">
        <v>1464</v>
      </c>
      <c r="C1054" t="s">
        <v>5189</v>
      </c>
      <c r="D1054" t="str">
        <f t="shared" si="50"/>
        <v>rgb(128, 0, 128)</v>
      </c>
      <c r="E1054" t="str">
        <f t="shared" si="49"/>
        <v>{ "Eudesmanolides, secoeudesmanolides, and derivatives", Color.FromArgb(180, 128, 0, 128) },</v>
      </c>
      <c r="F1054" t="str">
        <f t="shared" si="51"/>
        <v xml:space="preserve">{ "Eudesmanolides, secoeudesmanolides, and derivatives", "rgb(128, 0, 128)" }, </v>
      </c>
    </row>
    <row r="1055" spans="1:6" x14ac:dyDescent="0.35">
      <c r="A1055" t="s">
        <v>2699</v>
      </c>
      <c r="B1055" t="s">
        <v>2700</v>
      </c>
      <c r="C1055" t="s">
        <v>5191</v>
      </c>
      <c r="D1055" t="str">
        <f t="shared" si="50"/>
        <v>rgb(184, 134, 11)</v>
      </c>
      <c r="E1055" t="str">
        <f t="shared" si="49"/>
        <v>{ "Eunicellane and asbestinane diterpenoids", Color.FromArgb(180, 184, 134, 11) },</v>
      </c>
      <c r="F1055" t="str">
        <f t="shared" si="51"/>
        <v xml:space="preserve">{ "Eunicellane and asbestinane diterpenoids", "rgb(184, 134, 11)" }, </v>
      </c>
    </row>
    <row r="1056" spans="1:6" x14ac:dyDescent="0.35">
      <c r="A1056" t="s">
        <v>224</v>
      </c>
      <c r="B1056" t="s">
        <v>225</v>
      </c>
      <c r="C1056" t="s">
        <v>5192</v>
      </c>
      <c r="D1056" t="str">
        <f t="shared" si="50"/>
        <v>rgb(255, 0, 255)</v>
      </c>
      <c r="E1056" t="str">
        <f t="shared" si="49"/>
        <v>{ "Fatty acid esters", Color.FromArgb(180, 255, 0, 255) },</v>
      </c>
      <c r="F1056" t="str">
        <f t="shared" si="51"/>
        <v xml:space="preserve">{ "Fatty acid esters", "rgb(255, 0, 255)" }, </v>
      </c>
    </row>
    <row r="1057" spans="1:6" x14ac:dyDescent="0.35">
      <c r="A1057" t="s">
        <v>1297</v>
      </c>
      <c r="B1057" t="s">
        <v>1298</v>
      </c>
      <c r="C1057" t="s">
        <v>5190</v>
      </c>
      <c r="D1057" t="str">
        <f t="shared" si="50"/>
        <v>rgb(0, 255, 255)</v>
      </c>
      <c r="E1057" t="str">
        <f t="shared" si="49"/>
        <v>{ "Fatty acid methyl esters", Color.FromArgb(180, 0, 255, 255) },</v>
      </c>
      <c r="F1057" t="str">
        <f t="shared" si="51"/>
        <v xml:space="preserve">{ "Fatty acid methyl esters", "rgb(0, 255, 255)" }, </v>
      </c>
    </row>
    <row r="1058" spans="1:6" x14ac:dyDescent="0.35">
      <c r="A1058" t="s">
        <v>2937</v>
      </c>
      <c r="B1058" t="s">
        <v>2938</v>
      </c>
      <c r="C1058" t="s">
        <v>5194</v>
      </c>
      <c r="D1058" t="str">
        <f t="shared" si="50"/>
        <v>rgb(228, 122, 224)</v>
      </c>
      <c r="E1058" t="str">
        <f t="shared" si="49"/>
        <v>{ "Fatty acids and conjugates", Color.FromArgb(180, 228, 122, 224) },</v>
      </c>
      <c r="F1058" t="str">
        <f t="shared" si="51"/>
        <v xml:space="preserve">{ "Fatty acids and conjugates", "rgb(228, 122, 224)" }, </v>
      </c>
    </row>
    <row r="1059" spans="1:6" x14ac:dyDescent="0.35">
      <c r="A1059" t="s">
        <v>1503</v>
      </c>
      <c r="B1059" t="s">
        <v>1504</v>
      </c>
      <c r="C1059" t="s">
        <v>5195</v>
      </c>
      <c r="D1059" t="str">
        <f t="shared" si="50"/>
        <v>rgb(60, 215, 60)</v>
      </c>
      <c r="E1059" t="str">
        <f t="shared" si="49"/>
        <v>{ "Fatty acyl glycosides", Color.FromArgb(180, 60, 215, 60) },</v>
      </c>
      <c r="F1059" t="str">
        <f t="shared" si="51"/>
        <v xml:space="preserve">{ "Fatty acyl glycosides", "rgb(60, 215, 60)" }, </v>
      </c>
    </row>
    <row r="1060" spans="1:6" x14ac:dyDescent="0.35">
      <c r="A1060" t="s">
        <v>556</v>
      </c>
      <c r="B1060" t="s">
        <v>557</v>
      </c>
      <c r="C1060" t="s">
        <v>5196</v>
      </c>
      <c r="D1060" t="str">
        <f t="shared" si="50"/>
        <v>rgb(138, 10, 138)</v>
      </c>
      <c r="E1060" t="str">
        <f t="shared" si="49"/>
        <v>{ "Fatty acyl glycosides of mono- and disaccharides", Color.FromArgb(180, 138, 10, 138) },</v>
      </c>
      <c r="F1060" t="str">
        <f t="shared" si="51"/>
        <v xml:space="preserve">{ "Fatty acyl glycosides of mono- and disaccharides", "rgb(138, 10, 138)" }, </v>
      </c>
    </row>
    <row r="1061" spans="1:6" x14ac:dyDescent="0.35">
      <c r="A1061" t="s">
        <v>40</v>
      </c>
      <c r="B1061" t="s">
        <v>41</v>
      </c>
      <c r="C1061" t="s">
        <v>5197</v>
      </c>
      <c r="D1061" t="str">
        <f t="shared" si="50"/>
        <v>rgb(194, 144, 21)</v>
      </c>
      <c r="E1061" t="str">
        <f t="shared" si="49"/>
        <v>{ "Fatty acyl thioesters", Color.FromArgb(180, 194, 144, 21) },</v>
      </c>
      <c r="F1061" t="str">
        <f t="shared" si="51"/>
        <v xml:space="preserve">{ "Fatty acyl thioesters", "rgb(194, 144, 21)" }, </v>
      </c>
    </row>
    <row r="1062" spans="1:6" x14ac:dyDescent="0.35">
      <c r="A1062" t="s">
        <v>38</v>
      </c>
      <c r="B1062" t="s">
        <v>39</v>
      </c>
      <c r="C1062" t="s">
        <v>5198</v>
      </c>
      <c r="D1062" t="str">
        <f t="shared" si="50"/>
        <v>rgb(245, 10, 245)</v>
      </c>
      <c r="E1062" t="str">
        <f t="shared" si="49"/>
        <v>{ "Fatty alcohol esters", Color.FromArgb(180, 245, 10, 245) },</v>
      </c>
      <c r="F1062" t="str">
        <f t="shared" si="51"/>
        <v xml:space="preserve">{ "Fatty alcohol esters", "rgb(245, 10, 245)" }, </v>
      </c>
    </row>
    <row r="1063" spans="1:6" x14ac:dyDescent="0.35">
      <c r="A1063" t="s">
        <v>344</v>
      </c>
      <c r="B1063" t="s">
        <v>345</v>
      </c>
      <c r="C1063" t="s">
        <v>5199</v>
      </c>
      <c r="D1063" t="str">
        <f t="shared" si="50"/>
        <v>rgb(10, 245, 245)</v>
      </c>
      <c r="E1063" t="str">
        <f t="shared" si="49"/>
        <v>{ "Fatty alcohols", Color.FromArgb(180, 10, 245, 245) },</v>
      </c>
      <c r="F1063" t="str">
        <f t="shared" si="51"/>
        <v xml:space="preserve">{ "Fatty alcohols", "rgb(10, 245, 245)" }, </v>
      </c>
    </row>
    <row r="1064" spans="1:6" x14ac:dyDescent="0.35">
      <c r="A1064" t="s">
        <v>1219</v>
      </c>
      <c r="B1064" t="s">
        <v>1220</v>
      </c>
      <c r="C1064" t="s">
        <v>5200</v>
      </c>
      <c r="D1064" t="str">
        <f t="shared" si="50"/>
        <v>rgb(255, 69, 0)</v>
      </c>
      <c r="E1064" t="str">
        <f t="shared" si="49"/>
        <v>{ "Fatty aldehydes", Color.FromArgb(180, 255, 69, 0) },</v>
      </c>
      <c r="F1064" t="str">
        <f t="shared" si="51"/>
        <v xml:space="preserve">{ "Fatty aldehydes", "rgb(255, 69, 0)" }, </v>
      </c>
    </row>
    <row r="1065" spans="1:6" x14ac:dyDescent="0.35">
      <c r="A1065" t="s">
        <v>1601</v>
      </c>
      <c r="B1065" t="s">
        <v>1602</v>
      </c>
      <c r="C1065" t="s">
        <v>5201</v>
      </c>
      <c r="D1065" t="str">
        <f t="shared" si="50"/>
        <v>rgb(128, 0, 0)</v>
      </c>
      <c r="E1065" t="str">
        <f t="shared" si="49"/>
        <v>{ "Fatty amides", Color.FromArgb(180, 128, 0, 0) },</v>
      </c>
      <c r="F1065" t="str">
        <f t="shared" si="51"/>
        <v xml:space="preserve">{ "Fatty amides", "rgb(128, 0, 0)" }, </v>
      </c>
    </row>
    <row r="1066" spans="1:6" x14ac:dyDescent="0.35">
      <c r="A1066" t="s">
        <v>4535</v>
      </c>
      <c r="B1066" t="s">
        <v>4536</v>
      </c>
      <c r="C1066" t="s">
        <v>5202</v>
      </c>
      <c r="D1066" t="str">
        <f t="shared" si="50"/>
        <v>rgb(255, 140, 0)</v>
      </c>
      <c r="E1066" t="str">
        <f t="shared" si="49"/>
        <v>{ "Fentanyls", Color.FromArgb(180, 255, 140, 0) },</v>
      </c>
      <c r="F1066" t="str">
        <f t="shared" si="51"/>
        <v xml:space="preserve">{ "Fentanyls", "rgb(255, 140, 0)" }, </v>
      </c>
    </row>
    <row r="1067" spans="1:6" x14ac:dyDescent="0.35">
      <c r="A1067" t="s">
        <v>3227</v>
      </c>
      <c r="B1067" t="s">
        <v>3228</v>
      </c>
      <c r="C1067" t="s">
        <v>5203</v>
      </c>
      <c r="D1067" t="str">
        <f t="shared" si="50"/>
        <v>rgb(255, 99, 71)</v>
      </c>
      <c r="E1067" t="str">
        <f t="shared" si="49"/>
        <v>{ "Flavaglines", Color.FromArgb(180, 255, 99, 71) },</v>
      </c>
      <c r="F1067" t="str">
        <f t="shared" si="51"/>
        <v xml:space="preserve">{ "Flavaglines", "rgb(255, 99, 71)" }, </v>
      </c>
    </row>
    <row r="1068" spans="1:6" x14ac:dyDescent="0.35">
      <c r="A1068" t="s">
        <v>1013</v>
      </c>
      <c r="B1068" t="s">
        <v>1014</v>
      </c>
      <c r="C1068" t="s">
        <v>5204</v>
      </c>
      <c r="D1068" t="str">
        <f t="shared" si="50"/>
        <v>rgb(75, 0, 130)</v>
      </c>
      <c r="E1068" t="str">
        <f t="shared" si="49"/>
        <v>{ "Flavan-3-ols", Color.FromArgb(180, 75, 0, 130) },</v>
      </c>
      <c r="F1068" t="str">
        <f t="shared" si="51"/>
        <v xml:space="preserve">{ "Flavan-3-ols", "rgb(75, 0, 130)" }, </v>
      </c>
    </row>
    <row r="1069" spans="1:6" x14ac:dyDescent="0.35">
      <c r="A1069" t="s">
        <v>2181</v>
      </c>
      <c r="B1069" t="s">
        <v>2182</v>
      </c>
      <c r="C1069" t="s">
        <v>5195</v>
      </c>
      <c r="D1069" t="str">
        <f t="shared" si="50"/>
        <v>rgb(60, 215, 60)</v>
      </c>
      <c r="E1069" t="str">
        <f t="shared" si="49"/>
        <v>{ "Flavan-4-ols", Color.FromArgb(180, 60, 215, 60) },</v>
      </c>
      <c r="F1069" t="str">
        <f t="shared" si="51"/>
        <v xml:space="preserve">{ "Flavan-4-ols", "rgb(60, 215, 60)" }, </v>
      </c>
    </row>
    <row r="1070" spans="1:6" x14ac:dyDescent="0.35">
      <c r="A1070" t="s">
        <v>596</v>
      </c>
      <c r="B1070" t="s">
        <v>597</v>
      </c>
      <c r="C1070" t="s">
        <v>5196</v>
      </c>
      <c r="D1070" t="str">
        <f t="shared" si="50"/>
        <v>rgb(138, 10, 138)</v>
      </c>
      <c r="E1070" t="str">
        <f t="shared" si="49"/>
        <v>{ "Flavanones", Color.FromArgb(180, 138, 10, 138) },</v>
      </c>
      <c r="F1070" t="str">
        <f t="shared" si="51"/>
        <v xml:space="preserve">{ "Flavanones", "rgb(138, 10, 138)" }, </v>
      </c>
    </row>
    <row r="1071" spans="1:6" x14ac:dyDescent="0.35">
      <c r="A1071" t="s">
        <v>1491</v>
      </c>
      <c r="B1071" t="s">
        <v>1492</v>
      </c>
      <c r="C1071" t="s">
        <v>5205</v>
      </c>
      <c r="D1071" t="str">
        <f t="shared" si="50"/>
        <v>rgb(152, 251, 152)</v>
      </c>
      <c r="E1071" t="str">
        <f t="shared" si="49"/>
        <v>{ "Flavanonols", Color.FromArgb(180, 152, 251, 152) },</v>
      </c>
      <c r="F1071" t="str">
        <f t="shared" si="51"/>
        <v xml:space="preserve">{ "Flavanonols", "rgb(152, 251, 152)" }, </v>
      </c>
    </row>
    <row r="1072" spans="1:6" x14ac:dyDescent="0.35">
      <c r="A1072" t="s">
        <v>1289</v>
      </c>
      <c r="B1072" t="s">
        <v>1290</v>
      </c>
      <c r="C1072" t="s">
        <v>5206</v>
      </c>
      <c r="D1072" t="str">
        <f t="shared" si="50"/>
        <v>rgb(0, 255, 0)</v>
      </c>
      <c r="E1072" t="str">
        <f t="shared" si="49"/>
        <v>{ "Flavans", Color.FromArgb(180, 0, 255, 0) },</v>
      </c>
      <c r="F1072" t="str">
        <f t="shared" si="51"/>
        <v xml:space="preserve">{ "Flavans", "rgb(0, 255, 0)" }, </v>
      </c>
    </row>
    <row r="1073" spans="1:6" x14ac:dyDescent="0.35">
      <c r="A1073" t="s">
        <v>1327</v>
      </c>
      <c r="B1073" t="s">
        <v>1328</v>
      </c>
      <c r="C1073" t="s">
        <v>5207</v>
      </c>
      <c r="D1073" t="str">
        <f t="shared" si="50"/>
        <v>rgb(0, 128, 0)</v>
      </c>
      <c r="E1073" t="str">
        <f t="shared" si="49"/>
        <v>{ "Flavin nucleotides", Color.FromArgb(180, 0, 128, 0) },</v>
      </c>
      <c r="F1073" t="str">
        <f t="shared" si="51"/>
        <v xml:space="preserve">{ "Flavin nucleotides", "rgb(0, 128, 0)" }, </v>
      </c>
    </row>
    <row r="1074" spans="1:6" x14ac:dyDescent="0.35">
      <c r="A1074" t="s">
        <v>1337</v>
      </c>
      <c r="B1074" t="s">
        <v>1338</v>
      </c>
      <c r="C1074" t="s">
        <v>5208</v>
      </c>
      <c r="D1074" t="str">
        <f t="shared" si="50"/>
        <v>rgb(0, 0, 255)</v>
      </c>
      <c r="E1074" t="str">
        <f t="shared" si="49"/>
        <v>{ "Flavins", Color.FromArgb(180, 0, 0, 255) },</v>
      </c>
      <c r="F1074" t="str">
        <f t="shared" si="51"/>
        <v xml:space="preserve">{ "Flavins", "rgb(0, 0, 255)" }, </v>
      </c>
    </row>
    <row r="1075" spans="1:6" x14ac:dyDescent="0.35">
      <c r="A1075" t="s">
        <v>987</v>
      </c>
      <c r="B1075" t="s">
        <v>988</v>
      </c>
      <c r="C1075" t="s">
        <v>5209</v>
      </c>
      <c r="D1075" t="str">
        <f t="shared" si="50"/>
        <v>rgb(139, 0, 0)</v>
      </c>
      <c r="E1075" t="str">
        <f t="shared" si="49"/>
        <v>{ "Flavones", Color.FromArgb(180, 139, 0, 0) },</v>
      </c>
      <c r="F1075" t="str">
        <f t="shared" si="51"/>
        <v xml:space="preserve">{ "Flavones", "rgb(139, 0, 0)" }, </v>
      </c>
    </row>
    <row r="1076" spans="1:6" x14ac:dyDescent="0.35">
      <c r="A1076" t="s">
        <v>1679</v>
      </c>
      <c r="B1076" t="s">
        <v>1680</v>
      </c>
      <c r="C1076" t="s">
        <v>5210</v>
      </c>
      <c r="D1076" t="str">
        <f t="shared" si="50"/>
        <v>rgb(0, 255, 127)</v>
      </c>
      <c r="E1076" t="str">
        <f t="shared" si="49"/>
        <v>{ "Flavonoid 3-O-p-coumaroyl glycosides", Color.FromArgb(180, 0, 255, 127) },</v>
      </c>
      <c r="F1076" t="str">
        <f t="shared" si="51"/>
        <v xml:space="preserve">{ "Flavonoid 3-O-p-coumaroyl glycosides", "rgb(0, 255, 127)" }, </v>
      </c>
    </row>
    <row r="1077" spans="1:6" x14ac:dyDescent="0.35">
      <c r="A1077" t="s">
        <v>2493</v>
      </c>
      <c r="B1077" t="s">
        <v>2494</v>
      </c>
      <c r="C1077" t="s">
        <v>5211</v>
      </c>
      <c r="D1077" t="str">
        <f t="shared" si="50"/>
        <v>rgb(85, 107, 47)</v>
      </c>
      <c r="E1077" t="str">
        <f t="shared" si="49"/>
        <v>{ "Flavonoid 3-phosphates", Color.FromArgb(180, 85, 107, 47) },</v>
      </c>
      <c r="F1077" t="str">
        <f t="shared" si="51"/>
        <v xml:space="preserve">{ "Flavonoid 3-phosphates", "rgb(85, 107, 47)" }, </v>
      </c>
    </row>
    <row r="1078" spans="1:6" x14ac:dyDescent="0.35">
      <c r="A1078" t="s">
        <v>3969</v>
      </c>
      <c r="B1078" t="s">
        <v>3970</v>
      </c>
      <c r="C1078" t="s">
        <v>5212</v>
      </c>
      <c r="D1078" t="str">
        <f t="shared" si="50"/>
        <v>rgb(46, 139, 87)</v>
      </c>
      <c r="E1078" t="str">
        <f t="shared" si="49"/>
        <v>{ "Flavonoid 3p-O-p-coumaroyl glycosides", Color.FromArgb(180, 46, 139, 87) },</v>
      </c>
      <c r="F1078" t="str">
        <f t="shared" si="51"/>
        <v xml:space="preserve">{ "Flavonoid 3p-O-p-coumaroyl glycosides", "rgb(46, 139, 87)" }, </v>
      </c>
    </row>
    <row r="1079" spans="1:6" x14ac:dyDescent="0.35">
      <c r="A1079" t="s">
        <v>4351</v>
      </c>
      <c r="B1079" t="s">
        <v>4352</v>
      </c>
      <c r="C1079" t="s">
        <v>5187</v>
      </c>
      <c r="D1079" t="str">
        <f t="shared" si="50"/>
        <v>rgb(255, 0, 0)</v>
      </c>
      <c r="E1079" t="str">
        <f t="shared" si="49"/>
        <v>{ "Flavonoid 5-O-p-coumaroyl glycosides", Color.FromArgb(180, 255, 0, 0) },</v>
      </c>
      <c r="F1079" t="str">
        <f t="shared" si="51"/>
        <v xml:space="preserve">{ "Flavonoid 5-O-p-coumaroyl glycosides", "rgb(255, 0, 0)" }, </v>
      </c>
    </row>
    <row r="1080" spans="1:6" x14ac:dyDescent="0.35">
      <c r="A1080" t="s">
        <v>510</v>
      </c>
      <c r="B1080" t="s">
        <v>511</v>
      </c>
      <c r="C1080" t="s">
        <v>5213</v>
      </c>
      <c r="D1080" t="str">
        <f t="shared" si="50"/>
        <v>rgb(255, 215, 0)</v>
      </c>
      <c r="E1080" t="str">
        <f t="shared" si="49"/>
        <v>{ "Flavonoid 8-C-glycosides", Color.FromArgb(180, 255, 215, 0) },</v>
      </c>
      <c r="F1080" t="str">
        <f t="shared" si="51"/>
        <v xml:space="preserve">{ "Flavonoid 8-C-glycosides", "rgb(255, 215, 0)" }, </v>
      </c>
    </row>
    <row r="1081" spans="1:6" x14ac:dyDescent="0.35">
      <c r="A1081" t="s">
        <v>328</v>
      </c>
      <c r="B1081" t="s">
        <v>329</v>
      </c>
      <c r="C1081" t="s">
        <v>5214</v>
      </c>
      <c r="D1081" t="str">
        <f t="shared" si="50"/>
        <v>rgb(173, 216, 230)</v>
      </c>
      <c r="E1081" t="str">
        <f t="shared" si="49"/>
        <v>{ "Flavonoid C-glycosides", Color.FromArgb(180, 173, 216, 230) },</v>
      </c>
      <c r="F1081" t="str">
        <f t="shared" si="51"/>
        <v xml:space="preserve">{ "Flavonoid C-glycosides", "rgb(173, 216, 230)" }, </v>
      </c>
    </row>
    <row r="1082" spans="1:6" x14ac:dyDescent="0.35">
      <c r="A1082" t="s">
        <v>578</v>
      </c>
      <c r="B1082" t="s">
        <v>579</v>
      </c>
      <c r="C1082" t="s">
        <v>5215</v>
      </c>
      <c r="D1082" t="str">
        <f t="shared" si="50"/>
        <v>rgb(0, 191, 255)</v>
      </c>
      <c r="E1082" t="str">
        <f t="shared" si="49"/>
        <v>{ "Flavonoid O-glucuronides", Color.FromArgb(180, 0, 191, 255) },</v>
      </c>
      <c r="F1082" t="str">
        <f t="shared" si="51"/>
        <v xml:space="preserve">{ "Flavonoid O-glucuronides", "rgb(0, 191, 255)" }, </v>
      </c>
    </row>
    <row r="1083" spans="1:6" x14ac:dyDescent="0.35">
      <c r="A1083" t="s">
        <v>478</v>
      </c>
      <c r="B1083" t="s">
        <v>479</v>
      </c>
      <c r="C1083" t="s">
        <v>5216</v>
      </c>
      <c r="D1083" t="str">
        <f t="shared" si="50"/>
        <v>rgb(32, 178, 170)</v>
      </c>
      <c r="E1083" t="str">
        <f t="shared" si="49"/>
        <v>{ "Flavonoid O-glycosides", Color.FromArgb(180, 32, 178, 170) },</v>
      </c>
      <c r="F1083" t="str">
        <f t="shared" si="51"/>
        <v xml:space="preserve">{ "Flavonoid O-glycosides", "rgb(32, 178, 170)" }, </v>
      </c>
    </row>
    <row r="1084" spans="1:6" x14ac:dyDescent="0.35">
      <c r="A1084" t="s">
        <v>2743</v>
      </c>
      <c r="B1084" t="s">
        <v>2744</v>
      </c>
      <c r="C1084" t="s">
        <v>5217</v>
      </c>
      <c r="D1084" t="str">
        <f t="shared" si="50"/>
        <v>rgb(128, 128, 0)</v>
      </c>
      <c r="E1084" t="str">
        <f t="shared" si="49"/>
        <v>{ "Flavonoid-3-O-glucuronides", Color.FromArgb(180, 128, 128, 0) },</v>
      </c>
      <c r="F1084" t="str">
        <f t="shared" si="51"/>
        <v xml:space="preserve">{ "Flavonoid-3-O-glucuronides", "rgb(128, 128, 0)" }, </v>
      </c>
    </row>
    <row r="1085" spans="1:6" x14ac:dyDescent="0.35">
      <c r="A1085" t="s">
        <v>220</v>
      </c>
      <c r="B1085" t="s">
        <v>221</v>
      </c>
      <c r="C1085" t="s">
        <v>5218</v>
      </c>
      <c r="D1085" t="str">
        <f t="shared" si="50"/>
        <v>rgb(30, 144, 255)</v>
      </c>
      <c r="E1085" t="str">
        <f t="shared" si="49"/>
        <v>{ "Flavonoid-3-O-glycosides", Color.FromArgb(180, 30, 144, 255) },</v>
      </c>
      <c r="F1085" t="str">
        <f t="shared" si="51"/>
        <v xml:space="preserve">{ "Flavonoid-3-O-glycosides", "rgb(30, 144, 255)" }, </v>
      </c>
    </row>
    <row r="1086" spans="1:6" x14ac:dyDescent="0.35">
      <c r="A1086" t="s">
        <v>670</v>
      </c>
      <c r="B1086" t="s">
        <v>671</v>
      </c>
      <c r="C1086" t="s">
        <v>5219</v>
      </c>
      <c r="D1086" t="str">
        <f t="shared" si="50"/>
        <v>rgb(0, 0, 139)</v>
      </c>
      <c r="E1086" t="str">
        <f t="shared" si="49"/>
        <v>{ "Flavonoid-7-O-glucuronides", Color.FromArgb(180, 0, 0, 139) },</v>
      </c>
      <c r="F1086" t="str">
        <f t="shared" si="51"/>
        <v xml:space="preserve">{ "Flavonoid-7-O-glucuronides", "rgb(0, 0, 139)" }, </v>
      </c>
    </row>
    <row r="1087" spans="1:6" x14ac:dyDescent="0.35">
      <c r="A1087" t="s">
        <v>528</v>
      </c>
      <c r="B1087" t="s">
        <v>529</v>
      </c>
      <c r="C1087" t="s">
        <v>5220</v>
      </c>
      <c r="D1087" t="str">
        <f t="shared" si="50"/>
        <v>rgb(219, 112, 147)</v>
      </c>
      <c r="E1087" t="str">
        <f t="shared" si="49"/>
        <v>{ "Flavonoid-7-O-glycosides", Color.FromArgb(180, 219, 112, 147) },</v>
      </c>
      <c r="F1087" t="str">
        <f t="shared" si="51"/>
        <v xml:space="preserve">{ "Flavonoid-7-O-glycosides", "rgb(219, 112, 147)" }, </v>
      </c>
    </row>
    <row r="1088" spans="1:6" x14ac:dyDescent="0.35">
      <c r="A1088" t="s">
        <v>4027</v>
      </c>
      <c r="B1088" t="s">
        <v>4028</v>
      </c>
      <c r="C1088" t="s">
        <v>5221</v>
      </c>
      <c r="D1088" t="str">
        <f t="shared" si="50"/>
        <v>rgb(220, 20, 60)</v>
      </c>
      <c r="E1088" t="str">
        <f t="shared" si="49"/>
        <v>{ "Flavonoid-8-O-glucuronides", Color.FromArgb(180, 220, 20, 60) },</v>
      </c>
      <c r="F1088" t="str">
        <f t="shared" si="51"/>
        <v xml:space="preserve">{ "Flavonoid-8-O-glucuronides", "rgb(220, 20, 60)" }, </v>
      </c>
    </row>
    <row r="1089" spans="1:6" x14ac:dyDescent="0.35">
      <c r="A1089" t="s">
        <v>2211</v>
      </c>
      <c r="B1089" t="s">
        <v>2212</v>
      </c>
      <c r="C1089" t="s">
        <v>5222</v>
      </c>
      <c r="D1089" t="str">
        <f t="shared" si="50"/>
        <v>rgb(255, 182, 193)</v>
      </c>
      <c r="E1089" t="str">
        <f t="shared" si="49"/>
        <v>{ "Flavonoid-8-O-glycosides", Color.FromArgb(180, 255, 182, 193) },</v>
      </c>
      <c r="F1089" t="str">
        <f t="shared" si="51"/>
        <v xml:space="preserve">{ "Flavonoid-8-O-glycosides", "rgb(255, 182, 193)" }, </v>
      </c>
    </row>
    <row r="1090" spans="1:6" x14ac:dyDescent="0.35">
      <c r="A1090" t="s">
        <v>3677</v>
      </c>
      <c r="B1090" t="s">
        <v>3678</v>
      </c>
      <c r="C1090" t="s">
        <v>5223</v>
      </c>
      <c r="D1090" t="str">
        <f t="shared" si="50"/>
        <v>rgb(178, 34, 34)</v>
      </c>
      <c r="E1090" t="str">
        <f t="shared" si="49"/>
        <v>{ "Flavonoids", Color.FromArgb(180, 178, 34, 34) },</v>
      </c>
      <c r="F1090" t="str">
        <f t="shared" si="51"/>
        <v xml:space="preserve">{ "Flavonoids", "rgb(178, 34, 34)" }, </v>
      </c>
    </row>
    <row r="1091" spans="1:6" x14ac:dyDescent="0.35">
      <c r="A1091" t="s">
        <v>2051</v>
      </c>
      <c r="B1091" t="s">
        <v>2052</v>
      </c>
      <c r="C1091" t="s">
        <v>5201</v>
      </c>
      <c r="D1091" t="str">
        <f t="shared" si="50"/>
        <v>rgb(128, 0, 0)</v>
      </c>
      <c r="E1091" t="str">
        <f t="shared" ref="E1091:E1154" si="52">"{ """&amp;A1091&amp;""", "&amp;"Color.FromArgb(180, "&amp;C1091&amp;") },"</f>
        <v>{ "Flavonolignans", Color.FromArgb(180, 128, 0, 0) },</v>
      </c>
      <c r="F1091" t="str">
        <f t="shared" si="51"/>
        <v xml:space="preserve">{ "Flavonolignans", "rgb(128, 0, 0)" }, </v>
      </c>
    </row>
    <row r="1092" spans="1:6" x14ac:dyDescent="0.35">
      <c r="A1092" t="s">
        <v>86</v>
      </c>
      <c r="B1092" t="s">
        <v>87</v>
      </c>
      <c r="C1092" t="s">
        <v>5224</v>
      </c>
      <c r="D1092" t="str">
        <f t="shared" si="50"/>
        <v>rgb(112, 128, 144)</v>
      </c>
      <c r="E1092" t="str">
        <f t="shared" si="52"/>
        <v>{ "Flavonols", Color.FromArgb(180, 112, 128, 144) },</v>
      </c>
      <c r="F1092" t="str">
        <f t="shared" si="51"/>
        <v xml:space="preserve">{ "Flavonols", "rgb(112, 128, 144)" }, </v>
      </c>
    </row>
    <row r="1093" spans="1:6" x14ac:dyDescent="0.35">
      <c r="A1093" t="s">
        <v>368</v>
      </c>
      <c r="B1093" t="s">
        <v>369</v>
      </c>
      <c r="C1093" t="s">
        <v>5225</v>
      </c>
      <c r="D1093" t="str">
        <f t="shared" si="50"/>
        <v>rgb(119, 136, 153)</v>
      </c>
      <c r="E1093" t="str">
        <f t="shared" si="52"/>
        <v>{ "Fluorenes", Color.FromArgb(180, 119, 136, 153) },</v>
      </c>
      <c r="F1093" t="str">
        <f t="shared" si="51"/>
        <v xml:space="preserve">{ "Fluorenes", "rgb(119, 136, 153)" }, </v>
      </c>
    </row>
    <row r="1094" spans="1:6" x14ac:dyDescent="0.35">
      <c r="A1094" t="s">
        <v>2491</v>
      </c>
      <c r="B1094" t="s">
        <v>2492</v>
      </c>
      <c r="C1094" t="s">
        <v>5183</v>
      </c>
      <c r="D1094" t="str">
        <f t="shared" si="50"/>
        <v>rgb(255, 165, 0)</v>
      </c>
      <c r="E1094" t="str">
        <f t="shared" si="52"/>
        <v>{ "Fluorobenzenes", Color.FromArgb(180, 255, 165, 0) },</v>
      </c>
      <c r="F1094" t="str">
        <f t="shared" si="51"/>
        <v xml:space="preserve">{ "Fluorobenzenes", "rgb(255, 165, 0)" }, </v>
      </c>
    </row>
    <row r="1095" spans="1:6" x14ac:dyDescent="0.35">
      <c r="A1095" t="s">
        <v>2357</v>
      </c>
      <c r="B1095" t="s">
        <v>2358</v>
      </c>
      <c r="C1095" t="s">
        <v>5184</v>
      </c>
      <c r="D1095" t="str">
        <f t="shared" si="50"/>
        <v>rgb(210, 105, 30)</v>
      </c>
      <c r="E1095" t="str">
        <f t="shared" si="52"/>
        <v>{ "Fluorohydrins", Color.FromArgb(180, 210, 105, 30) },</v>
      </c>
      <c r="F1095" t="str">
        <f t="shared" si="51"/>
        <v xml:space="preserve">{ "Fluorohydrins", "rgb(210, 105, 30)" }, </v>
      </c>
    </row>
    <row r="1096" spans="1:6" x14ac:dyDescent="0.35">
      <c r="A1096" t="s">
        <v>2789</v>
      </c>
      <c r="B1096" t="s">
        <v>2790</v>
      </c>
      <c r="C1096" t="s">
        <v>5185</v>
      </c>
      <c r="D1096" t="str">
        <f t="shared" si="50"/>
        <v>rgb(139, 69, 19)</v>
      </c>
      <c r="E1096" t="str">
        <f t="shared" si="52"/>
        <v>{ "Fluoroquinolones", Color.FromArgb(180, 139, 69, 19) },</v>
      </c>
      <c r="F1096" t="str">
        <f t="shared" si="51"/>
        <v xml:space="preserve">{ "Fluoroquinolones", "rgb(139, 69, 19)" }, </v>
      </c>
    </row>
    <row r="1097" spans="1:6" x14ac:dyDescent="0.35">
      <c r="A1097" t="s">
        <v>4467</v>
      </c>
      <c r="B1097" t="s">
        <v>4468</v>
      </c>
      <c r="C1097" t="s">
        <v>5186</v>
      </c>
      <c r="D1097" t="str">
        <f t="shared" si="50"/>
        <v>rgb(148, 0, 211)</v>
      </c>
      <c r="E1097" t="str">
        <f t="shared" si="52"/>
        <v>{ "Fluorotelomer alcohols", Color.FromArgb(180, 148, 0, 211) },</v>
      </c>
      <c r="F1097" t="str">
        <f t="shared" si="51"/>
        <v xml:space="preserve">{ "Fluorotelomer alcohols", "rgb(148, 0, 211)" }, </v>
      </c>
    </row>
    <row r="1098" spans="1:6" x14ac:dyDescent="0.35">
      <c r="A1098" t="s">
        <v>3595</v>
      </c>
      <c r="B1098" t="s">
        <v>3596</v>
      </c>
      <c r="C1098" t="s">
        <v>5187</v>
      </c>
      <c r="D1098" t="str">
        <f t="shared" si="50"/>
        <v>rgb(255, 0, 0)</v>
      </c>
      <c r="E1098" t="str">
        <f t="shared" si="52"/>
        <v>{ "Folic acids", Color.FromArgb(180, 255, 0, 0) },</v>
      </c>
      <c r="F1098" t="str">
        <f t="shared" si="51"/>
        <v xml:space="preserve">{ "Folic acids", "rgb(255, 0, 0)" }, </v>
      </c>
    </row>
    <row r="1099" spans="1:6" x14ac:dyDescent="0.35">
      <c r="A1099" t="s">
        <v>4805</v>
      </c>
      <c r="B1099" t="s">
        <v>4806</v>
      </c>
      <c r="C1099" t="s">
        <v>5188</v>
      </c>
      <c r="D1099" t="str">
        <f t="shared" si="50"/>
        <v>rgb(50, 205, 50)</v>
      </c>
      <c r="E1099" t="str">
        <f t="shared" si="52"/>
        <v>{ "Formamidines", Color.FromArgb(180, 50, 205, 50) },</v>
      </c>
      <c r="F1099" t="str">
        <f t="shared" si="51"/>
        <v xml:space="preserve">{ "Formamidines", "rgb(50, 205, 50)" }, </v>
      </c>
    </row>
    <row r="1100" spans="1:6" x14ac:dyDescent="0.35">
      <c r="A1100" t="s">
        <v>1971</v>
      </c>
      <c r="B1100" t="s">
        <v>1972</v>
      </c>
      <c r="C1100" t="s">
        <v>5189</v>
      </c>
      <c r="D1100" t="str">
        <f t="shared" si="50"/>
        <v>rgb(128, 0, 128)</v>
      </c>
      <c r="E1100" t="str">
        <f t="shared" si="52"/>
        <v>{ "Fumonisins", Color.FromArgb(180, 128, 0, 128) },</v>
      </c>
      <c r="F1100" t="str">
        <f t="shared" si="51"/>
        <v xml:space="preserve">{ "Fumonisins", "rgb(128, 0, 128)" }, </v>
      </c>
    </row>
    <row r="1101" spans="1:6" x14ac:dyDescent="0.35">
      <c r="A1101" t="s">
        <v>4017</v>
      </c>
      <c r="B1101" t="s">
        <v>4018</v>
      </c>
      <c r="C1101" t="s">
        <v>5190</v>
      </c>
      <c r="D1101" t="str">
        <f t="shared" si="50"/>
        <v>rgb(0, 255, 255)</v>
      </c>
      <c r="E1101" t="str">
        <f t="shared" si="52"/>
        <v>{ "Furan-3-carboxylic acid and derivatives", Color.FromArgb(180, 0, 255, 255) },</v>
      </c>
      <c r="F1101" t="str">
        <f t="shared" si="51"/>
        <v xml:space="preserve">{ "Furan-3-carboxylic acid and derivatives", "rgb(0, 255, 255)" }, </v>
      </c>
    </row>
    <row r="1102" spans="1:6" x14ac:dyDescent="0.35">
      <c r="A1102" t="s">
        <v>1529</v>
      </c>
      <c r="B1102" t="s">
        <v>1530</v>
      </c>
      <c r="C1102" t="s">
        <v>5191</v>
      </c>
      <c r="D1102" t="str">
        <f t="shared" si="50"/>
        <v>rgb(184, 134, 11)</v>
      </c>
      <c r="E1102" t="str">
        <f t="shared" si="52"/>
        <v>{ "Furanochalcones", Color.FromArgb(180, 184, 134, 11) },</v>
      </c>
      <c r="F1102" t="str">
        <f t="shared" si="51"/>
        <v xml:space="preserve">{ "Furanochalcones", "rgb(184, 134, 11)" }, </v>
      </c>
    </row>
    <row r="1103" spans="1:6" x14ac:dyDescent="0.35">
      <c r="A1103" t="s">
        <v>2193</v>
      </c>
      <c r="B1103" t="s">
        <v>2194</v>
      </c>
      <c r="C1103" t="s">
        <v>5192</v>
      </c>
      <c r="D1103" t="str">
        <f t="shared" ref="D1103:D1166" si="53">"rgb("&amp;C1103&amp;")"</f>
        <v>rgb(255, 0, 255)</v>
      </c>
      <c r="E1103" t="str">
        <f t="shared" si="52"/>
        <v>{ "Furanochromones", Color.FromArgb(180, 255, 0, 255) },</v>
      </c>
      <c r="F1103" t="str">
        <f t="shared" ref="F1103:F1166" si="54">"{ """&amp;A1103&amp;""", """&amp;D1103&amp;""" }, "</f>
        <v xml:space="preserve">{ "Furanochromones", "rgb(255, 0, 255)" }, </v>
      </c>
    </row>
    <row r="1104" spans="1:6" x14ac:dyDescent="0.35">
      <c r="A1104" t="s">
        <v>2293</v>
      </c>
      <c r="B1104" t="s">
        <v>2294</v>
      </c>
      <c r="C1104" t="s">
        <v>5193</v>
      </c>
      <c r="D1104" t="str">
        <f t="shared" si="53"/>
        <v>rgb(218, 112, 214)</v>
      </c>
      <c r="E1104" t="str">
        <f t="shared" si="52"/>
        <v>{ "Furanocoumarins", Color.FromArgb(180, 218, 112, 214) },</v>
      </c>
      <c r="F1104" t="str">
        <f t="shared" si="54"/>
        <v xml:space="preserve">{ "Furanocoumarins", "rgb(218, 112, 214)" }, </v>
      </c>
    </row>
    <row r="1105" spans="1:6" x14ac:dyDescent="0.35">
      <c r="A1105" t="s">
        <v>784</v>
      </c>
      <c r="B1105" t="s">
        <v>785</v>
      </c>
      <c r="C1105" t="s">
        <v>5188</v>
      </c>
      <c r="D1105" t="str">
        <f t="shared" si="53"/>
        <v>rgb(50, 205, 50)</v>
      </c>
      <c r="E1105" t="str">
        <f t="shared" si="52"/>
        <v>{ "Furanoflavones", Color.FromArgb(180, 50, 205, 50) },</v>
      </c>
      <c r="F1105" t="str">
        <f t="shared" si="54"/>
        <v xml:space="preserve">{ "Furanoflavones", "rgb(50, 205, 50)" }, </v>
      </c>
    </row>
    <row r="1106" spans="1:6" x14ac:dyDescent="0.35">
      <c r="A1106" t="s">
        <v>3557</v>
      </c>
      <c r="B1106" t="s">
        <v>3558</v>
      </c>
      <c r="C1106" t="s">
        <v>5189</v>
      </c>
      <c r="D1106" t="str">
        <f t="shared" si="53"/>
        <v>rgb(128, 0, 128)</v>
      </c>
      <c r="E1106" t="str">
        <f t="shared" si="52"/>
        <v>{ "Furanoflavonoids and dihydrofuranoflavonoids", Color.FromArgb(180, 128, 0, 128) },</v>
      </c>
      <c r="F1106" t="str">
        <f t="shared" si="54"/>
        <v xml:space="preserve">{ "Furanoflavonoids and dihydrofuranoflavonoids", "rgb(128, 0, 128)" }, </v>
      </c>
    </row>
    <row r="1107" spans="1:6" x14ac:dyDescent="0.35">
      <c r="A1107" t="s">
        <v>826</v>
      </c>
      <c r="B1107" t="s">
        <v>827</v>
      </c>
      <c r="C1107" t="s">
        <v>5191</v>
      </c>
      <c r="D1107" t="str">
        <f t="shared" si="53"/>
        <v>rgb(184, 134, 11)</v>
      </c>
      <c r="E1107" t="str">
        <f t="shared" si="52"/>
        <v>{ "Furanoid amino acids and derivatives", Color.FromArgb(180, 184, 134, 11) },</v>
      </c>
      <c r="F1107" t="str">
        <f t="shared" si="54"/>
        <v xml:space="preserve">{ "Furanoid amino acids and derivatives", "rgb(184, 134, 11)" }, </v>
      </c>
    </row>
    <row r="1108" spans="1:6" x14ac:dyDescent="0.35">
      <c r="A1108" t="s">
        <v>2473</v>
      </c>
      <c r="B1108" t="s">
        <v>2474</v>
      </c>
      <c r="C1108" t="s">
        <v>5192</v>
      </c>
      <c r="D1108" t="str">
        <f t="shared" si="53"/>
        <v>rgb(255, 0, 255)</v>
      </c>
      <c r="E1108" t="str">
        <f t="shared" si="52"/>
        <v>{ "Furanoid fatty acids", Color.FromArgb(180, 255, 0, 255) },</v>
      </c>
      <c r="F1108" t="str">
        <f t="shared" si="54"/>
        <v xml:space="preserve">{ "Furanoid fatty acids", "rgb(255, 0, 255)" }, </v>
      </c>
    </row>
    <row r="1109" spans="1:6" x14ac:dyDescent="0.35">
      <c r="A1109" t="s">
        <v>1369</v>
      </c>
      <c r="B1109" t="s">
        <v>1370</v>
      </c>
      <c r="C1109" t="s">
        <v>5190</v>
      </c>
      <c r="D1109" t="str">
        <f t="shared" si="53"/>
        <v>rgb(0, 255, 255)</v>
      </c>
      <c r="E1109" t="str">
        <f t="shared" si="52"/>
        <v>{ "Furanoid lignans", Color.FromArgb(180, 0, 255, 255) },</v>
      </c>
      <c r="F1109" t="str">
        <f t="shared" si="54"/>
        <v xml:space="preserve">{ "Furanoid lignans", "rgb(0, 255, 255)" }, </v>
      </c>
    </row>
    <row r="1110" spans="1:6" x14ac:dyDescent="0.35">
      <c r="A1110" t="s">
        <v>1555</v>
      </c>
      <c r="B1110" t="s">
        <v>1556</v>
      </c>
      <c r="C1110" t="s">
        <v>5194</v>
      </c>
      <c r="D1110" t="str">
        <f t="shared" si="53"/>
        <v>rgb(228, 122, 224)</v>
      </c>
      <c r="E1110" t="str">
        <f t="shared" si="52"/>
        <v>{ "Furanonaphthodioxoles", Color.FromArgb(180, 228, 122, 224) },</v>
      </c>
      <c r="F1110" t="str">
        <f t="shared" si="54"/>
        <v xml:space="preserve">{ "Furanonaphthodioxoles", "rgb(228, 122, 224)" }, </v>
      </c>
    </row>
    <row r="1111" spans="1:6" x14ac:dyDescent="0.35">
      <c r="A1111" t="s">
        <v>1053</v>
      </c>
      <c r="B1111" t="s">
        <v>1054</v>
      </c>
      <c r="C1111" t="s">
        <v>5195</v>
      </c>
      <c r="D1111" t="str">
        <f t="shared" si="53"/>
        <v>rgb(60, 215, 60)</v>
      </c>
      <c r="E1111" t="str">
        <f t="shared" si="52"/>
        <v>{ "Furanones", Color.FromArgb(180, 60, 215, 60) },</v>
      </c>
      <c r="F1111" t="str">
        <f t="shared" si="54"/>
        <v xml:space="preserve">{ "Furanones", "rgb(60, 215, 60)" }, </v>
      </c>
    </row>
    <row r="1112" spans="1:6" x14ac:dyDescent="0.35">
      <c r="A1112" t="s">
        <v>574</v>
      </c>
      <c r="B1112" t="s">
        <v>575</v>
      </c>
      <c r="C1112" t="s">
        <v>5196</v>
      </c>
      <c r="D1112" t="str">
        <f t="shared" si="53"/>
        <v>rgb(138, 10, 138)</v>
      </c>
      <c r="E1112" t="str">
        <f t="shared" si="52"/>
        <v>{ "Furanoquinolines", Color.FromArgb(180, 138, 10, 138) },</v>
      </c>
      <c r="F1112" t="str">
        <f t="shared" si="54"/>
        <v xml:space="preserve">{ "Furanoquinolines", "rgb(138, 10, 138)" }, </v>
      </c>
    </row>
    <row r="1113" spans="1:6" x14ac:dyDescent="0.35">
      <c r="A1113" t="s">
        <v>4637</v>
      </c>
      <c r="B1113" t="s">
        <v>4638</v>
      </c>
      <c r="C1113" t="s">
        <v>5197</v>
      </c>
      <c r="D1113" t="str">
        <f t="shared" si="53"/>
        <v>rgb(194, 144, 21)</v>
      </c>
      <c r="E1113" t="str">
        <f t="shared" si="52"/>
        <v>{ "Furazans", Color.FromArgb(180, 194, 144, 21) },</v>
      </c>
      <c r="F1113" t="str">
        <f t="shared" si="54"/>
        <v xml:space="preserve">{ "Furazans", "rgb(194, 144, 21)" }, </v>
      </c>
    </row>
    <row r="1114" spans="1:6" x14ac:dyDescent="0.35">
      <c r="A1114" t="s">
        <v>3403</v>
      </c>
      <c r="B1114" t="s">
        <v>3404</v>
      </c>
      <c r="C1114" t="s">
        <v>5198</v>
      </c>
      <c r="D1114" t="str">
        <f t="shared" si="53"/>
        <v>rgb(245, 10, 245)</v>
      </c>
      <c r="E1114" t="str">
        <f t="shared" si="52"/>
        <v>{ "Furo[2,3-c]pyridines", Color.FromArgb(180, 245, 10, 245) },</v>
      </c>
      <c r="F1114" t="str">
        <f t="shared" si="54"/>
        <v xml:space="preserve">{ "Furo[2,3-c]pyridines", "rgb(245, 10, 245)" }, </v>
      </c>
    </row>
    <row r="1115" spans="1:6" x14ac:dyDescent="0.35">
      <c r="A1115" t="s">
        <v>5115</v>
      </c>
      <c r="B1115" t="s">
        <v>5116</v>
      </c>
      <c r="C1115" t="s">
        <v>5199</v>
      </c>
      <c r="D1115" t="str">
        <f t="shared" si="53"/>
        <v>rgb(10, 245, 245)</v>
      </c>
      <c r="E1115" t="str">
        <f t="shared" si="52"/>
        <v>{ "Furo[2,3-d]pyrimidines", Color.FromArgb(180, 10, 245, 245) },</v>
      </c>
      <c r="F1115" t="str">
        <f t="shared" si="54"/>
        <v xml:space="preserve">{ "Furo[2,3-d]pyrimidines", "rgb(10, 245, 245)" }, </v>
      </c>
    </row>
    <row r="1116" spans="1:6" x14ac:dyDescent="0.35">
      <c r="A1116" t="s">
        <v>1191</v>
      </c>
      <c r="B1116" t="s">
        <v>1192</v>
      </c>
      <c r="C1116" t="s">
        <v>5200</v>
      </c>
      <c r="D1116" t="str">
        <f t="shared" si="53"/>
        <v>rgb(255, 69, 0)</v>
      </c>
      <c r="E1116" t="str">
        <f t="shared" si="52"/>
        <v>{ "Furofurans", Color.FromArgb(180, 255, 69, 0) },</v>
      </c>
      <c r="F1116" t="str">
        <f t="shared" si="54"/>
        <v xml:space="preserve">{ "Furofurans", "rgb(255, 69, 0)" }, </v>
      </c>
    </row>
    <row r="1117" spans="1:6" x14ac:dyDescent="0.35">
      <c r="A1117" t="s">
        <v>1779</v>
      </c>
      <c r="B1117" t="s">
        <v>1780</v>
      </c>
      <c r="C1117" t="s">
        <v>5201</v>
      </c>
      <c r="D1117" t="str">
        <f t="shared" si="53"/>
        <v>rgb(128, 0, 0)</v>
      </c>
      <c r="E1117" t="str">
        <f t="shared" si="52"/>
        <v>{ "Furoic acid and derivatives", Color.FromArgb(180, 128, 0, 0) },</v>
      </c>
      <c r="F1117" t="str">
        <f t="shared" si="54"/>
        <v xml:space="preserve">{ "Furoic acid and derivatives", "rgb(128, 0, 0)" }, </v>
      </c>
    </row>
    <row r="1118" spans="1:6" x14ac:dyDescent="0.35">
      <c r="A1118" t="s">
        <v>2371</v>
      </c>
      <c r="B1118" t="s">
        <v>2372</v>
      </c>
      <c r="C1118" t="s">
        <v>5202</v>
      </c>
      <c r="D1118" t="str">
        <f t="shared" si="53"/>
        <v>rgb(255, 140, 0)</v>
      </c>
      <c r="E1118" t="str">
        <f t="shared" si="52"/>
        <v>{ "Furoic acid esters", Color.FromArgb(180, 255, 140, 0) },</v>
      </c>
      <c r="F1118" t="str">
        <f t="shared" si="54"/>
        <v xml:space="preserve">{ "Furoic acid esters", "rgb(255, 140, 0)" }, </v>
      </c>
    </row>
    <row r="1119" spans="1:6" x14ac:dyDescent="0.35">
      <c r="A1119" t="s">
        <v>1977</v>
      </c>
      <c r="B1119" t="s">
        <v>1978</v>
      </c>
      <c r="C1119" t="s">
        <v>5203</v>
      </c>
      <c r="D1119" t="str">
        <f t="shared" si="53"/>
        <v>rgb(255, 99, 71)</v>
      </c>
      <c r="E1119" t="str">
        <f t="shared" si="52"/>
        <v>{ "Furoic acids", Color.FromArgb(180, 255, 99, 71) },</v>
      </c>
      <c r="F1119" t="str">
        <f t="shared" si="54"/>
        <v xml:space="preserve">{ "Furoic acids", "rgb(255, 99, 71)" }, </v>
      </c>
    </row>
    <row r="1120" spans="1:6" x14ac:dyDescent="0.35">
      <c r="A1120" t="s">
        <v>1745</v>
      </c>
      <c r="B1120" t="s">
        <v>1746</v>
      </c>
      <c r="C1120" t="s">
        <v>5204</v>
      </c>
      <c r="D1120" t="str">
        <f t="shared" si="53"/>
        <v>rgb(75, 0, 130)</v>
      </c>
      <c r="E1120" t="str">
        <f t="shared" si="52"/>
        <v>{ "Furopyrans", Color.FromArgb(180, 75, 0, 130) },</v>
      </c>
      <c r="F1120" t="str">
        <f t="shared" si="54"/>
        <v xml:space="preserve">{ "Furopyrans", "rgb(75, 0, 130)" }, </v>
      </c>
    </row>
    <row r="1121" spans="1:6" x14ac:dyDescent="0.35">
      <c r="A1121" t="s">
        <v>1291</v>
      </c>
      <c r="B1121" t="s">
        <v>1292</v>
      </c>
      <c r="C1121" t="s">
        <v>5195</v>
      </c>
      <c r="D1121" t="str">
        <f t="shared" si="53"/>
        <v>rgb(60, 215, 60)</v>
      </c>
      <c r="E1121" t="str">
        <f t="shared" si="52"/>
        <v>{ "Furopyridines", Color.FromArgb(180, 60, 215, 60) },</v>
      </c>
      <c r="F1121" t="str">
        <f t="shared" si="54"/>
        <v xml:space="preserve">{ "Furopyridines", "rgb(60, 215, 60)" }, </v>
      </c>
    </row>
    <row r="1122" spans="1:6" x14ac:dyDescent="0.35">
      <c r="A1122" t="s">
        <v>2599</v>
      </c>
      <c r="B1122" t="s">
        <v>2600</v>
      </c>
      <c r="C1122" t="s">
        <v>5196</v>
      </c>
      <c r="D1122" t="str">
        <f t="shared" si="53"/>
        <v>rgb(138, 10, 138)</v>
      </c>
      <c r="E1122" t="str">
        <f t="shared" si="52"/>
        <v>{ "Furopyrroles", Color.FromArgb(180, 138, 10, 138) },</v>
      </c>
      <c r="F1122" t="str">
        <f t="shared" si="54"/>
        <v xml:space="preserve">{ "Furopyrroles", "rgb(138, 10, 138)" }, </v>
      </c>
    </row>
    <row r="1123" spans="1:6" x14ac:dyDescent="0.35">
      <c r="A1123" t="s">
        <v>2499</v>
      </c>
      <c r="B1123" t="s">
        <v>2500</v>
      </c>
      <c r="C1123" t="s">
        <v>5205</v>
      </c>
      <c r="D1123" t="str">
        <f t="shared" si="53"/>
        <v>rgb(152, 251, 152)</v>
      </c>
      <c r="E1123" t="str">
        <f t="shared" si="52"/>
        <v>{ "Furospirostanes and derivatives", Color.FromArgb(180, 152, 251, 152) },</v>
      </c>
      <c r="F1123" t="str">
        <f t="shared" si="54"/>
        <v xml:space="preserve">{ "Furospirostanes and derivatives", "rgb(152, 251, 152)" }, </v>
      </c>
    </row>
    <row r="1124" spans="1:6" x14ac:dyDescent="0.35">
      <c r="A1124" t="s">
        <v>3889</v>
      </c>
      <c r="B1124" t="s">
        <v>3890</v>
      </c>
      <c r="C1124" t="s">
        <v>5206</v>
      </c>
      <c r="D1124" t="str">
        <f t="shared" si="53"/>
        <v>rgb(0, 255, 0)</v>
      </c>
      <c r="E1124" t="str">
        <f t="shared" si="52"/>
        <v>{ "Furostanes and derivatives", Color.FromArgb(180, 0, 255, 0) },</v>
      </c>
      <c r="F1124" t="str">
        <f t="shared" si="54"/>
        <v xml:space="preserve">{ "Furostanes and derivatives", "rgb(0, 255, 0)" }, </v>
      </c>
    </row>
    <row r="1125" spans="1:6" x14ac:dyDescent="0.35">
      <c r="A1125" t="s">
        <v>2999</v>
      </c>
      <c r="B1125" t="s">
        <v>3000</v>
      </c>
      <c r="C1125" t="s">
        <v>5207</v>
      </c>
      <c r="D1125" t="str">
        <f t="shared" si="53"/>
        <v>rgb(0, 128, 0)</v>
      </c>
      <c r="E1125" t="str">
        <f t="shared" si="52"/>
        <v>{ "Fusicoccane diterpenoids", Color.FromArgb(180, 0, 128, 0) },</v>
      </c>
      <c r="F1125" t="str">
        <f t="shared" si="54"/>
        <v xml:space="preserve">{ "Fusicoccane diterpenoids", "rgb(0, 128, 0)" }, </v>
      </c>
    </row>
    <row r="1126" spans="1:6" x14ac:dyDescent="0.35">
      <c r="A1126" t="s">
        <v>1935</v>
      </c>
      <c r="B1126" t="s">
        <v>1936</v>
      </c>
      <c r="C1126" t="s">
        <v>5208</v>
      </c>
      <c r="D1126" t="str">
        <f t="shared" si="53"/>
        <v>rgb(0, 0, 255)</v>
      </c>
      <c r="E1126" t="str">
        <f t="shared" si="52"/>
        <v>{ "Galanthamine-type amaryllidaceae alkaloids", Color.FromArgb(180, 0, 0, 255) },</v>
      </c>
      <c r="F1126" t="str">
        <f t="shared" si="54"/>
        <v xml:space="preserve">{ "Galanthamine-type amaryllidaceae alkaloids", "rgb(0, 0, 255)" }, </v>
      </c>
    </row>
    <row r="1127" spans="1:6" x14ac:dyDescent="0.35">
      <c r="A1127" t="s">
        <v>4653</v>
      </c>
      <c r="B1127" t="s">
        <v>4654</v>
      </c>
      <c r="C1127" t="s">
        <v>5209</v>
      </c>
      <c r="D1127" t="str">
        <f t="shared" si="53"/>
        <v>rgb(139, 0, 0)</v>
      </c>
      <c r="E1127" t="str">
        <f t="shared" si="52"/>
        <v>{ "Galanthindole-type amaryllidaceae alkaloids", Color.FromArgb(180, 139, 0, 0) },</v>
      </c>
      <c r="F1127" t="str">
        <f t="shared" si="54"/>
        <v xml:space="preserve">{ "Galanthindole-type amaryllidaceae alkaloids", "rgb(139, 0, 0)" }, </v>
      </c>
    </row>
    <row r="1128" spans="1:6" x14ac:dyDescent="0.35">
      <c r="A1128" t="s">
        <v>4329</v>
      </c>
      <c r="B1128" t="s">
        <v>4330</v>
      </c>
      <c r="C1128" t="s">
        <v>5210</v>
      </c>
      <c r="D1128" t="str">
        <f t="shared" si="53"/>
        <v>rgb(0, 255, 127)</v>
      </c>
      <c r="E1128" t="str">
        <f t="shared" si="52"/>
        <v>{ "Galb1-3GlcNAcb1-3Galb1-4Glc- (Lacto series)", Color.FromArgb(180, 0, 255, 127) },</v>
      </c>
      <c r="F1128" t="str">
        <f t="shared" si="54"/>
        <v xml:space="preserve">{ "Galb1-3GlcNAcb1-3Galb1-4Glc- (Lacto series)", "rgb(0, 255, 127)" }, </v>
      </c>
    </row>
    <row r="1129" spans="1:6" x14ac:dyDescent="0.35">
      <c r="A1129" t="s">
        <v>1229</v>
      </c>
      <c r="B1129" t="s">
        <v>1230</v>
      </c>
      <c r="C1129" t="s">
        <v>5211</v>
      </c>
      <c r="D1129" t="str">
        <f t="shared" si="53"/>
        <v>rgb(85, 107, 47)</v>
      </c>
      <c r="E1129" t="str">
        <f t="shared" si="52"/>
        <v>{ "Gallic acid and derivatives", Color.FromArgb(180, 85, 107, 47) },</v>
      </c>
      <c r="F1129" t="str">
        <f t="shared" si="54"/>
        <v xml:space="preserve">{ "Gallic acid and derivatives", "rgb(85, 107, 47)" }, </v>
      </c>
    </row>
    <row r="1130" spans="1:6" x14ac:dyDescent="0.35">
      <c r="A1130" t="s">
        <v>4153</v>
      </c>
      <c r="B1130" t="s">
        <v>4154</v>
      </c>
      <c r="C1130" t="s">
        <v>5212</v>
      </c>
      <c r="D1130" t="str">
        <f t="shared" si="53"/>
        <v>rgb(46, 139, 87)</v>
      </c>
      <c r="E1130" t="str">
        <f t="shared" si="52"/>
        <v>{ "Gallic acids", Color.FromArgb(180, 46, 139, 87) },</v>
      </c>
      <c r="F1130" t="str">
        <f t="shared" si="54"/>
        <v xml:space="preserve">{ "Gallic acids", "rgb(46, 139, 87)" }, </v>
      </c>
    </row>
    <row r="1131" spans="1:6" x14ac:dyDescent="0.35">
      <c r="A1131" t="s">
        <v>544</v>
      </c>
      <c r="B1131" t="s">
        <v>545</v>
      </c>
      <c r="C1131" t="s">
        <v>5187</v>
      </c>
      <c r="D1131" t="str">
        <f t="shared" si="53"/>
        <v>rgb(255, 0, 0)</v>
      </c>
      <c r="E1131" t="str">
        <f t="shared" si="52"/>
        <v>{ "Galloyl esters", Color.FromArgb(180, 255, 0, 0) },</v>
      </c>
      <c r="F1131" t="str">
        <f t="shared" si="54"/>
        <v xml:space="preserve">{ "Galloyl esters", "rgb(255, 0, 0)" }, </v>
      </c>
    </row>
    <row r="1132" spans="1:6" x14ac:dyDescent="0.35">
      <c r="A1132" t="s">
        <v>2791</v>
      </c>
      <c r="B1132" t="s">
        <v>2792</v>
      </c>
      <c r="C1132" t="s">
        <v>5213</v>
      </c>
      <c r="D1132" t="str">
        <f t="shared" si="53"/>
        <v>rgb(255, 215, 0)</v>
      </c>
      <c r="E1132" t="str">
        <f t="shared" si="52"/>
        <v>{ "GalNAcb1-4Galb1-4Glc- (Ganglio series)", Color.FromArgb(180, 255, 215, 0) },</v>
      </c>
      <c r="F1132" t="str">
        <f t="shared" si="54"/>
        <v xml:space="preserve">{ "GalNAcb1-4Galb1-4Glc- (Ganglio series)", "rgb(255, 215, 0)" }, </v>
      </c>
    </row>
    <row r="1133" spans="1:6" x14ac:dyDescent="0.35">
      <c r="A1133" t="s">
        <v>1241</v>
      </c>
      <c r="B1133" t="s">
        <v>1242</v>
      </c>
      <c r="C1133" t="s">
        <v>5214</v>
      </c>
      <c r="D1133" t="str">
        <f t="shared" si="53"/>
        <v>rgb(173, 216, 230)</v>
      </c>
      <c r="E1133" t="str">
        <f t="shared" si="52"/>
        <v>{ "Gamma amino acids and derivatives", Color.FromArgb(180, 173, 216, 230) },</v>
      </c>
      <c r="F1133" t="str">
        <f t="shared" si="54"/>
        <v xml:space="preserve">{ "Gamma amino acids and derivatives", "rgb(173, 216, 230)" }, </v>
      </c>
    </row>
    <row r="1134" spans="1:6" x14ac:dyDescent="0.35">
      <c r="A1134" t="s">
        <v>200</v>
      </c>
      <c r="B1134" t="s">
        <v>201</v>
      </c>
      <c r="C1134" t="s">
        <v>5215</v>
      </c>
      <c r="D1134" t="str">
        <f t="shared" si="53"/>
        <v>rgb(0, 191, 255)</v>
      </c>
      <c r="E1134" t="str">
        <f t="shared" si="52"/>
        <v>{ "Gamma butyrolactones", Color.FromArgb(180, 0, 191, 255) },</v>
      </c>
      <c r="F1134" t="str">
        <f t="shared" si="54"/>
        <v xml:space="preserve">{ "Gamma butyrolactones", "rgb(0, 191, 255)" }, </v>
      </c>
    </row>
    <row r="1135" spans="1:6" x14ac:dyDescent="0.35">
      <c r="A1135" t="s">
        <v>2671</v>
      </c>
      <c r="B1135" t="s">
        <v>2672</v>
      </c>
      <c r="C1135" t="s">
        <v>5216</v>
      </c>
      <c r="D1135" t="str">
        <f t="shared" si="53"/>
        <v>rgb(32, 178, 170)</v>
      </c>
      <c r="E1135" t="str">
        <f t="shared" si="52"/>
        <v>{ "Gamma carbolines", Color.FromArgb(180, 32, 178, 170) },</v>
      </c>
      <c r="F1135" t="str">
        <f t="shared" si="54"/>
        <v xml:space="preserve">{ "Gamma carbolines", "rgb(32, 178, 170)" }, </v>
      </c>
    </row>
    <row r="1136" spans="1:6" x14ac:dyDescent="0.35">
      <c r="A1136" t="s">
        <v>4403</v>
      </c>
      <c r="B1136" t="s">
        <v>4404</v>
      </c>
      <c r="C1136" t="s">
        <v>5217</v>
      </c>
      <c r="D1136" t="str">
        <f t="shared" si="53"/>
        <v>rgb(128, 128, 0)</v>
      </c>
      <c r="E1136" t="str">
        <f t="shared" si="52"/>
        <v>{ "Gamma sultams", Color.FromArgb(180, 128, 128, 0) },</v>
      </c>
      <c r="F1136" t="str">
        <f t="shared" si="54"/>
        <v xml:space="preserve">{ "Gamma sultams", "rgb(128, 128, 0)" }, </v>
      </c>
    </row>
    <row r="1137" spans="1:6" x14ac:dyDescent="0.35">
      <c r="A1137" t="s">
        <v>4275</v>
      </c>
      <c r="B1137" t="s">
        <v>4276</v>
      </c>
      <c r="C1137" t="s">
        <v>5218</v>
      </c>
      <c r="D1137" t="str">
        <f t="shared" si="53"/>
        <v>rgb(30, 144, 255)</v>
      </c>
      <c r="E1137" t="str">
        <f t="shared" si="52"/>
        <v>{ "Gamma sultones", Color.FromArgb(180, 30, 144, 255) },</v>
      </c>
      <c r="F1137" t="str">
        <f t="shared" si="54"/>
        <v xml:space="preserve">{ "Gamma sultones", "rgb(30, 144, 255)" }, </v>
      </c>
    </row>
    <row r="1138" spans="1:6" x14ac:dyDescent="0.35">
      <c r="A1138" t="s">
        <v>3777</v>
      </c>
      <c r="B1138" t="s">
        <v>3778</v>
      </c>
      <c r="C1138" t="s">
        <v>5219</v>
      </c>
      <c r="D1138" t="str">
        <f t="shared" si="53"/>
        <v>rgb(0, 0, 139)</v>
      </c>
      <c r="E1138" t="str">
        <f t="shared" si="52"/>
        <v>{ "Gamma-amino ketones", Color.FromArgb(180, 0, 0, 139) },</v>
      </c>
      <c r="F1138" t="str">
        <f t="shared" si="54"/>
        <v xml:space="preserve">{ "Gamma-amino ketones", "rgb(0, 0, 139)" }, </v>
      </c>
    </row>
    <row r="1139" spans="1:6" x14ac:dyDescent="0.35">
      <c r="A1139" t="s">
        <v>3591</v>
      </c>
      <c r="B1139" t="s">
        <v>3592</v>
      </c>
      <c r="C1139" t="s">
        <v>5220</v>
      </c>
      <c r="D1139" t="str">
        <f t="shared" si="53"/>
        <v>rgb(219, 112, 147)</v>
      </c>
      <c r="E1139" t="str">
        <f t="shared" si="52"/>
        <v>{ "Gamma-glutamyl amino acids", Color.FromArgb(180, 219, 112, 147) },</v>
      </c>
      <c r="F1139" t="str">
        <f t="shared" si="54"/>
        <v xml:space="preserve">{ "Gamma-glutamyl amino acids", "rgb(219, 112, 147)" }, </v>
      </c>
    </row>
    <row r="1140" spans="1:6" x14ac:dyDescent="0.35">
      <c r="A1140" t="s">
        <v>3495</v>
      </c>
      <c r="B1140" t="s">
        <v>3496</v>
      </c>
      <c r="C1140" t="s">
        <v>5221</v>
      </c>
      <c r="D1140" t="str">
        <f t="shared" si="53"/>
        <v>rgb(220, 20, 60)</v>
      </c>
      <c r="E1140" t="str">
        <f t="shared" si="52"/>
        <v>{ "Gamma-glutamyl peptides", Color.FromArgb(180, 220, 20, 60) },</v>
      </c>
      <c r="F1140" t="str">
        <f t="shared" si="54"/>
        <v xml:space="preserve">{ "Gamma-glutamyl peptides", "rgb(220, 20, 60)" }, </v>
      </c>
    </row>
    <row r="1141" spans="1:6" x14ac:dyDescent="0.35">
      <c r="A1141" t="s">
        <v>878</v>
      </c>
      <c r="B1141" t="s">
        <v>879</v>
      </c>
      <c r="C1141" t="s">
        <v>5222</v>
      </c>
      <c r="D1141" t="str">
        <f t="shared" si="53"/>
        <v>rgb(255, 182, 193)</v>
      </c>
      <c r="E1141" t="str">
        <f t="shared" si="52"/>
        <v>{ "Gamma-keto acids and derivatives", Color.FromArgb(180, 255, 182, 193) },</v>
      </c>
      <c r="F1141" t="str">
        <f t="shared" si="54"/>
        <v xml:space="preserve">{ "Gamma-keto acids and derivatives", "rgb(255, 182, 193)" }, </v>
      </c>
    </row>
    <row r="1142" spans="1:6" x14ac:dyDescent="0.35">
      <c r="A1142" t="s">
        <v>1141</v>
      </c>
      <c r="B1142" t="s">
        <v>1142</v>
      </c>
      <c r="C1142" t="s">
        <v>5223</v>
      </c>
      <c r="D1142" t="str">
        <f t="shared" si="53"/>
        <v>rgb(178, 34, 34)</v>
      </c>
      <c r="E1142" t="str">
        <f t="shared" si="52"/>
        <v>{ "Gangliosides", Color.FromArgb(180, 178, 34, 34) },</v>
      </c>
      <c r="F1142" t="str">
        <f t="shared" si="54"/>
        <v xml:space="preserve">{ "Gangliosides", "rgb(178, 34, 34)" }, </v>
      </c>
    </row>
    <row r="1143" spans="1:6" x14ac:dyDescent="0.35">
      <c r="A1143" t="s">
        <v>1637</v>
      </c>
      <c r="B1143" t="s">
        <v>1638</v>
      </c>
      <c r="C1143" t="s">
        <v>5201</v>
      </c>
      <c r="D1143" t="str">
        <f t="shared" si="53"/>
        <v>rgb(128, 0, 0)</v>
      </c>
      <c r="E1143" t="str">
        <f t="shared" si="52"/>
        <v>{ "Gelsemium alkaloids", Color.FromArgb(180, 128, 0, 0) },</v>
      </c>
      <c r="F1143" t="str">
        <f t="shared" si="54"/>
        <v xml:space="preserve">{ "Gelsemium alkaloids", "rgb(128, 0, 0)" }, </v>
      </c>
    </row>
    <row r="1144" spans="1:6" x14ac:dyDescent="0.35">
      <c r="A1144" t="s">
        <v>714</v>
      </c>
      <c r="B1144" t="s">
        <v>715</v>
      </c>
      <c r="C1144" t="s">
        <v>5224</v>
      </c>
      <c r="D1144" t="str">
        <f t="shared" si="53"/>
        <v>rgb(112, 128, 144)</v>
      </c>
      <c r="E1144" t="str">
        <f t="shared" si="52"/>
        <v>{ "Germacrane sesquiterpenoids", Color.FromArgb(180, 112, 128, 144) },</v>
      </c>
      <c r="F1144" t="str">
        <f t="shared" si="54"/>
        <v xml:space="preserve">{ "Germacrane sesquiterpenoids", "rgb(112, 128, 144)" }, </v>
      </c>
    </row>
    <row r="1145" spans="1:6" x14ac:dyDescent="0.35">
      <c r="A1145" t="s">
        <v>244</v>
      </c>
      <c r="B1145" t="s">
        <v>245</v>
      </c>
      <c r="C1145" t="s">
        <v>5225</v>
      </c>
      <c r="D1145" t="str">
        <f t="shared" si="53"/>
        <v>rgb(119, 136, 153)</v>
      </c>
      <c r="E1145" t="str">
        <f t="shared" si="52"/>
        <v>{ "Germacranolides and derivatives", Color.FromArgb(180, 119, 136, 153) },</v>
      </c>
      <c r="F1145" t="str">
        <f t="shared" si="54"/>
        <v xml:space="preserve">{ "Germacranolides and derivatives", "rgb(119, 136, 153)" }, </v>
      </c>
    </row>
    <row r="1146" spans="1:6" x14ac:dyDescent="0.35">
      <c r="A1146" t="s">
        <v>4485</v>
      </c>
      <c r="B1146" t="s">
        <v>4486</v>
      </c>
      <c r="C1146" t="s">
        <v>5183</v>
      </c>
      <c r="D1146" t="str">
        <f t="shared" si="53"/>
        <v>rgb(255, 165, 0)</v>
      </c>
      <c r="E1146" t="str">
        <f t="shared" si="52"/>
        <v>{ "Gingerdiols", Color.FromArgb(180, 255, 165, 0) },</v>
      </c>
      <c r="F1146" t="str">
        <f t="shared" si="54"/>
        <v xml:space="preserve">{ "Gingerdiols", "rgb(255, 165, 0)" }, </v>
      </c>
    </row>
    <row r="1147" spans="1:6" x14ac:dyDescent="0.35">
      <c r="A1147" t="s">
        <v>2401</v>
      </c>
      <c r="B1147" t="s">
        <v>2402</v>
      </c>
      <c r="C1147" t="s">
        <v>5184</v>
      </c>
      <c r="D1147" t="str">
        <f t="shared" si="53"/>
        <v>rgb(210, 105, 30)</v>
      </c>
      <c r="E1147" t="str">
        <f t="shared" si="52"/>
        <v>{ "Gingerdiones", Color.FromArgb(180, 210, 105, 30) },</v>
      </c>
      <c r="F1147" t="str">
        <f t="shared" si="54"/>
        <v xml:space="preserve">{ "Gingerdiones", "rgb(210, 105, 30)" }, </v>
      </c>
    </row>
    <row r="1148" spans="1:6" x14ac:dyDescent="0.35">
      <c r="A1148" t="s">
        <v>2865</v>
      </c>
      <c r="B1148" t="s">
        <v>2866</v>
      </c>
      <c r="C1148" t="s">
        <v>5185</v>
      </c>
      <c r="D1148" t="str">
        <f t="shared" si="53"/>
        <v>rgb(139, 69, 19)</v>
      </c>
      <c r="E1148" t="str">
        <f t="shared" si="52"/>
        <v>{ "Gingerols", Color.FromArgb(180, 139, 69, 19) },</v>
      </c>
      <c r="F1148" t="str">
        <f t="shared" si="54"/>
        <v xml:space="preserve">{ "Gingerols", "rgb(139, 69, 19)" }, </v>
      </c>
    </row>
    <row r="1149" spans="1:6" x14ac:dyDescent="0.35">
      <c r="A1149" t="s">
        <v>1753</v>
      </c>
      <c r="B1149" t="s">
        <v>1754</v>
      </c>
      <c r="C1149" t="s">
        <v>5186</v>
      </c>
      <c r="D1149" t="str">
        <f t="shared" si="53"/>
        <v>rgb(148, 0, 211)</v>
      </c>
      <c r="E1149" t="str">
        <f t="shared" si="52"/>
        <v>{ "Ginkgolides and bilobalides", Color.FromArgb(180, 148, 0, 211) },</v>
      </c>
      <c r="F1149" t="str">
        <f t="shared" si="54"/>
        <v xml:space="preserve">{ "Ginkgolides and bilobalides", "rgb(148, 0, 211)" }, </v>
      </c>
    </row>
    <row r="1150" spans="1:6" x14ac:dyDescent="0.35">
      <c r="A1150" t="s">
        <v>4495</v>
      </c>
      <c r="B1150" t="s">
        <v>4496</v>
      </c>
      <c r="C1150" t="s">
        <v>5187</v>
      </c>
      <c r="D1150" t="str">
        <f t="shared" si="53"/>
        <v>rgb(255, 0, 0)</v>
      </c>
      <c r="E1150" t="str">
        <f t="shared" si="52"/>
        <v>{ "Gliotoxins", Color.FromArgb(180, 255, 0, 0) },</v>
      </c>
      <c r="F1150" t="str">
        <f t="shared" si="54"/>
        <v xml:space="preserve">{ "Gliotoxins", "rgb(255, 0, 0)" }, </v>
      </c>
    </row>
    <row r="1151" spans="1:6" x14ac:dyDescent="0.35">
      <c r="A1151" t="s">
        <v>62</v>
      </c>
      <c r="B1151" t="s">
        <v>63</v>
      </c>
      <c r="C1151" t="s">
        <v>5188</v>
      </c>
      <c r="D1151" t="str">
        <f t="shared" si="53"/>
        <v>rgb(50, 205, 50)</v>
      </c>
      <c r="E1151" t="str">
        <f t="shared" si="52"/>
        <v>{ "Gluco/mineralocorticoids, progestogins and derivatives", Color.FromArgb(180, 50, 205, 50) },</v>
      </c>
      <c r="F1151" t="str">
        <f t="shared" si="54"/>
        <v xml:space="preserve">{ "Gluco/mineralocorticoids, progestogins and derivatives", "rgb(50, 205, 50)" }, </v>
      </c>
    </row>
    <row r="1152" spans="1:6" x14ac:dyDescent="0.35">
      <c r="A1152" t="s">
        <v>3043</v>
      </c>
      <c r="B1152" t="s">
        <v>3044</v>
      </c>
      <c r="C1152" t="s">
        <v>5189</v>
      </c>
      <c r="D1152" t="str">
        <f t="shared" si="53"/>
        <v>rgb(128, 0, 128)</v>
      </c>
      <c r="E1152" t="str">
        <f t="shared" si="52"/>
        <v>{ "Gluconolactones", Color.FromArgb(180, 128, 0, 128) },</v>
      </c>
      <c r="F1152" t="str">
        <f t="shared" si="54"/>
        <v xml:space="preserve">{ "Gluconolactones", "rgb(128, 0, 128)" }, </v>
      </c>
    </row>
    <row r="1153" spans="1:6" x14ac:dyDescent="0.35">
      <c r="A1153" t="s">
        <v>1969</v>
      </c>
      <c r="B1153" t="s">
        <v>1970</v>
      </c>
      <c r="C1153" t="s">
        <v>5190</v>
      </c>
      <c r="D1153" t="str">
        <f t="shared" si="53"/>
        <v>rgb(0, 255, 255)</v>
      </c>
      <c r="E1153" t="str">
        <f t="shared" si="52"/>
        <v>{ "Glucosinolates", Color.FromArgb(180, 0, 255, 255) },</v>
      </c>
      <c r="F1153" t="str">
        <f t="shared" si="54"/>
        <v xml:space="preserve">{ "Glucosinolates", "rgb(0, 255, 255)" }, </v>
      </c>
    </row>
    <row r="1154" spans="1:6" x14ac:dyDescent="0.35">
      <c r="A1154" t="s">
        <v>2331</v>
      </c>
      <c r="B1154" t="s">
        <v>2332</v>
      </c>
      <c r="C1154" t="s">
        <v>5191</v>
      </c>
      <c r="D1154" t="str">
        <f t="shared" si="53"/>
        <v>rgb(184, 134, 11)</v>
      </c>
      <c r="E1154" t="str">
        <f t="shared" si="52"/>
        <v>{ "Glucuronic acid derivatives", Color.FromArgb(180, 184, 134, 11) },</v>
      </c>
      <c r="F1154" t="str">
        <f t="shared" si="54"/>
        <v xml:space="preserve">{ "Glucuronic acid derivatives", "rgb(184, 134, 11)" }, </v>
      </c>
    </row>
    <row r="1155" spans="1:6" x14ac:dyDescent="0.35">
      <c r="A1155" t="s">
        <v>210</v>
      </c>
      <c r="B1155" t="s">
        <v>211</v>
      </c>
      <c r="C1155" t="s">
        <v>5192</v>
      </c>
      <c r="D1155" t="str">
        <f t="shared" si="53"/>
        <v>rgb(255, 0, 255)</v>
      </c>
      <c r="E1155" t="str">
        <f t="shared" ref="E1155:E1218" si="55">"{ """&amp;A1155&amp;""", "&amp;"Color.FromArgb(180, "&amp;C1155&amp;") },"</f>
        <v>{ "Glutamic acid and derivatives", Color.FromArgb(180, 255, 0, 255) },</v>
      </c>
      <c r="F1155" t="str">
        <f t="shared" si="54"/>
        <v xml:space="preserve">{ "Glutamic acid and derivatives", "rgb(255, 0, 255)" }, </v>
      </c>
    </row>
    <row r="1156" spans="1:6" x14ac:dyDescent="0.35">
      <c r="A1156" t="s">
        <v>936</v>
      </c>
      <c r="B1156" t="s">
        <v>937</v>
      </c>
      <c r="C1156" t="s">
        <v>5193</v>
      </c>
      <c r="D1156" t="str">
        <f t="shared" si="53"/>
        <v>rgb(218, 112, 214)</v>
      </c>
      <c r="E1156" t="str">
        <f t="shared" si="55"/>
        <v>{ "Glutamine and derivatives", Color.FromArgb(180, 218, 112, 214) },</v>
      </c>
      <c r="F1156" t="str">
        <f t="shared" si="54"/>
        <v xml:space="preserve">{ "Glutamine and derivatives", "rgb(218, 112, 214)" }, </v>
      </c>
    </row>
    <row r="1157" spans="1:6" x14ac:dyDescent="0.35">
      <c r="A1157" t="s">
        <v>4045</v>
      </c>
      <c r="B1157" t="s">
        <v>4046</v>
      </c>
      <c r="C1157" t="s">
        <v>5188</v>
      </c>
      <c r="D1157" t="str">
        <f t="shared" si="53"/>
        <v>rgb(50, 205, 50)</v>
      </c>
      <c r="E1157" t="str">
        <f t="shared" si="55"/>
        <v>{ "Glyceraldehyde-3-phosphates", Color.FromArgb(180, 50, 205, 50) },</v>
      </c>
      <c r="F1157" t="str">
        <f t="shared" si="54"/>
        <v xml:space="preserve">{ "Glyceraldehyde-3-phosphates", "rgb(50, 205, 50)" }, </v>
      </c>
    </row>
    <row r="1158" spans="1:6" x14ac:dyDescent="0.35">
      <c r="A1158" t="s">
        <v>5077</v>
      </c>
      <c r="B1158" t="s">
        <v>5078</v>
      </c>
      <c r="C1158" t="s">
        <v>5189</v>
      </c>
      <c r="D1158" t="str">
        <f t="shared" si="53"/>
        <v>rgb(128, 0, 128)</v>
      </c>
      <c r="E1158" t="str">
        <f t="shared" si="55"/>
        <v>{ "Glycero-3-dithiophosphocholines", Color.FromArgb(180, 128, 0, 128) },</v>
      </c>
      <c r="F1158" t="str">
        <f t="shared" si="54"/>
        <v xml:space="preserve">{ "Glycero-3-dithiophosphocholines", "rgb(128, 0, 128)" }, </v>
      </c>
    </row>
    <row r="1159" spans="1:6" x14ac:dyDescent="0.35">
      <c r="A1159" t="s">
        <v>3733</v>
      </c>
      <c r="B1159" t="s">
        <v>3734</v>
      </c>
      <c r="C1159" t="s">
        <v>5191</v>
      </c>
      <c r="D1159" t="str">
        <f t="shared" si="53"/>
        <v>rgb(184, 134, 11)</v>
      </c>
      <c r="E1159" t="str">
        <f t="shared" si="55"/>
        <v>{ "Glycero-3-phospho-N-acyl-ethanolamines", Color.FromArgb(180, 184, 134, 11) },</v>
      </c>
      <c r="F1159" t="str">
        <f t="shared" si="54"/>
        <v xml:space="preserve">{ "Glycero-3-phospho-N-acyl-ethanolamines", "rgb(184, 134, 11)" }, </v>
      </c>
    </row>
    <row r="1160" spans="1:6" x14ac:dyDescent="0.35">
      <c r="A1160" t="s">
        <v>4343</v>
      </c>
      <c r="B1160" t="s">
        <v>4344</v>
      </c>
      <c r="C1160" t="s">
        <v>5192</v>
      </c>
      <c r="D1160" t="str">
        <f t="shared" si="53"/>
        <v>rgb(255, 0, 255)</v>
      </c>
      <c r="E1160" t="str">
        <f t="shared" si="55"/>
        <v>{ "Glycero-3-pyrophosphates", Color.FromArgb(180, 255, 0, 255) },</v>
      </c>
      <c r="F1160" t="str">
        <f t="shared" si="54"/>
        <v xml:space="preserve">{ "Glycero-3-pyrophosphates", "rgb(255, 0, 255)" }, </v>
      </c>
    </row>
    <row r="1161" spans="1:6" x14ac:dyDescent="0.35">
      <c r="A1161" t="s">
        <v>428</v>
      </c>
      <c r="B1161" t="s">
        <v>429</v>
      </c>
      <c r="C1161" t="s">
        <v>5190</v>
      </c>
      <c r="D1161" t="str">
        <f t="shared" si="53"/>
        <v>rgb(0, 255, 255)</v>
      </c>
      <c r="E1161" t="str">
        <f t="shared" si="55"/>
        <v>{ "Glycerol ethers", Color.FromArgb(180, 0, 255, 255) },</v>
      </c>
      <c r="F1161" t="str">
        <f t="shared" si="54"/>
        <v xml:space="preserve">{ "Glycerol ethers", "rgb(0, 255, 255)" }, </v>
      </c>
    </row>
    <row r="1162" spans="1:6" x14ac:dyDescent="0.35">
      <c r="A1162" t="s">
        <v>1143</v>
      </c>
      <c r="B1162" t="s">
        <v>1144</v>
      </c>
      <c r="C1162" t="s">
        <v>5194</v>
      </c>
      <c r="D1162" t="str">
        <f t="shared" si="53"/>
        <v>rgb(228, 122, 224)</v>
      </c>
      <c r="E1162" t="str">
        <f t="shared" si="55"/>
        <v>{ "Glycerol vinyl ethers", Color.FromArgb(180, 228, 122, 224) },</v>
      </c>
      <c r="F1162" t="str">
        <f t="shared" si="54"/>
        <v xml:space="preserve">{ "Glycerol vinyl ethers", "rgb(228, 122, 224)" }, </v>
      </c>
    </row>
    <row r="1163" spans="1:6" x14ac:dyDescent="0.35">
      <c r="A1163" t="s">
        <v>3681</v>
      </c>
      <c r="B1163" t="s">
        <v>3682</v>
      </c>
      <c r="C1163" t="s">
        <v>5195</v>
      </c>
      <c r="D1163" t="str">
        <f t="shared" si="53"/>
        <v>rgb(60, 215, 60)</v>
      </c>
      <c r="E1163" t="str">
        <f t="shared" si="55"/>
        <v>{ "Glycerol-3-phosphonocholines", Color.FromArgb(180, 60, 215, 60) },</v>
      </c>
      <c r="F1163" t="str">
        <f t="shared" si="54"/>
        <v xml:space="preserve">{ "Glycerol-3-phosphonocholines", "rgb(60, 215, 60)" }, </v>
      </c>
    </row>
    <row r="1164" spans="1:6" x14ac:dyDescent="0.35">
      <c r="A1164" t="s">
        <v>2307</v>
      </c>
      <c r="B1164" t="s">
        <v>2308</v>
      </c>
      <c r="C1164" t="s">
        <v>5196</v>
      </c>
      <c r="D1164" t="str">
        <f t="shared" si="53"/>
        <v>rgb(138, 10, 138)</v>
      </c>
      <c r="E1164" t="str">
        <f t="shared" si="55"/>
        <v>{ "Glycerolipids", Color.FromArgb(180, 138, 10, 138) },</v>
      </c>
      <c r="F1164" t="str">
        <f t="shared" si="54"/>
        <v xml:space="preserve">{ "Glycerolipids", "rgb(138, 10, 138)" }, </v>
      </c>
    </row>
    <row r="1165" spans="1:6" x14ac:dyDescent="0.35">
      <c r="A1165" t="s">
        <v>2419</v>
      </c>
      <c r="B1165" t="s">
        <v>2420</v>
      </c>
      <c r="C1165" t="s">
        <v>5197</v>
      </c>
      <c r="D1165" t="str">
        <f t="shared" si="53"/>
        <v>rgb(194, 144, 21)</v>
      </c>
      <c r="E1165" t="str">
        <f t="shared" si="55"/>
        <v>{ "Glycerone phosphates", Color.FromArgb(180, 194, 144, 21) },</v>
      </c>
      <c r="F1165" t="str">
        <f t="shared" si="54"/>
        <v xml:space="preserve">{ "Glycerone phosphates", "rgb(194, 144, 21)" }, </v>
      </c>
    </row>
    <row r="1166" spans="1:6" x14ac:dyDescent="0.35">
      <c r="A1166" t="s">
        <v>1951</v>
      </c>
      <c r="B1166" t="s">
        <v>1952</v>
      </c>
      <c r="C1166" t="s">
        <v>5198</v>
      </c>
      <c r="D1166" t="str">
        <f t="shared" si="53"/>
        <v>rgb(245, 10, 245)</v>
      </c>
      <c r="E1166" t="str">
        <f t="shared" si="55"/>
        <v>{ "Glycerophosphates", Color.FromArgb(180, 245, 10, 245) },</v>
      </c>
      <c r="F1166" t="str">
        <f t="shared" si="54"/>
        <v xml:space="preserve">{ "Glycerophosphates", "rgb(245, 10, 245)" }, </v>
      </c>
    </row>
    <row r="1167" spans="1:6" x14ac:dyDescent="0.35">
      <c r="A1167" t="s">
        <v>662</v>
      </c>
      <c r="B1167" t="s">
        <v>663</v>
      </c>
      <c r="C1167" t="s">
        <v>5199</v>
      </c>
      <c r="D1167" t="str">
        <f t="shared" ref="D1167:D1230" si="56">"rgb("&amp;C1167&amp;")"</f>
        <v>rgb(10, 245, 245)</v>
      </c>
      <c r="E1167" t="str">
        <f t="shared" si="55"/>
        <v>{ "Glycerophosphocholines", Color.FromArgb(180, 10, 245, 245) },</v>
      </c>
      <c r="F1167" t="str">
        <f t="shared" ref="F1167:F1230" si="57">"{ """&amp;A1167&amp;""", """&amp;D1167&amp;""" }, "</f>
        <v xml:space="preserve">{ "Glycerophosphocholines", "rgb(10, 245, 245)" }, </v>
      </c>
    </row>
    <row r="1168" spans="1:6" x14ac:dyDescent="0.35">
      <c r="A1168" t="s">
        <v>1209</v>
      </c>
      <c r="B1168" t="s">
        <v>1210</v>
      </c>
      <c r="C1168" t="s">
        <v>5200</v>
      </c>
      <c r="D1168" t="str">
        <f t="shared" si="56"/>
        <v>rgb(255, 69, 0)</v>
      </c>
      <c r="E1168" t="str">
        <f t="shared" si="55"/>
        <v>{ "Glycerophosphoethanolamines", Color.FromArgb(180, 255, 69, 0) },</v>
      </c>
      <c r="F1168" t="str">
        <f t="shared" si="57"/>
        <v xml:space="preserve">{ "Glycerophosphoethanolamines", "rgb(255, 69, 0)" }, </v>
      </c>
    </row>
    <row r="1169" spans="1:6" x14ac:dyDescent="0.35">
      <c r="A1169" t="s">
        <v>1213</v>
      </c>
      <c r="B1169" t="s">
        <v>1214</v>
      </c>
      <c r="C1169" t="s">
        <v>5201</v>
      </c>
      <c r="D1169" t="str">
        <f t="shared" si="56"/>
        <v>rgb(128, 0, 0)</v>
      </c>
      <c r="E1169" t="str">
        <f t="shared" si="55"/>
        <v>{ "Glycerophosphoglycerophosphoglycerols", Color.FromArgb(180, 128, 0, 0) },</v>
      </c>
      <c r="F1169" t="str">
        <f t="shared" si="57"/>
        <v xml:space="preserve">{ "Glycerophosphoglycerophosphoglycerols", "rgb(128, 0, 0)" }, </v>
      </c>
    </row>
    <row r="1170" spans="1:6" x14ac:dyDescent="0.35">
      <c r="A1170" t="s">
        <v>2111</v>
      </c>
      <c r="B1170" t="s">
        <v>2112</v>
      </c>
      <c r="C1170" t="s">
        <v>5202</v>
      </c>
      <c r="D1170" t="str">
        <f t="shared" si="56"/>
        <v>rgb(255, 140, 0)</v>
      </c>
      <c r="E1170" t="str">
        <f t="shared" si="55"/>
        <v>{ "Glycerophosphoinositol phosphates", Color.FromArgb(180, 255, 140, 0) },</v>
      </c>
      <c r="F1170" t="str">
        <f t="shared" si="57"/>
        <v xml:space="preserve">{ "Glycerophosphoinositol phosphates", "rgb(255, 140, 0)" }, </v>
      </c>
    </row>
    <row r="1171" spans="1:6" x14ac:dyDescent="0.35">
      <c r="A1171" t="s">
        <v>2841</v>
      </c>
      <c r="B1171" t="s">
        <v>2842</v>
      </c>
      <c r="C1171" t="s">
        <v>5203</v>
      </c>
      <c r="D1171" t="str">
        <f t="shared" si="56"/>
        <v>rgb(255, 99, 71)</v>
      </c>
      <c r="E1171" t="str">
        <f t="shared" si="55"/>
        <v>{ "Glycerophosphoinositols", Color.FromArgb(180, 255, 99, 71) },</v>
      </c>
      <c r="F1171" t="str">
        <f t="shared" si="57"/>
        <v xml:space="preserve">{ "Glycerophosphoinositols", "rgb(255, 99, 71)" }, </v>
      </c>
    </row>
    <row r="1172" spans="1:6" x14ac:dyDescent="0.35">
      <c r="A1172" t="s">
        <v>336</v>
      </c>
      <c r="B1172" t="s">
        <v>337</v>
      </c>
      <c r="C1172" t="s">
        <v>5204</v>
      </c>
      <c r="D1172" t="str">
        <f t="shared" si="56"/>
        <v>rgb(75, 0, 130)</v>
      </c>
      <c r="E1172" t="str">
        <f t="shared" si="55"/>
        <v>{ "Glycerophospholipids", Color.FromArgb(180, 75, 0, 130) },</v>
      </c>
      <c r="F1172" t="str">
        <f t="shared" si="57"/>
        <v xml:space="preserve">{ "Glycerophospholipids", "rgb(75, 0, 130)" }, </v>
      </c>
    </row>
    <row r="1173" spans="1:6" x14ac:dyDescent="0.35">
      <c r="A1173" t="s">
        <v>4011</v>
      </c>
      <c r="B1173" t="s">
        <v>4012</v>
      </c>
      <c r="C1173" t="s">
        <v>5195</v>
      </c>
      <c r="D1173" t="str">
        <f t="shared" si="56"/>
        <v>rgb(60, 215, 60)</v>
      </c>
      <c r="E1173" t="str">
        <f t="shared" si="55"/>
        <v>{ "Glycerophosphonolipids", Color.FromArgb(180, 60, 215, 60) },</v>
      </c>
      <c r="F1173" t="str">
        <f t="shared" si="57"/>
        <v xml:space="preserve">{ "Glycerophosphonolipids", "rgb(60, 215, 60)" }, </v>
      </c>
    </row>
    <row r="1174" spans="1:6" x14ac:dyDescent="0.35">
      <c r="A1174" t="s">
        <v>2551</v>
      </c>
      <c r="B1174" t="s">
        <v>2552</v>
      </c>
      <c r="C1174" t="s">
        <v>5196</v>
      </c>
      <c r="D1174" t="str">
        <f t="shared" si="56"/>
        <v>rgb(138, 10, 138)</v>
      </c>
      <c r="E1174" t="str">
        <f t="shared" si="55"/>
        <v>{ "Glycerophosphoserines", Color.FromArgb(180, 138, 10, 138) },</v>
      </c>
      <c r="F1174" t="str">
        <f t="shared" si="57"/>
        <v xml:space="preserve">{ "Glycerophosphoserines", "rgb(138, 10, 138)" }, </v>
      </c>
    </row>
    <row r="1175" spans="1:6" x14ac:dyDescent="0.35">
      <c r="A1175" t="s">
        <v>1967</v>
      </c>
      <c r="B1175" t="s">
        <v>1968</v>
      </c>
      <c r="C1175" t="s">
        <v>5205</v>
      </c>
      <c r="D1175" t="str">
        <f t="shared" si="56"/>
        <v>rgb(152, 251, 152)</v>
      </c>
      <c r="E1175" t="str">
        <f t="shared" si="55"/>
        <v>{ "Glycidol esters", Color.FromArgb(180, 152, 251, 152) },</v>
      </c>
      <c r="F1175" t="str">
        <f t="shared" si="57"/>
        <v xml:space="preserve">{ "Glycidol esters", "rgb(152, 251, 152)" }, </v>
      </c>
    </row>
    <row r="1176" spans="1:6" x14ac:dyDescent="0.35">
      <c r="A1176" t="s">
        <v>3723</v>
      </c>
      <c r="B1176" t="s">
        <v>3724</v>
      </c>
      <c r="C1176" t="s">
        <v>5206</v>
      </c>
      <c r="D1176" t="str">
        <f t="shared" si="56"/>
        <v>rgb(0, 255, 0)</v>
      </c>
      <c r="E1176" t="str">
        <f t="shared" si="55"/>
        <v>{ "Glycinamide ribonucleotides", Color.FromArgb(180, 0, 255, 0) },</v>
      </c>
      <c r="F1176" t="str">
        <f t="shared" si="57"/>
        <v xml:space="preserve">{ "Glycinamide ribonucleotides", "rgb(0, 255, 0)" }, </v>
      </c>
    </row>
    <row r="1177" spans="1:6" x14ac:dyDescent="0.35">
      <c r="A1177" t="s">
        <v>2635</v>
      </c>
      <c r="B1177" t="s">
        <v>2636</v>
      </c>
      <c r="C1177" t="s">
        <v>5207</v>
      </c>
      <c r="D1177" t="str">
        <f t="shared" si="56"/>
        <v>rgb(0, 128, 0)</v>
      </c>
      <c r="E1177" t="str">
        <f t="shared" si="55"/>
        <v>{ "Glycinated bile acids and derivatives", Color.FromArgb(180, 0, 128, 0) },</v>
      </c>
      <c r="F1177" t="str">
        <f t="shared" si="57"/>
        <v xml:space="preserve">{ "Glycinated bile acids and derivatives", "rgb(0, 128, 0)" }, </v>
      </c>
    </row>
    <row r="1178" spans="1:6" x14ac:dyDescent="0.35">
      <c r="A1178" t="s">
        <v>3649</v>
      </c>
      <c r="B1178" t="s">
        <v>3650</v>
      </c>
      <c r="C1178" t="s">
        <v>5208</v>
      </c>
      <c r="D1178" t="str">
        <f t="shared" si="56"/>
        <v>rgb(0, 0, 255)</v>
      </c>
      <c r="E1178" t="str">
        <f t="shared" si="55"/>
        <v>{ "Glyco-alpha-amino acids", Color.FromArgb(180, 0, 0, 255) },</v>
      </c>
      <c r="F1178" t="str">
        <f t="shared" si="57"/>
        <v xml:space="preserve">{ "Glyco-alpha-amino acids", "rgb(0, 0, 255)" }, </v>
      </c>
    </row>
    <row r="1179" spans="1:6" x14ac:dyDescent="0.35">
      <c r="A1179" t="s">
        <v>1621</v>
      </c>
      <c r="B1179" t="s">
        <v>1622</v>
      </c>
      <c r="C1179" t="s">
        <v>5209</v>
      </c>
      <c r="D1179" t="str">
        <f t="shared" si="56"/>
        <v>rgb(139, 0, 0)</v>
      </c>
      <c r="E1179" t="str">
        <f t="shared" si="55"/>
        <v>{ "Glycodepsipeptides", Color.FromArgb(180, 139, 0, 0) },</v>
      </c>
      <c r="F1179" t="str">
        <f t="shared" si="57"/>
        <v xml:space="preserve">{ "Glycodepsipeptides", "rgb(139, 0, 0)" }, </v>
      </c>
    </row>
    <row r="1180" spans="1:6" x14ac:dyDescent="0.35">
      <c r="A1180" t="s">
        <v>3709</v>
      </c>
      <c r="B1180" t="s">
        <v>3710</v>
      </c>
      <c r="C1180" t="s">
        <v>5210</v>
      </c>
      <c r="D1180" t="str">
        <f t="shared" si="56"/>
        <v>rgb(0, 255, 127)</v>
      </c>
      <c r="E1180" t="str">
        <f t="shared" si="55"/>
        <v>{ "Glycopeptidomimetics", Color.FromArgb(180, 0, 255, 127) },</v>
      </c>
      <c r="F1180" t="str">
        <f t="shared" si="57"/>
        <v xml:space="preserve">{ "Glycopeptidomimetics", "rgb(0, 255, 127)" }, </v>
      </c>
    </row>
    <row r="1181" spans="1:6" x14ac:dyDescent="0.35">
      <c r="A1181" t="s">
        <v>948</v>
      </c>
      <c r="B1181" t="s">
        <v>949</v>
      </c>
      <c r="C1181" t="s">
        <v>5211</v>
      </c>
      <c r="D1181" t="str">
        <f t="shared" si="56"/>
        <v>rgb(85, 107, 47)</v>
      </c>
      <c r="E1181" t="str">
        <f t="shared" si="55"/>
        <v>{ "Glycosphingolipids", Color.FromArgb(180, 85, 107, 47) },</v>
      </c>
      <c r="F1181" t="str">
        <f t="shared" si="57"/>
        <v xml:space="preserve">{ "Glycosphingolipids", "rgb(85, 107, 47)" }, </v>
      </c>
    </row>
    <row r="1182" spans="1:6" x14ac:dyDescent="0.35">
      <c r="A1182" t="s">
        <v>4755</v>
      </c>
      <c r="B1182" t="s">
        <v>4756</v>
      </c>
      <c r="C1182" t="s">
        <v>5212</v>
      </c>
      <c r="D1182" t="str">
        <f t="shared" si="56"/>
        <v>rgb(46, 139, 87)</v>
      </c>
      <c r="E1182" t="str">
        <f t="shared" si="55"/>
        <v>{ "Glycosylalkylacylglycerols", Color.FromArgb(180, 46, 139, 87) },</v>
      </c>
      <c r="F1182" t="str">
        <f t="shared" si="57"/>
        <v xml:space="preserve">{ "Glycosylalkylacylglycerols", "rgb(46, 139, 87)" }, </v>
      </c>
    </row>
    <row r="1183" spans="1:6" x14ac:dyDescent="0.35">
      <c r="A1183" t="s">
        <v>4997</v>
      </c>
      <c r="B1183" t="s">
        <v>4998</v>
      </c>
      <c r="C1183" t="s">
        <v>5187</v>
      </c>
      <c r="D1183" t="str">
        <f t="shared" si="56"/>
        <v>rgb(255, 0, 0)</v>
      </c>
      <c r="E1183" t="str">
        <f t="shared" si="55"/>
        <v>{ "Glycosyl-alpha-amino acids", Color.FromArgb(180, 255, 0, 0) },</v>
      </c>
      <c r="F1183" t="str">
        <f t="shared" si="57"/>
        <v xml:space="preserve">{ "Glycosyl-alpha-amino acids", "rgb(255, 0, 0)" }, </v>
      </c>
    </row>
    <row r="1184" spans="1:6" x14ac:dyDescent="0.35">
      <c r="A1184" t="s">
        <v>973</v>
      </c>
      <c r="B1184" t="s">
        <v>974</v>
      </c>
      <c r="C1184" t="s">
        <v>5213</v>
      </c>
      <c r="D1184" t="str">
        <f t="shared" si="56"/>
        <v>rgb(255, 215, 0)</v>
      </c>
      <c r="E1184" t="str">
        <f t="shared" si="55"/>
        <v>{ "Glycosylamines", Color.FromArgb(180, 255, 215, 0) },</v>
      </c>
      <c r="F1184" t="str">
        <f t="shared" si="57"/>
        <v xml:space="preserve">{ "Glycosylamines", "rgb(255, 215, 0)" }, </v>
      </c>
    </row>
    <row r="1185" spans="1:6" x14ac:dyDescent="0.35">
      <c r="A1185" t="s">
        <v>975</v>
      </c>
      <c r="B1185" t="s">
        <v>976</v>
      </c>
      <c r="C1185" t="s">
        <v>5214</v>
      </c>
      <c r="D1185" t="str">
        <f t="shared" si="56"/>
        <v>rgb(173, 216, 230)</v>
      </c>
      <c r="E1185" t="str">
        <f t="shared" si="55"/>
        <v>{ "Glycosyl-amino acids", Color.FromArgb(180, 173, 216, 230) },</v>
      </c>
      <c r="F1185" t="str">
        <f t="shared" si="57"/>
        <v xml:space="preserve">{ "Glycosyl-amino acids", "rgb(173, 216, 230)" }, </v>
      </c>
    </row>
    <row r="1186" spans="1:6" x14ac:dyDescent="0.35">
      <c r="A1186" t="s">
        <v>1995</v>
      </c>
      <c r="B1186" t="s">
        <v>1996</v>
      </c>
      <c r="C1186" t="s">
        <v>5215</v>
      </c>
      <c r="D1186" t="str">
        <f t="shared" si="56"/>
        <v>rgb(0, 191, 255)</v>
      </c>
      <c r="E1186" t="str">
        <f t="shared" si="55"/>
        <v>{ "Glycosyldiacylglycerols", Color.FromArgb(180, 0, 191, 255) },</v>
      </c>
      <c r="F1186" t="str">
        <f t="shared" si="57"/>
        <v xml:space="preserve">{ "Glycosyldiacylglycerols", "rgb(0, 191, 255)" }, </v>
      </c>
    </row>
    <row r="1187" spans="1:6" x14ac:dyDescent="0.35">
      <c r="A1187" t="s">
        <v>4527</v>
      </c>
      <c r="B1187" t="s">
        <v>4528</v>
      </c>
      <c r="C1187" t="s">
        <v>5216</v>
      </c>
      <c r="D1187" t="str">
        <f t="shared" si="56"/>
        <v>rgb(32, 178, 170)</v>
      </c>
      <c r="E1187" t="str">
        <f t="shared" si="55"/>
        <v>{ "Glycosyldialkylglycerols", Color.FromArgb(180, 32, 178, 170) },</v>
      </c>
      <c r="F1187" t="str">
        <f t="shared" si="57"/>
        <v xml:space="preserve">{ "Glycosyldialkylglycerols", "rgb(32, 178, 170)" }, </v>
      </c>
    </row>
    <row r="1188" spans="1:6" x14ac:dyDescent="0.35">
      <c r="A1188" t="s">
        <v>3013</v>
      </c>
      <c r="B1188" t="s">
        <v>3014</v>
      </c>
      <c r="C1188" t="s">
        <v>5217</v>
      </c>
      <c r="D1188" t="str">
        <f t="shared" si="56"/>
        <v>rgb(128, 128, 0)</v>
      </c>
      <c r="E1188" t="str">
        <f t="shared" si="55"/>
        <v>{ "Glycosylglycerols", Color.FromArgb(180, 128, 128, 0) },</v>
      </c>
      <c r="F1188" t="str">
        <f t="shared" si="57"/>
        <v xml:space="preserve">{ "Glycosylglycerols", "rgb(128, 128, 0)" }, </v>
      </c>
    </row>
    <row r="1189" spans="1:6" x14ac:dyDescent="0.35">
      <c r="A1189" t="s">
        <v>4179</v>
      </c>
      <c r="B1189" t="s">
        <v>4180</v>
      </c>
      <c r="C1189" t="s">
        <v>5218</v>
      </c>
      <c r="D1189" t="str">
        <f t="shared" si="56"/>
        <v>rgb(30, 144, 255)</v>
      </c>
      <c r="E1189" t="str">
        <f t="shared" si="55"/>
        <v>{ "Glycosylmonoacylglycerols", Color.FromArgb(180, 30, 144, 255) },</v>
      </c>
      <c r="F1189" t="str">
        <f t="shared" si="57"/>
        <v xml:space="preserve">{ "Glycosylmonoacylglycerols", "rgb(30, 144, 255)" }, </v>
      </c>
    </row>
    <row r="1190" spans="1:6" x14ac:dyDescent="0.35">
      <c r="A1190" t="s">
        <v>4765</v>
      </c>
      <c r="B1190" t="s">
        <v>4766</v>
      </c>
      <c r="C1190" t="s">
        <v>5219</v>
      </c>
      <c r="D1190" t="str">
        <f t="shared" si="56"/>
        <v>rgb(0, 0, 139)</v>
      </c>
      <c r="E1190" t="str">
        <f t="shared" si="55"/>
        <v>{ "Glycosylmonoalkylglycerols", Color.FromArgb(180, 0, 0, 139) },</v>
      </c>
      <c r="F1190" t="str">
        <f t="shared" si="57"/>
        <v xml:space="preserve">{ "Glycosylmonoalkylglycerols", "rgb(0, 0, 139)" }, </v>
      </c>
    </row>
    <row r="1191" spans="1:6" x14ac:dyDescent="0.35">
      <c r="A1191" t="s">
        <v>532</v>
      </c>
      <c r="B1191" t="s">
        <v>533</v>
      </c>
      <c r="C1191" t="s">
        <v>5220</v>
      </c>
      <c r="D1191" t="str">
        <f t="shared" si="56"/>
        <v>rgb(219, 112, 147)</v>
      </c>
      <c r="E1191" t="str">
        <f t="shared" si="55"/>
        <v>{ "Glycosyl-N-acylsphingosines", Color.FromArgb(180, 219, 112, 147) },</v>
      </c>
      <c r="F1191" t="str">
        <f t="shared" si="57"/>
        <v xml:space="preserve">{ "Glycosyl-N-acylsphingosines", "rgb(219, 112, 147)" }, </v>
      </c>
    </row>
    <row r="1192" spans="1:6" x14ac:dyDescent="0.35">
      <c r="A1192" t="s">
        <v>614</v>
      </c>
      <c r="B1192" t="s">
        <v>615</v>
      </c>
      <c r="C1192" t="s">
        <v>5221</v>
      </c>
      <c r="D1192" t="str">
        <f t="shared" si="56"/>
        <v>rgb(220, 20, 60)</v>
      </c>
      <c r="E1192" t="str">
        <f t="shared" si="55"/>
        <v>{ "Gorgostanes and derivatives", Color.FromArgb(180, 220, 20, 60) },</v>
      </c>
      <c r="F1192" t="str">
        <f t="shared" si="57"/>
        <v xml:space="preserve">{ "Gorgostanes and derivatives", "rgb(220, 20, 60)" }, </v>
      </c>
    </row>
    <row r="1193" spans="1:6" x14ac:dyDescent="0.35">
      <c r="A1193" t="s">
        <v>5011</v>
      </c>
      <c r="B1193" t="s">
        <v>5012</v>
      </c>
      <c r="C1193" t="s">
        <v>5222</v>
      </c>
      <c r="D1193" t="str">
        <f t="shared" si="56"/>
        <v>rgb(255, 182, 193)</v>
      </c>
      <c r="E1193" t="str">
        <f t="shared" si="55"/>
        <v>{ "Gracilline-type amaryllidaceae alkaloids", Color.FromArgb(180, 255, 182, 193) },</v>
      </c>
      <c r="F1193" t="str">
        <f t="shared" si="57"/>
        <v xml:space="preserve">{ "Gracilline-type amaryllidaceae alkaloids", "rgb(255, 182, 193)" }, </v>
      </c>
    </row>
    <row r="1194" spans="1:6" x14ac:dyDescent="0.35">
      <c r="A1194" t="s">
        <v>3215</v>
      </c>
      <c r="B1194" t="s">
        <v>3216</v>
      </c>
      <c r="C1194" t="s">
        <v>5223</v>
      </c>
      <c r="D1194" t="str">
        <f t="shared" si="56"/>
        <v>rgb(178, 34, 34)</v>
      </c>
      <c r="E1194" t="str">
        <f t="shared" si="55"/>
        <v>{ "Grayanoids", Color.FromArgb(180, 178, 34, 34) },</v>
      </c>
      <c r="F1194" t="str">
        <f t="shared" si="57"/>
        <v xml:space="preserve">{ "Grayanoids", "rgb(178, 34, 34)" }, </v>
      </c>
    </row>
    <row r="1195" spans="1:6" x14ac:dyDescent="0.35">
      <c r="A1195" t="s">
        <v>114</v>
      </c>
      <c r="B1195" t="s">
        <v>115</v>
      </c>
      <c r="C1195" t="s">
        <v>5201</v>
      </c>
      <c r="D1195" t="str">
        <f t="shared" si="56"/>
        <v>rgb(128, 0, 0)</v>
      </c>
      <c r="E1195" t="str">
        <f t="shared" si="55"/>
        <v>{ "Guaianes", Color.FromArgb(180, 128, 0, 0) },</v>
      </c>
      <c r="F1195" t="str">
        <f t="shared" si="57"/>
        <v xml:space="preserve">{ "Guaianes", "rgb(128, 0, 0)" }, </v>
      </c>
    </row>
    <row r="1196" spans="1:6" x14ac:dyDescent="0.35">
      <c r="A1196" t="s">
        <v>468</v>
      </c>
      <c r="B1196" t="s">
        <v>469</v>
      </c>
      <c r="C1196" t="s">
        <v>5224</v>
      </c>
      <c r="D1196" t="str">
        <f t="shared" si="56"/>
        <v>rgb(112, 128, 144)</v>
      </c>
      <c r="E1196" t="str">
        <f t="shared" si="55"/>
        <v>{ "Guaianolides and derivatives", Color.FromArgb(180, 112, 128, 144) },</v>
      </c>
      <c r="F1196" t="str">
        <f t="shared" si="57"/>
        <v xml:space="preserve">{ "Guaianolides and derivatives", "rgb(112, 128, 144)" }, </v>
      </c>
    </row>
    <row r="1197" spans="1:6" x14ac:dyDescent="0.35">
      <c r="A1197" t="s">
        <v>712</v>
      </c>
      <c r="B1197" t="s">
        <v>713</v>
      </c>
      <c r="C1197" t="s">
        <v>5225</v>
      </c>
      <c r="D1197" t="str">
        <f t="shared" si="56"/>
        <v>rgb(119, 136, 153)</v>
      </c>
      <c r="E1197" t="str">
        <f t="shared" si="55"/>
        <v>{ "Guanidines", Color.FromArgb(180, 119, 136, 153) },</v>
      </c>
      <c r="F1197" t="str">
        <f t="shared" si="57"/>
        <v xml:space="preserve">{ "Guanidines", "rgb(119, 136, 153)" }, </v>
      </c>
    </row>
    <row r="1198" spans="1:6" x14ac:dyDescent="0.35">
      <c r="A1198" t="s">
        <v>4665</v>
      </c>
      <c r="B1198" t="s">
        <v>4666</v>
      </c>
      <c r="C1198" t="s">
        <v>5183</v>
      </c>
      <c r="D1198" t="str">
        <f t="shared" si="56"/>
        <v>rgb(255, 165, 0)</v>
      </c>
      <c r="E1198" t="str">
        <f t="shared" si="55"/>
        <v>{ "Guanidinobenzoic acids", Color.FromArgb(180, 255, 165, 0) },</v>
      </c>
      <c r="F1198" t="str">
        <f t="shared" si="57"/>
        <v xml:space="preserve">{ "Guanidinobenzoic acids", "rgb(255, 165, 0)" }, </v>
      </c>
    </row>
    <row r="1199" spans="1:6" x14ac:dyDescent="0.35">
      <c r="A1199" t="s">
        <v>4835</v>
      </c>
      <c r="B1199" t="s">
        <v>4836</v>
      </c>
      <c r="C1199" t="s">
        <v>5184</v>
      </c>
      <c r="D1199" t="str">
        <f t="shared" si="56"/>
        <v>rgb(210, 105, 30)</v>
      </c>
      <c r="E1199" t="str">
        <f t="shared" si="55"/>
        <v>{ "Guanidinobenzoic acids and derivatives", Color.FromArgb(180, 210, 105, 30) },</v>
      </c>
      <c r="F1199" t="str">
        <f t="shared" si="57"/>
        <v xml:space="preserve">{ "Guanidinobenzoic acids and derivatives", "rgb(210, 105, 30)" }, </v>
      </c>
    </row>
    <row r="1200" spans="1:6" x14ac:dyDescent="0.35">
      <c r="A1200" t="s">
        <v>4367</v>
      </c>
      <c r="B1200" t="s">
        <v>4368</v>
      </c>
      <c r="C1200" t="s">
        <v>5185</v>
      </c>
      <c r="D1200" t="str">
        <f t="shared" si="56"/>
        <v>rgb(139, 69, 19)</v>
      </c>
      <c r="E1200" t="str">
        <f t="shared" si="55"/>
        <v>{ "Haloacetylenes and derivatives", Color.FromArgb(180, 139, 69, 19) },</v>
      </c>
      <c r="F1200" t="str">
        <f t="shared" si="57"/>
        <v xml:space="preserve">{ "Haloacetylenes and derivatives", "rgb(139, 69, 19)" }, </v>
      </c>
    </row>
    <row r="1201" spans="1:6" x14ac:dyDescent="0.35">
      <c r="A1201" t="s">
        <v>1671</v>
      </c>
      <c r="B1201" t="s">
        <v>1672</v>
      </c>
      <c r="C1201" t="s">
        <v>5186</v>
      </c>
      <c r="D1201" t="str">
        <f t="shared" si="56"/>
        <v>rgb(148, 0, 211)</v>
      </c>
      <c r="E1201" t="str">
        <f t="shared" si="55"/>
        <v>{ "Halobenzoic acids", Color.FromArgb(180, 148, 0, 211) },</v>
      </c>
      <c r="F1201" t="str">
        <f t="shared" si="57"/>
        <v xml:space="preserve">{ "Halobenzoic acids", "rgb(148, 0, 211)" }, </v>
      </c>
    </row>
    <row r="1202" spans="1:6" x14ac:dyDescent="0.35">
      <c r="A1202" t="s">
        <v>5085</v>
      </c>
      <c r="B1202" t="s">
        <v>5086</v>
      </c>
      <c r="C1202" t="s">
        <v>5187</v>
      </c>
      <c r="D1202" t="str">
        <f t="shared" si="56"/>
        <v>rgb(255, 0, 0)</v>
      </c>
      <c r="E1202" t="str">
        <f t="shared" si="55"/>
        <v>{ "Halogen hydrides", Color.FromArgb(180, 255, 0, 0) },</v>
      </c>
      <c r="F1202" t="str">
        <f t="shared" si="57"/>
        <v xml:space="preserve">{ "Halogen hydrides", "rgb(255, 0, 0)" }, </v>
      </c>
    </row>
    <row r="1203" spans="1:6" x14ac:dyDescent="0.35">
      <c r="A1203" t="s">
        <v>4983</v>
      </c>
      <c r="B1203" t="s">
        <v>4984</v>
      </c>
      <c r="C1203" t="s">
        <v>5188</v>
      </c>
      <c r="D1203" t="str">
        <f t="shared" si="56"/>
        <v>rgb(50, 205, 50)</v>
      </c>
      <c r="E1203" t="str">
        <f t="shared" si="55"/>
        <v>{ "Halogen nitrides", Color.FromArgb(180, 50, 205, 50) },</v>
      </c>
      <c r="F1203" t="str">
        <f t="shared" si="57"/>
        <v xml:space="preserve">{ "Halogen nitrides", "rgb(50, 205, 50)" }, </v>
      </c>
    </row>
    <row r="1204" spans="1:6" x14ac:dyDescent="0.35">
      <c r="A1204" t="s">
        <v>1039</v>
      </c>
      <c r="B1204" t="s">
        <v>1040</v>
      </c>
      <c r="C1204" t="s">
        <v>5189</v>
      </c>
      <c r="D1204" t="str">
        <f t="shared" si="56"/>
        <v>rgb(128, 0, 128)</v>
      </c>
      <c r="E1204" t="str">
        <f t="shared" si="55"/>
        <v>{ "Halogen oxides", Color.FromArgb(180, 128, 0, 128) },</v>
      </c>
      <c r="F1204" t="str">
        <f t="shared" si="57"/>
        <v xml:space="preserve">{ "Halogen oxides", "rgb(128, 0, 128)" }, </v>
      </c>
    </row>
    <row r="1205" spans="1:6" x14ac:dyDescent="0.35">
      <c r="A1205" t="s">
        <v>5131</v>
      </c>
      <c r="B1205" t="s">
        <v>5132</v>
      </c>
      <c r="C1205" t="s">
        <v>5190</v>
      </c>
      <c r="D1205" t="str">
        <f t="shared" si="56"/>
        <v>rgb(0, 255, 255)</v>
      </c>
      <c r="E1205" t="str">
        <f t="shared" si="55"/>
        <v>{ "Halogen sulfides", Color.FromArgb(180, 0, 255, 255) },</v>
      </c>
      <c r="F1205" t="str">
        <f t="shared" si="57"/>
        <v xml:space="preserve">{ "Halogen sulfides", "rgb(0, 255, 255)" }, </v>
      </c>
    </row>
    <row r="1206" spans="1:6" x14ac:dyDescent="0.35">
      <c r="A1206" t="s">
        <v>2777</v>
      </c>
      <c r="B1206" t="s">
        <v>2778</v>
      </c>
      <c r="C1206" t="s">
        <v>5191</v>
      </c>
      <c r="D1206" t="str">
        <f t="shared" si="56"/>
        <v>rgb(184, 134, 11)</v>
      </c>
      <c r="E1206" t="str">
        <f t="shared" si="55"/>
        <v>{ "Halogenated fatty acids", Color.FromArgb(180, 184, 134, 11) },</v>
      </c>
      <c r="F1206" t="str">
        <f t="shared" si="57"/>
        <v xml:space="preserve">{ "Halogenated fatty acids", "rgb(184, 134, 11)" }, </v>
      </c>
    </row>
    <row r="1207" spans="1:6" x14ac:dyDescent="0.35">
      <c r="A1207" t="s">
        <v>3603</v>
      </c>
      <c r="B1207" t="s">
        <v>3604</v>
      </c>
      <c r="C1207" t="s">
        <v>5192</v>
      </c>
      <c r="D1207" t="str">
        <f t="shared" si="56"/>
        <v>rgb(255, 0, 255)</v>
      </c>
      <c r="E1207" t="str">
        <f t="shared" si="55"/>
        <v>{ "Halogenated steroids", Color.FromArgb(180, 255, 0, 255) },</v>
      </c>
      <c r="F1207" t="str">
        <f t="shared" si="57"/>
        <v xml:space="preserve">{ "Halogenated steroids", "rgb(255, 0, 255)" }, </v>
      </c>
    </row>
    <row r="1208" spans="1:6" x14ac:dyDescent="0.35">
      <c r="A1208" t="s">
        <v>4497</v>
      </c>
      <c r="B1208" t="s">
        <v>4498</v>
      </c>
      <c r="C1208" t="s">
        <v>5193</v>
      </c>
      <c r="D1208" t="str">
        <f t="shared" si="56"/>
        <v>rgb(218, 112, 214)</v>
      </c>
      <c r="E1208" t="str">
        <f t="shared" si="55"/>
        <v>{ "Halomethanes", Color.FromArgb(180, 218, 112, 214) },</v>
      </c>
      <c r="F1208" t="str">
        <f t="shared" si="57"/>
        <v xml:space="preserve">{ "Halomethanes", "rgb(218, 112, 214)" }, </v>
      </c>
    </row>
    <row r="1209" spans="1:6" x14ac:dyDescent="0.35">
      <c r="A1209" t="s">
        <v>2693</v>
      </c>
      <c r="B1209" t="s">
        <v>2694</v>
      </c>
      <c r="C1209" t="s">
        <v>5188</v>
      </c>
      <c r="D1209" t="str">
        <f t="shared" si="56"/>
        <v>rgb(50, 205, 50)</v>
      </c>
      <c r="E1209" t="str">
        <f t="shared" si="55"/>
        <v>{ "Halophenols", Color.FromArgb(180, 50, 205, 50) },</v>
      </c>
      <c r="F1209" t="str">
        <f t="shared" si="57"/>
        <v xml:space="preserve">{ "Halophenols", "rgb(50, 205, 50)" }, </v>
      </c>
    </row>
    <row r="1210" spans="1:6" x14ac:dyDescent="0.35">
      <c r="A1210" t="s">
        <v>1901</v>
      </c>
      <c r="B1210" t="s">
        <v>1902</v>
      </c>
      <c r="C1210" t="s">
        <v>5189</v>
      </c>
      <c r="D1210" t="str">
        <f t="shared" si="56"/>
        <v>rgb(128, 0, 128)</v>
      </c>
      <c r="E1210" t="str">
        <f t="shared" si="55"/>
        <v>{ "Halopyrimidines", Color.FromArgb(180, 128, 0, 128) },</v>
      </c>
      <c r="F1210" t="str">
        <f t="shared" si="57"/>
        <v xml:space="preserve">{ "Halopyrimidines", "rgb(128, 0, 128)" }, </v>
      </c>
    </row>
    <row r="1211" spans="1:6" x14ac:dyDescent="0.35">
      <c r="A1211" t="s">
        <v>3547</v>
      </c>
      <c r="B1211" t="s">
        <v>3548</v>
      </c>
      <c r="C1211" t="s">
        <v>5191</v>
      </c>
      <c r="D1211" t="str">
        <f t="shared" si="56"/>
        <v>rgb(184, 134, 11)</v>
      </c>
      <c r="E1211" t="str">
        <f t="shared" si="55"/>
        <v>{ "Haloquinolines", Color.FromArgb(180, 184, 134, 11) },</v>
      </c>
      <c r="F1211" t="str">
        <f t="shared" si="57"/>
        <v xml:space="preserve">{ "Haloquinolines", "rgb(184, 134, 11)" }, </v>
      </c>
    </row>
    <row r="1212" spans="1:6" x14ac:dyDescent="0.35">
      <c r="A1212" t="s">
        <v>1059</v>
      </c>
      <c r="B1212" t="s">
        <v>1060</v>
      </c>
      <c r="C1212" t="s">
        <v>5192</v>
      </c>
      <c r="D1212" t="str">
        <f t="shared" si="56"/>
        <v>rgb(255, 0, 255)</v>
      </c>
      <c r="E1212" t="str">
        <f t="shared" si="55"/>
        <v>{ "Harmala alkaloids", Color.FromArgb(180, 255, 0, 255) },</v>
      </c>
      <c r="F1212" t="str">
        <f t="shared" si="57"/>
        <v xml:space="preserve">{ "Harmala alkaloids", "rgb(255, 0, 255)" }, </v>
      </c>
    </row>
    <row r="1213" spans="1:6" x14ac:dyDescent="0.35">
      <c r="A1213" t="s">
        <v>1887</v>
      </c>
      <c r="B1213" t="s">
        <v>1888</v>
      </c>
      <c r="C1213" t="s">
        <v>5190</v>
      </c>
      <c r="D1213" t="str">
        <f t="shared" si="56"/>
        <v>rgb(0, 255, 255)</v>
      </c>
      <c r="E1213" t="str">
        <f t="shared" si="55"/>
        <v>{ "Hasubanan alkaloids", Color.FromArgb(180, 0, 255, 255) },</v>
      </c>
      <c r="F1213" t="str">
        <f t="shared" si="57"/>
        <v xml:space="preserve">{ "Hasubanan alkaloids", "rgb(0, 255, 255)" }, </v>
      </c>
    </row>
    <row r="1214" spans="1:6" x14ac:dyDescent="0.35">
      <c r="A1214" t="s">
        <v>620</v>
      </c>
      <c r="B1214" t="s">
        <v>621</v>
      </c>
      <c r="C1214" t="s">
        <v>5194</v>
      </c>
      <c r="D1214" t="str">
        <f t="shared" si="56"/>
        <v>rgb(228, 122, 224)</v>
      </c>
      <c r="E1214" t="str">
        <f t="shared" si="55"/>
        <v>{ "Hemiacetals", Color.FromArgb(180, 228, 122, 224) },</v>
      </c>
      <c r="F1214" t="str">
        <f t="shared" si="57"/>
        <v xml:space="preserve">{ "Hemiacetals", "rgb(228, 122, 224)" }, </v>
      </c>
    </row>
    <row r="1215" spans="1:6" x14ac:dyDescent="0.35">
      <c r="A1215" t="s">
        <v>2763</v>
      </c>
      <c r="B1215" t="s">
        <v>2764</v>
      </c>
      <c r="C1215" t="s">
        <v>5195</v>
      </c>
      <c r="D1215" t="str">
        <f t="shared" si="56"/>
        <v>rgb(60, 215, 60)</v>
      </c>
      <c r="E1215" t="str">
        <f t="shared" si="55"/>
        <v>{ "Hemiaminals", Color.FromArgb(180, 60, 215, 60) },</v>
      </c>
      <c r="F1215" t="str">
        <f t="shared" si="57"/>
        <v xml:space="preserve">{ "Hemiaminals", "rgb(60, 215, 60)" }, </v>
      </c>
    </row>
    <row r="1216" spans="1:6" x14ac:dyDescent="0.35">
      <c r="A1216" t="s">
        <v>5111</v>
      </c>
      <c r="B1216" t="s">
        <v>5112</v>
      </c>
      <c r="C1216" t="s">
        <v>5196</v>
      </c>
      <c r="D1216" t="str">
        <f t="shared" si="56"/>
        <v>rgb(138, 10, 138)</v>
      </c>
      <c r="E1216" t="str">
        <f t="shared" si="55"/>
        <v>{ "Hemiketals", Color.FromArgb(180, 138, 10, 138) },</v>
      </c>
      <c r="F1216" t="str">
        <f t="shared" si="57"/>
        <v xml:space="preserve">{ "Hemiketals", "rgb(138, 10, 138)" }, </v>
      </c>
    </row>
    <row r="1217" spans="1:6" x14ac:dyDescent="0.35">
      <c r="A1217" t="s">
        <v>1757</v>
      </c>
      <c r="B1217" t="s">
        <v>1758</v>
      </c>
      <c r="C1217" t="s">
        <v>5197</v>
      </c>
      <c r="D1217" t="str">
        <f t="shared" si="56"/>
        <v>rgb(194, 144, 21)</v>
      </c>
      <c r="E1217" t="str">
        <f t="shared" si="55"/>
        <v>{ "Hepoxilins", Color.FromArgb(180, 194, 144, 21) },</v>
      </c>
      <c r="F1217" t="str">
        <f t="shared" si="57"/>
        <v xml:space="preserve">{ "Hepoxilins", "rgb(194, 144, 21)" }, </v>
      </c>
    </row>
    <row r="1218" spans="1:6" x14ac:dyDescent="0.35">
      <c r="A1218" t="s">
        <v>1105</v>
      </c>
      <c r="B1218" t="s">
        <v>1106</v>
      </c>
      <c r="C1218" t="s">
        <v>5198</v>
      </c>
      <c r="D1218" t="str">
        <f t="shared" si="56"/>
        <v>rgb(245, 10, 245)</v>
      </c>
      <c r="E1218" t="str">
        <f t="shared" si="55"/>
        <v>{ "Heptoses", Color.FromArgb(180, 245, 10, 245) },</v>
      </c>
      <c r="F1218" t="str">
        <f t="shared" si="57"/>
        <v xml:space="preserve">{ "Heptoses", "rgb(245, 10, 245)" }, </v>
      </c>
    </row>
    <row r="1219" spans="1:6" x14ac:dyDescent="0.35">
      <c r="A1219" t="s">
        <v>172</v>
      </c>
      <c r="B1219" t="s">
        <v>173</v>
      </c>
      <c r="C1219" t="s">
        <v>5199</v>
      </c>
      <c r="D1219" t="str">
        <f t="shared" si="56"/>
        <v>rgb(10, 245, 245)</v>
      </c>
      <c r="E1219" t="str">
        <f t="shared" ref="E1219:E1282" si="58">"{ """&amp;A1219&amp;""", "&amp;"Color.FromArgb(180, "&amp;C1219&amp;") },"</f>
        <v>{ "Heteroaromatic compounds", Color.FromArgb(180, 10, 245, 245) },</v>
      </c>
      <c r="F1219" t="str">
        <f t="shared" si="57"/>
        <v xml:space="preserve">{ "Heteroaromatic compounds", "rgb(10, 245, 245)" }, </v>
      </c>
    </row>
    <row r="1220" spans="1:6" x14ac:dyDescent="0.35">
      <c r="A1220" t="s">
        <v>2101</v>
      </c>
      <c r="B1220" t="s">
        <v>2102</v>
      </c>
      <c r="C1220" t="s">
        <v>5200</v>
      </c>
      <c r="D1220" t="str">
        <f t="shared" si="56"/>
        <v>rgb(255, 69, 0)</v>
      </c>
      <c r="E1220" t="str">
        <f t="shared" si="58"/>
        <v>{ "Heterocyclic fatty acids", Color.FromArgb(180, 255, 69, 0) },</v>
      </c>
      <c r="F1220" t="str">
        <f t="shared" si="57"/>
        <v xml:space="preserve">{ "Heterocyclic fatty acids", "rgb(255, 69, 0)" }, </v>
      </c>
    </row>
    <row r="1221" spans="1:6" x14ac:dyDescent="0.35">
      <c r="A1221" t="s">
        <v>2435</v>
      </c>
      <c r="B1221" t="s">
        <v>2436</v>
      </c>
      <c r="C1221" t="s">
        <v>5201</v>
      </c>
      <c r="D1221" t="str">
        <f t="shared" si="56"/>
        <v>rgb(128, 0, 0)</v>
      </c>
      <c r="E1221" t="str">
        <f t="shared" si="58"/>
        <v>{ "Hetidine-type diterpenoid alkaloids", Color.FromArgb(180, 128, 0, 0) },</v>
      </c>
      <c r="F1221" t="str">
        <f t="shared" si="57"/>
        <v xml:space="preserve">{ "Hetidine-type diterpenoid alkaloids", "rgb(128, 0, 0)" }, </v>
      </c>
    </row>
    <row r="1222" spans="1:6" x14ac:dyDescent="0.35">
      <c r="A1222" t="s">
        <v>588</v>
      </c>
      <c r="B1222" t="s">
        <v>589</v>
      </c>
      <c r="C1222" t="s">
        <v>5202</v>
      </c>
      <c r="D1222" t="str">
        <f t="shared" si="56"/>
        <v>rgb(255, 140, 0)</v>
      </c>
      <c r="E1222" t="str">
        <f t="shared" si="58"/>
        <v>{ "Hetisine-type diterpenoid alkaloids", Color.FromArgb(180, 255, 140, 0) },</v>
      </c>
      <c r="F1222" t="str">
        <f t="shared" si="57"/>
        <v xml:space="preserve">{ "Hetisine-type diterpenoid alkaloids", "rgb(255, 140, 0)" }, </v>
      </c>
    </row>
    <row r="1223" spans="1:6" x14ac:dyDescent="0.35">
      <c r="A1223" t="s">
        <v>364</v>
      </c>
      <c r="B1223" t="s">
        <v>365</v>
      </c>
      <c r="C1223" t="s">
        <v>5203</v>
      </c>
      <c r="D1223" t="str">
        <f t="shared" si="56"/>
        <v>rgb(255, 99, 71)</v>
      </c>
      <c r="E1223" t="str">
        <f t="shared" si="58"/>
        <v>{ "Hexacarboxylic acids and derivatives", Color.FromArgb(180, 255, 99, 71) },</v>
      </c>
      <c r="F1223" t="str">
        <f t="shared" si="57"/>
        <v xml:space="preserve">{ "Hexacarboxylic acids and derivatives", "rgb(255, 99, 71)" }, </v>
      </c>
    </row>
    <row r="1224" spans="1:6" x14ac:dyDescent="0.35">
      <c r="A1224" t="s">
        <v>3375</v>
      </c>
      <c r="B1224" t="s">
        <v>3376</v>
      </c>
      <c r="C1224" t="s">
        <v>5204</v>
      </c>
      <c r="D1224" t="str">
        <f t="shared" si="56"/>
        <v>rgb(75, 0, 130)</v>
      </c>
      <c r="E1224" t="str">
        <f t="shared" si="58"/>
        <v>{ "Hexahydrobenzophenanthridine alkaloids", Color.FromArgb(180, 75, 0, 130) },</v>
      </c>
      <c r="F1224" t="str">
        <f t="shared" si="57"/>
        <v xml:space="preserve">{ "Hexahydrobenzophenanthridine alkaloids", "rgb(75, 0, 130)" }, </v>
      </c>
    </row>
    <row r="1225" spans="1:6" x14ac:dyDescent="0.35">
      <c r="A1225" t="s">
        <v>4193</v>
      </c>
      <c r="B1225" t="s">
        <v>4194</v>
      </c>
      <c r="C1225" t="s">
        <v>5195</v>
      </c>
      <c r="D1225" t="str">
        <f t="shared" si="56"/>
        <v>rgb(60, 215, 60)</v>
      </c>
      <c r="E1225" t="str">
        <f t="shared" si="58"/>
        <v>{ "Hexamethonium compounds", Color.FromArgb(180, 60, 215, 60) },</v>
      </c>
      <c r="F1225" t="str">
        <f t="shared" si="57"/>
        <v xml:space="preserve">{ "Hexamethonium compounds", "rgb(60, 215, 60)" }, </v>
      </c>
    </row>
    <row r="1226" spans="1:6" x14ac:dyDescent="0.35">
      <c r="A1226" t="s">
        <v>390</v>
      </c>
      <c r="B1226" t="s">
        <v>391</v>
      </c>
      <c r="C1226" t="s">
        <v>5196</v>
      </c>
      <c r="D1226" t="str">
        <f t="shared" si="56"/>
        <v>rgb(138, 10, 138)</v>
      </c>
      <c r="E1226" t="str">
        <f t="shared" si="58"/>
        <v>{ "Hexose phosphates", Color.FromArgb(180, 138, 10, 138) },</v>
      </c>
      <c r="F1226" t="str">
        <f t="shared" si="57"/>
        <v xml:space="preserve">{ "Hexose phosphates", "rgb(138, 10, 138)" }, </v>
      </c>
    </row>
    <row r="1227" spans="1:6" x14ac:dyDescent="0.35">
      <c r="A1227" t="s">
        <v>18</v>
      </c>
      <c r="B1227" t="s">
        <v>19</v>
      </c>
      <c r="C1227" t="s">
        <v>5205</v>
      </c>
      <c r="D1227" t="str">
        <f t="shared" si="56"/>
        <v>rgb(152, 251, 152)</v>
      </c>
      <c r="E1227" t="str">
        <f t="shared" si="58"/>
        <v>{ "Hexoses", Color.FromArgb(180, 152, 251, 152) },</v>
      </c>
      <c r="F1227" t="str">
        <f t="shared" si="57"/>
        <v xml:space="preserve">{ "Hexoses", "rgb(152, 251, 152)" }, </v>
      </c>
    </row>
    <row r="1228" spans="1:6" x14ac:dyDescent="0.35">
      <c r="A1228" t="s">
        <v>3331</v>
      </c>
      <c r="B1228" t="s">
        <v>3332</v>
      </c>
      <c r="C1228" t="s">
        <v>5206</v>
      </c>
      <c r="D1228" t="str">
        <f t="shared" si="56"/>
        <v>rgb(0, 255, 0)</v>
      </c>
      <c r="E1228" t="str">
        <f t="shared" si="58"/>
        <v>{ "Himachalane and lippifoliane sesquiterpenoids", Color.FromArgb(180, 0, 255, 0) },</v>
      </c>
      <c r="F1228" t="str">
        <f t="shared" si="57"/>
        <v xml:space="preserve">{ "Himachalane and lippifoliane sesquiterpenoids", "rgb(0, 255, 0)" }, </v>
      </c>
    </row>
    <row r="1229" spans="1:6" x14ac:dyDescent="0.35">
      <c r="A1229" t="s">
        <v>2705</v>
      </c>
      <c r="B1229" t="s">
        <v>2706</v>
      </c>
      <c r="C1229" t="s">
        <v>5207</v>
      </c>
      <c r="D1229" t="str">
        <f t="shared" si="56"/>
        <v>rgb(0, 128, 0)</v>
      </c>
      <c r="E1229" t="str">
        <f t="shared" si="58"/>
        <v>{ "Hippuric acids", Color.FromArgb(180, 0, 128, 0) },</v>
      </c>
      <c r="F1229" t="str">
        <f t="shared" si="57"/>
        <v xml:space="preserve">{ "Hippuric acids", "rgb(0, 128, 0)" }, </v>
      </c>
    </row>
    <row r="1230" spans="1:6" x14ac:dyDescent="0.35">
      <c r="A1230" t="s">
        <v>2333</v>
      </c>
      <c r="B1230" t="s">
        <v>2334</v>
      </c>
      <c r="C1230" t="s">
        <v>5208</v>
      </c>
      <c r="D1230" t="str">
        <f t="shared" si="56"/>
        <v>rgb(0, 0, 255)</v>
      </c>
      <c r="E1230" t="str">
        <f t="shared" si="58"/>
        <v>{ "Hippuric acids and derivatives", Color.FromArgb(180, 0, 0, 255) },</v>
      </c>
      <c r="F1230" t="str">
        <f t="shared" si="57"/>
        <v xml:space="preserve">{ "Hippuric acids and derivatives", "rgb(0, 0, 255)" }, </v>
      </c>
    </row>
    <row r="1231" spans="1:6" x14ac:dyDescent="0.35">
      <c r="A1231" t="s">
        <v>686</v>
      </c>
      <c r="B1231" t="s">
        <v>687</v>
      </c>
      <c r="C1231" t="s">
        <v>5209</v>
      </c>
      <c r="D1231" t="str">
        <f t="shared" ref="D1231:D1294" si="59">"rgb("&amp;C1231&amp;")"</f>
        <v>rgb(139, 0, 0)</v>
      </c>
      <c r="E1231" t="str">
        <f t="shared" si="58"/>
        <v>{ "Histidine and derivatives", Color.FromArgb(180, 139, 0, 0) },</v>
      </c>
      <c r="F1231" t="str">
        <f t="shared" ref="F1231:F1294" si="60">"{ """&amp;A1231&amp;""", """&amp;D1231&amp;""" }, "</f>
        <v xml:space="preserve">{ "Histidine and derivatives", "rgb(139, 0, 0)" }, </v>
      </c>
    </row>
    <row r="1232" spans="1:6" x14ac:dyDescent="0.35">
      <c r="A1232" t="s">
        <v>3203</v>
      </c>
      <c r="B1232" t="s">
        <v>3204</v>
      </c>
      <c r="C1232" t="s">
        <v>5210</v>
      </c>
      <c r="D1232" t="str">
        <f t="shared" si="59"/>
        <v>rgb(0, 255, 127)</v>
      </c>
      <c r="E1232" t="str">
        <f t="shared" si="58"/>
        <v>{ "Histrionicotoxins", Color.FromArgb(180, 0, 255, 127) },</v>
      </c>
      <c r="F1232" t="str">
        <f t="shared" si="60"/>
        <v xml:space="preserve">{ "Histrionicotoxins", "rgb(0, 255, 127)" }, </v>
      </c>
    </row>
    <row r="1233" spans="1:6" x14ac:dyDescent="0.35">
      <c r="A1233" t="s">
        <v>1085</v>
      </c>
      <c r="B1233" t="s">
        <v>1086</v>
      </c>
      <c r="C1233" t="s">
        <v>5211</v>
      </c>
      <c r="D1233" t="str">
        <f t="shared" si="59"/>
        <v>rgb(85, 107, 47)</v>
      </c>
      <c r="E1233" t="str">
        <f t="shared" si="58"/>
        <v>{ "Homoaporphines", Color.FromArgb(180, 85, 107, 47) },</v>
      </c>
      <c r="F1233" t="str">
        <f t="shared" si="60"/>
        <v xml:space="preserve">{ "Homoaporphines", "rgb(85, 107, 47)" }, </v>
      </c>
    </row>
    <row r="1234" spans="1:6" x14ac:dyDescent="0.35">
      <c r="A1234" t="s">
        <v>2231</v>
      </c>
      <c r="B1234" t="s">
        <v>2232</v>
      </c>
      <c r="C1234" t="s">
        <v>5212</v>
      </c>
      <c r="D1234" t="str">
        <f t="shared" si="59"/>
        <v>rgb(46, 139, 87)</v>
      </c>
      <c r="E1234" t="str">
        <f t="shared" si="58"/>
        <v>{ "Homoerythrinane alkaloids", Color.FromArgb(180, 46, 139, 87) },</v>
      </c>
      <c r="F1234" t="str">
        <f t="shared" si="60"/>
        <v xml:space="preserve">{ "Homoerythrinane alkaloids", "rgb(46, 139, 87)" }, </v>
      </c>
    </row>
    <row r="1235" spans="1:6" x14ac:dyDescent="0.35">
      <c r="A1235" t="s">
        <v>3783</v>
      </c>
      <c r="B1235" t="s">
        <v>3784</v>
      </c>
      <c r="C1235" t="s">
        <v>5187</v>
      </c>
      <c r="D1235" t="str">
        <f t="shared" si="59"/>
        <v>rgb(255, 0, 0)</v>
      </c>
      <c r="E1235" t="str">
        <f t="shared" si="58"/>
        <v>{ "Homogeneous halogens", Color.FromArgb(180, 255, 0, 0) },</v>
      </c>
      <c r="F1235" t="str">
        <f t="shared" si="60"/>
        <v xml:space="preserve">{ "Homogeneous halogens", "rgb(255, 0, 0)" }, </v>
      </c>
    </row>
    <row r="1236" spans="1:6" x14ac:dyDescent="0.35">
      <c r="A1236" t="s">
        <v>4429</v>
      </c>
      <c r="B1236" t="s">
        <v>4430</v>
      </c>
      <c r="C1236" t="s">
        <v>5213</v>
      </c>
      <c r="D1236" t="str">
        <f t="shared" si="59"/>
        <v>rgb(255, 215, 0)</v>
      </c>
      <c r="E1236" t="str">
        <f t="shared" si="58"/>
        <v>{ "Homogeneous metalloid compounds", Color.FromArgb(180, 255, 215, 0) },</v>
      </c>
      <c r="F1236" t="str">
        <f t="shared" si="60"/>
        <v xml:space="preserve">{ "Homogeneous metalloid compounds", "rgb(255, 215, 0)" }, </v>
      </c>
    </row>
    <row r="1237" spans="1:6" x14ac:dyDescent="0.35">
      <c r="A1237" t="s">
        <v>3511</v>
      </c>
      <c r="B1237" t="s">
        <v>3512</v>
      </c>
      <c r="C1237" t="s">
        <v>5214</v>
      </c>
      <c r="D1237" t="str">
        <f t="shared" si="59"/>
        <v>rgb(173, 216, 230)</v>
      </c>
      <c r="E1237" t="str">
        <f t="shared" si="58"/>
        <v>{ "Homogeneous other non-metal compounds", Color.FromArgb(180, 173, 216, 230) },</v>
      </c>
      <c r="F1237" t="str">
        <f t="shared" si="60"/>
        <v xml:space="preserve">{ "Homogeneous other non-metal compounds", "rgb(173, 216, 230)" }, </v>
      </c>
    </row>
    <row r="1238" spans="1:6" x14ac:dyDescent="0.35">
      <c r="A1238" t="s">
        <v>2847</v>
      </c>
      <c r="B1238" t="s">
        <v>2848</v>
      </c>
      <c r="C1238" t="s">
        <v>5215</v>
      </c>
      <c r="D1238" t="str">
        <f t="shared" si="59"/>
        <v>rgb(0, 191, 255)</v>
      </c>
      <c r="E1238" t="str">
        <f t="shared" si="58"/>
        <v>{ "Homoisoflavanones", Color.FromArgb(180, 0, 191, 255) },</v>
      </c>
      <c r="F1238" t="str">
        <f t="shared" si="60"/>
        <v xml:space="preserve">{ "Homoisoflavanones", "rgb(0, 191, 255)" }, </v>
      </c>
    </row>
    <row r="1239" spans="1:6" x14ac:dyDescent="0.35">
      <c r="A1239" t="s">
        <v>3321</v>
      </c>
      <c r="B1239" t="s">
        <v>3322</v>
      </c>
      <c r="C1239" t="s">
        <v>5216</v>
      </c>
      <c r="D1239" t="str">
        <f t="shared" si="59"/>
        <v>rgb(32, 178, 170)</v>
      </c>
      <c r="E1239" t="str">
        <f t="shared" si="58"/>
        <v>{ "Homoisoflavans", Color.FromArgb(180, 32, 178, 170) },</v>
      </c>
      <c r="F1239" t="str">
        <f t="shared" si="60"/>
        <v xml:space="preserve">{ "Homoisoflavans", "rgb(32, 178, 170)" }, </v>
      </c>
    </row>
    <row r="1240" spans="1:6" x14ac:dyDescent="0.35">
      <c r="A1240" t="s">
        <v>1675</v>
      </c>
      <c r="B1240" t="s">
        <v>1676</v>
      </c>
      <c r="C1240" t="s">
        <v>5217</v>
      </c>
      <c r="D1240" t="str">
        <f t="shared" si="59"/>
        <v>rgb(128, 128, 0)</v>
      </c>
      <c r="E1240" t="str">
        <f t="shared" si="58"/>
        <v>{ "Homoisoflavones", Color.FromArgb(180, 128, 128, 0) },</v>
      </c>
      <c r="F1240" t="str">
        <f t="shared" si="60"/>
        <v xml:space="preserve">{ "Homoisoflavones", "rgb(128, 128, 0)" }, </v>
      </c>
    </row>
    <row r="1241" spans="1:6" x14ac:dyDescent="0.35">
      <c r="A1241" t="s">
        <v>4049</v>
      </c>
      <c r="B1241" t="s">
        <v>4050</v>
      </c>
      <c r="C1241" t="s">
        <v>5218</v>
      </c>
      <c r="D1241" t="str">
        <f t="shared" si="59"/>
        <v>rgb(30, 144, 255)</v>
      </c>
      <c r="E1241" t="str">
        <f t="shared" si="58"/>
        <v>{ "Homoisoflavonoids", Color.FromArgb(180, 30, 144, 255) },</v>
      </c>
      <c r="F1241" t="str">
        <f t="shared" si="60"/>
        <v xml:space="preserve">{ "Homoisoflavonoids", "rgb(30, 144, 255)" }, </v>
      </c>
    </row>
    <row r="1242" spans="1:6" x14ac:dyDescent="0.35">
      <c r="A1242" t="s">
        <v>448</v>
      </c>
      <c r="B1242" t="s">
        <v>449</v>
      </c>
      <c r="C1242" t="s">
        <v>5219</v>
      </c>
      <c r="D1242" t="str">
        <f t="shared" si="59"/>
        <v>rgb(0, 0, 139)</v>
      </c>
      <c r="E1242" t="str">
        <f t="shared" si="58"/>
        <v>{ "Homolycorine-type amaryllidaceae alkaloids", Color.FromArgb(180, 0, 0, 139) },</v>
      </c>
      <c r="F1242" t="str">
        <f t="shared" si="60"/>
        <v xml:space="preserve">{ "Homolycorine-type amaryllidaceae alkaloids", "rgb(0, 0, 139)" }, </v>
      </c>
    </row>
    <row r="1243" spans="1:6" x14ac:dyDescent="0.35">
      <c r="A1243" t="s">
        <v>4905</v>
      </c>
      <c r="B1243" t="s">
        <v>4906</v>
      </c>
      <c r="C1243" t="s">
        <v>5220</v>
      </c>
      <c r="D1243" t="str">
        <f t="shared" si="59"/>
        <v>rgb(219, 112, 147)</v>
      </c>
      <c r="E1243" t="str">
        <f t="shared" si="58"/>
        <v>{ "Homoproaporphines", Color.FromArgb(180, 219, 112, 147) },</v>
      </c>
      <c r="F1243" t="str">
        <f t="shared" si="60"/>
        <v xml:space="preserve">{ "Homoproaporphines", "rgb(219, 112, 147)" }, </v>
      </c>
    </row>
    <row r="1244" spans="1:6" x14ac:dyDescent="0.35">
      <c r="A1244" t="s">
        <v>1415</v>
      </c>
      <c r="B1244" t="s">
        <v>1416</v>
      </c>
      <c r="C1244" t="s">
        <v>5221</v>
      </c>
      <c r="D1244" t="str">
        <f t="shared" si="59"/>
        <v>rgb(220, 20, 60)</v>
      </c>
      <c r="E1244" t="str">
        <f t="shared" si="58"/>
        <v>{ "Hopanoids", Color.FromArgb(180, 220, 20, 60) },</v>
      </c>
      <c r="F1244" t="str">
        <f t="shared" si="60"/>
        <v xml:space="preserve">{ "Hopanoids", "rgb(220, 20, 60)" }, </v>
      </c>
    </row>
    <row r="1245" spans="1:6" x14ac:dyDescent="0.35">
      <c r="A1245" t="s">
        <v>358</v>
      </c>
      <c r="B1245" t="s">
        <v>359</v>
      </c>
      <c r="C1245" t="s">
        <v>5222</v>
      </c>
      <c r="D1245" t="str">
        <f t="shared" si="59"/>
        <v>rgb(255, 182, 193)</v>
      </c>
      <c r="E1245" t="str">
        <f t="shared" si="58"/>
        <v>{ "Hybrid glycopeptides", Color.FromArgb(180, 255, 182, 193) },</v>
      </c>
      <c r="F1245" t="str">
        <f t="shared" si="60"/>
        <v xml:space="preserve">{ "Hybrid glycopeptides", "rgb(255, 182, 193)" }, </v>
      </c>
    </row>
    <row r="1246" spans="1:6" x14ac:dyDescent="0.35">
      <c r="A1246" t="s">
        <v>28</v>
      </c>
      <c r="B1246" t="s">
        <v>29</v>
      </c>
      <c r="C1246" t="s">
        <v>5223</v>
      </c>
      <c r="D1246" t="str">
        <f t="shared" si="59"/>
        <v>rgb(178, 34, 34)</v>
      </c>
      <c r="E1246" t="str">
        <f t="shared" si="58"/>
        <v>{ "Hybrid peptides", Color.FromArgb(180, 178, 34, 34) },</v>
      </c>
      <c r="F1246" t="str">
        <f t="shared" si="60"/>
        <v xml:space="preserve">{ "Hybrid peptides", "rgb(178, 34, 34)" }, </v>
      </c>
    </row>
    <row r="1247" spans="1:6" x14ac:dyDescent="0.35">
      <c r="A1247" t="s">
        <v>2885</v>
      </c>
      <c r="B1247" t="s">
        <v>2886</v>
      </c>
      <c r="C1247" t="s">
        <v>5201</v>
      </c>
      <c r="D1247" t="str">
        <f t="shared" si="59"/>
        <v>rgb(128, 0, 0)</v>
      </c>
      <c r="E1247" t="str">
        <f t="shared" si="58"/>
        <v>{ "Hydantoins", Color.FromArgb(180, 128, 0, 0) },</v>
      </c>
      <c r="F1247" t="str">
        <f t="shared" si="60"/>
        <v xml:space="preserve">{ "Hydantoins", "rgb(128, 0, 0)" }, </v>
      </c>
    </row>
    <row r="1248" spans="1:6" x14ac:dyDescent="0.35">
      <c r="A1248" t="s">
        <v>4475</v>
      </c>
      <c r="B1248" t="s">
        <v>4476</v>
      </c>
      <c r="C1248" t="s">
        <v>5224</v>
      </c>
      <c r="D1248" t="str">
        <f t="shared" si="59"/>
        <v>rgb(112, 128, 144)</v>
      </c>
      <c r="E1248" t="str">
        <f t="shared" si="58"/>
        <v>{ "Hydrazidines", Color.FromArgb(180, 112, 128, 144) },</v>
      </c>
      <c r="F1248" t="str">
        <f t="shared" si="60"/>
        <v xml:space="preserve">{ "Hydrazidines", "rgb(112, 128, 144)" }, </v>
      </c>
    </row>
    <row r="1249" spans="1:6" x14ac:dyDescent="0.35">
      <c r="A1249" t="s">
        <v>3963</v>
      </c>
      <c r="B1249" t="s">
        <v>3964</v>
      </c>
      <c r="C1249" t="s">
        <v>5225</v>
      </c>
      <c r="D1249" t="str">
        <f t="shared" si="59"/>
        <v>rgb(119, 136, 153)</v>
      </c>
      <c r="E1249" t="str">
        <f t="shared" si="58"/>
        <v>{ "Hydrazinecarboxylic acid esters", Color.FromArgb(180, 119, 136, 153) },</v>
      </c>
      <c r="F1249" t="str">
        <f t="shared" si="60"/>
        <v xml:space="preserve">{ "Hydrazinecarboxylic acid esters", "rgb(119, 136, 153)" }, </v>
      </c>
    </row>
    <row r="1250" spans="1:6" x14ac:dyDescent="0.35">
      <c r="A1250" t="s">
        <v>4965</v>
      </c>
      <c r="B1250" t="s">
        <v>4966</v>
      </c>
      <c r="C1250" t="s">
        <v>5183</v>
      </c>
      <c r="D1250" t="str">
        <f t="shared" si="59"/>
        <v>rgb(255, 165, 0)</v>
      </c>
      <c r="E1250" t="str">
        <f t="shared" si="58"/>
        <v>{ "Hydrazinecarboxylic acids", Color.FromArgb(180, 255, 165, 0) },</v>
      </c>
      <c r="F1250" t="str">
        <f t="shared" si="60"/>
        <v xml:space="preserve">{ "Hydrazinecarboxylic acids", "rgb(255, 165, 0)" }, </v>
      </c>
    </row>
    <row r="1251" spans="1:6" x14ac:dyDescent="0.35">
      <c r="A1251" t="s">
        <v>4847</v>
      </c>
      <c r="B1251" t="s">
        <v>4848</v>
      </c>
      <c r="C1251" t="s">
        <v>5184</v>
      </c>
      <c r="D1251" t="str">
        <f t="shared" si="59"/>
        <v>rgb(210, 105, 30)</v>
      </c>
      <c r="E1251" t="str">
        <f t="shared" si="58"/>
        <v>{ "Hydrazines and derivatives", Color.FromArgb(180, 210, 105, 30) },</v>
      </c>
      <c r="F1251" t="str">
        <f t="shared" si="60"/>
        <v xml:space="preserve">{ "Hydrazines and derivatives", "rgb(210, 105, 30)" }, </v>
      </c>
    </row>
    <row r="1252" spans="1:6" x14ac:dyDescent="0.35">
      <c r="A1252" t="s">
        <v>4551</v>
      </c>
      <c r="B1252" t="s">
        <v>4552</v>
      </c>
      <c r="C1252" t="s">
        <v>5185</v>
      </c>
      <c r="D1252" t="str">
        <f t="shared" si="59"/>
        <v>rgb(139, 69, 19)</v>
      </c>
      <c r="E1252" t="str">
        <f t="shared" si="58"/>
        <v>{ "Hydrazones", Color.FromArgb(180, 139, 69, 19) },</v>
      </c>
      <c r="F1252" t="str">
        <f t="shared" si="60"/>
        <v xml:space="preserve">{ "Hydrazones", "rgb(139, 69, 19)" }, </v>
      </c>
    </row>
    <row r="1253" spans="1:6" x14ac:dyDescent="0.35">
      <c r="A1253" t="s">
        <v>4311</v>
      </c>
      <c r="B1253" t="s">
        <v>4312</v>
      </c>
      <c r="C1253" t="s">
        <v>5186</v>
      </c>
      <c r="D1253" t="str">
        <f t="shared" si="59"/>
        <v>rgb(148, 0, 211)</v>
      </c>
      <c r="E1253" t="str">
        <f t="shared" si="58"/>
        <v>{ "Hydrocarbon derivatives", Color.FromArgb(180, 148, 0, 211) },</v>
      </c>
      <c r="F1253" t="str">
        <f t="shared" si="60"/>
        <v xml:space="preserve">{ "Hydrocarbon derivatives", "rgb(148, 0, 211)" }, </v>
      </c>
    </row>
    <row r="1254" spans="1:6" x14ac:dyDescent="0.35">
      <c r="A1254" t="s">
        <v>310</v>
      </c>
      <c r="B1254" t="s">
        <v>311</v>
      </c>
      <c r="C1254" t="s">
        <v>5187</v>
      </c>
      <c r="D1254" t="str">
        <f t="shared" si="59"/>
        <v>rgb(255, 0, 0)</v>
      </c>
      <c r="E1254" t="str">
        <f t="shared" si="58"/>
        <v>{ "Hydrolyzable tannins", Color.FromArgb(180, 255, 0, 0) },</v>
      </c>
      <c r="F1254" t="str">
        <f t="shared" si="60"/>
        <v xml:space="preserve">{ "Hydrolyzable tannins", "rgb(255, 0, 0)" }, </v>
      </c>
    </row>
    <row r="1255" spans="1:6" x14ac:dyDescent="0.35">
      <c r="A1255" t="s">
        <v>1683</v>
      </c>
      <c r="B1255" t="s">
        <v>1684</v>
      </c>
      <c r="C1255" t="s">
        <v>5188</v>
      </c>
      <c r="D1255" t="str">
        <f t="shared" si="59"/>
        <v>rgb(50, 205, 50)</v>
      </c>
      <c r="E1255" t="str">
        <f t="shared" si="58"/>
        <v>{ "Hydroperoxy fatty acids", Color.FromArgb(180, 50, 205, 50) },</v>
      </c>
      <c r="F1255" t="str">
        <f t="shared" si="60"/>
        <v xml:space="preserve">{ "Hydroperoxy fatty acids", "rgb(50, 205, 50)" }, </v>
      </c>
    </row>
    <row r="1256" spans="1:6" x14ac:dyDescent="0.35">
      <c r="A1256" t="s">
        <v>3017</v>
      </c>
      <c r="B1256" t="s">
        <v>3018</v>
      </c>
      <c r="C1256" t="s">
        <v>5189</v>
      </c>
      <c r="D1256" t="str">
        <f t="shared" si="59"/>
        <v>rgb(128, 0, 128)</v>
      </c>
      <c r="E1256" t="str">
        <f t="shared" si="58"/>
        <v>{ "Hydroperoxyeicosapentaenoic acids", Color.FromArgb(180, 128, 0, 128) },</v>
      </c>
      <c r="F1256" t="str">
        <f t="shared" si="60"/>
        <v xml:space="preserve">{ "Hydroperoxyeicosapentaenoic acids", "rgb(128, 0, 128)" }, </v>
      </c>
    </row>
    <row r="1257" spans="1:6" x14ac:dyDescent="0.35">
      <c r="A1257" t="s">
        <v>2073</v>
      </c>
      <c r="B1257" t="s">
        <v>2074</v>
      </c>
      <c r="C1257" t="s">
        <v>5190</v>
      </c>
      <c r="D1257" t="str">
        <f t="shared" si="59"/>
        <v>rgb(0, 255, 255)</v>
      </c>
      <c r="E1257" t="str">
        <f t="shared" si="58"/>
        <v>{ "Hydroperoxyeicosatetraenoic acids", Color.FromArgb(180, 0, 255, 255) },</v>
      </c>
      <c r="F1257" t="str">
        <f t="shared" si="60"/>
        <v xml:space="preserve">{ "Hydroperoxyeicosatetraenoic acids", "rgb(0, 255, 255)" }, </v>
      </c>
    </row>
    <row r="1258" spans="1:6" x14ac:dyDescent="0.35">
      <c r="A1258" t="s">
        <v>4241</v>
      </c>
      <c r="B1258" t="s">
        <v>4242</v>
      </c>
      <c r="C1258" t="s">
        <v>5191</v>
      </c>
      <c r="D1258" t="str">
        <f t="shared" si="59"/>
        <v>rgb(184, 134, 11)</v>
      </c>
      <c r="E1258" t="str">
        <f t="shared" si="58"/>
        <v>{ "Hydroperoxyeicosatrienoic acids", Color.FromArgb(180, 184, 134, 11) },</v>
      </c>
      <c r="F1258" t="str">
        <f t="shared" si="60"/>
        <v xml:space="preserve">{ "Hydroperoxyeicosatrienoic acids", "rgb(184, 134, 11)" }, </v>
      </c>
    </row>
    <row r="1259" spans="1:6" x14ac:dyDescent="0.35">
      <c r="A1259" t="s">
        <v>1207</v>
      </c>
      <c r="B1259" t="s">
        <v>1208</v>
      </c>
      <c r="C1259" t="s">
        <v>5192</v>
      </c>
      <c r="D1259" t="str">
        <f t="shared" si="59"/>
        <v>rgb(255, 0, 255)</v>
      </c>
      <c r="E1259" t="str">
        <f t="shared" si="58"/>
        <v>{ "Hydrophenanthrenes", Color.FromArgb(180, 255, 0, 255) },</v>
      </c>
      <c r="F1259" t="str">
        <f t="shared" si="60"/>
        <v xml:space="preserve">{ "Hydrophenanthrenes", "rgb(255, 0, 255)" }, </v>
      </c>
    </row>
    <row r="1260" spans="1:6" x14ac:dyDescent="0.35">
      <c r="A1260" t="s">
        <v>2467</v>
      </c>
      <c r="B1260" t="s">
        <v>2468</v>
      </c>
      <c r="C1260" t="s">
        <v>5193</v>
      </c>
      <c r="D1260" t="str">
        <f t="shared" si="59"/>
        <v>rgb(218, 112, 214)</v>
      </c>
      <c r="E1260" t="str">
        <f t="shared" si="58"/>
        <v>{ "Hydropyridines", Color.FromArgb(180, 218, 112, 214) },</v>
      </c>
      <c r="F1260" t="str">
        <f t="shared" si="60"/>
        <v xml:space="preserve">{ "Hydropyridines", "rgb(218, 112, 214)" }, </v>
      </c>
    </row>
    <row r="1261" spans="1:6" x14ac:dyDescent="0.35">
      <c r="A1261" t="s">
        <v>4223</v>
      </c>
      <c r="B1261" t="s">
        <v>4224</v>
      </c>
      <c r="C1261" t="s">
        <v>5188</v>
      </c>
      <c r="D1261" t="str">
        <f t="shared" si="59"/>
        <v>rgb(50, 205, 50)</v>
      </c>
      <c r="E1261" t="str">
        <f t="shared" si="58"/>
        <v>{ "Hydropyrimidine carboxylic acids and derivatives", Color.FromArgb(180, 50, 205, 50) },</v>
      </c>
      <c r="F1261" t="str">
        <f t="shared" si="60"/>
        <v xml:space="preserve">{ "Hydropyrimidine carboxylic acids and derivatives", "rgb(50, 205, 50)" }, </v>
      </c>
    </row>
    <row r="1262" spans="1:6" x14ac:dyDescent="0.35">
      <c r="A1262" t="s">
        <v>480</v>
      </c>
      <c r="B1262" t="s">
        <v>481</v>
      </c>
      <c r="C1262" t="s">
        <v>5189</v>
      </c>
      <c r="D1262" t="str">
        <f t="shared" si="59"/>
        <v>rgb(128, 0, 128)</v>
      </c>
      <c r="E1262" t="str">
        <f t="shared" si="58"/>
        <v>{ "Hydropyrimidines", Color.FromArgb(180, 128, 0, 128) },</v>
      </c>
      <c r="F1262" t="str">
        <f t="shared" si="60"/>
        <v xml:space="preserve">{ "Hydropyrimidines", "rgb(128, 0, 128)" }, </v>
      </c>
    </row>
    <row r="1263" spans="1:6" x14ac:dyDescent="0.35">
      <c r="A1263" t="s">
        <v>1791</v>
      </c>
      <c r="B1263" t="s">
        <v>1792</v>
      </c>
      <c r="C1263" t="s">
        <v>5191</v>
      </c>
      <c r="D1263" t="str">
        <f t="shared" si="59"/>
        <v>rgb(184, 134, 11)</v>
      </c>
      <c r="E1263" t="str">
        <f t="shared" si="58"/>
        <v>{ "Hydroquinolines", Color.FromArgb(180, 184, 134, 11) },</v>
      </c>
      <c r="F1263" t="str">
        <f t="shared" si="60"/>
        <v xml:space="preserve">{ "Hydroquinolines", "rgb(184, 134, 11)" }, </v>
      </c>
    </row>
    <row r="1264" spans="1:6" x14ac:dyDescent="0.35">
      <c r="A1264" t="s">
        <v>960</v>
      </c>
      <c r="B1264" t="s">
        <v>961</v>
      </c>
      <c r="C1264" t="s">
        <v>5192</v>
      </c>
      <c r="D1264" t="str">
        <f t="shared" si="59"/>
        <v>rgb(255, 0, 255)</v>
      </c>
      <c r="E1264" t="str">
        <f t="shared" si="58"/>
        <v>{ "Hydroquinolones", Color.FromArgb(180, 255, 0, 255) },</v>
      </c>
      <c r="F1264" t="str">
        <f t="shared" si="60"/>
        <v xml:space="preserve">{ "Hydroquinolones", "rgb(255, 0, 255)" }, </v>
      </c>
    </row>
    <row r="1265" spans="1:6" x14ac:dyDescent="0.35">
      <c r="A1265" t="s">
        <v>2139</v>
      </c>
      <c r="B1265" t="s">
        <v>2140</v>
      </c>
      <c r="C1265" t="s">
        <v>5190</v>
      </c>
      <c r="D1265" t="str">
        <f t="shared" si="59"/>
        <v>rgb(0, 255, 255)</v>
      </c>
      <c r="E1265" t="str">
        <f t="shared" si="58"/>
        <v>{ "Hydroquinones", Color.FromArgb(180, 0, 255, 255) },</v>
      </c>
      <c r="F1265" t="str">
        <f t="shared" si="60"/>
        <v xml:space="preserve">{ "Hydroquinones", "rgb(0, 255, 255)" }, </v>
      </c>
    </row>
    <row r="1266" spans="1:6" x14ac:dyDescent="0.35">
      <c r="A1266" t="s">
        <v>2655</v>
      </c>
      <c r="B1266" t="s">
        <v>2656</v>
      </c>
      <c r="C1266" t="s">
        <v>5194</v>
      </c>
      <c r="D1266" t="str">
        <f t="shared" si="59"/>
        <v>rgb(228, 122, 224)</v>
      </c>
      <c r="E1266" t="str">
        <f t="shared" si="58"/>
        <v>{ "Hydroxamic acids", Color.FromArgb(180, 228, 122, 224) },</v>
      </c>
      <c r="F1266" t="str">
        <f t="shared" si="60"/>
        <v xml:space="preserve">{ "Hydroxamic acids", "rgb(228, 122, 224)" }, </v>
      </c>
    </row>
    <row r="1267" spans="1:6" x14ac:dyDescent="0.35">
      <c r="A1267" t="s">
        <v>1641</v>
      </c>
      <c r="B1267" t="s">
        <v>1642</v>
      </c>
      <c r="C1267" t="s">
        <v>5195</v>
      </c>
      <c r="D1267" t="str">
        <f t="shared" si="59"/>
        <v>rgb(60, 215, 60)</v>
      </c>
      <c r="E1267" t="str">
        <f t="shared" si="58"/>
        <v>{ "Hydroxy bile acids, alcohols and derivatives", Color.FromArgb(180, 60, 215, 60) },</v>
      </c>
      <c r="F1267" t="str">
        <f t="shared" si="60"/>
        <v xml:space="preserve">{ "Hydroxy bile acids, alcohols and derivatives", "rgb(60, 215, 60)" }, </v>
      </c>
    </row>
    <row r="1268" spans="1:6" x14ac:dyDescent="0.35">
      <c r="A1268" t="s">
        <v>1375</v>
      </c>
      <c r="B1268" t="s">
        <v>1376</v>
      </c>
      <c r="C1268" t="s">
        <v>5196</v>
      </c>
      <c r="D1268" t="str">
        <f t="shared" si="59"/>
        <v>rgb(138, 10, 138)</v>
      </c>
      <c r="E1268" t="str">
        <f t="shared" si="58"/>
        <v>{ "Hydroxy fatty acids", Color.FromArgb(180, 138, 10, 138) },</v>
      </c>
      <c r="F1268" t="str">
        <f t="shared" si="60"/>
        <v xml:space="preserve">{ "Hydroxy fatty acids", "rgb(138, 10, 138)" }, </v>
      </c>
    </row>
    <row r="1269" spans="1:6" x14ac:dyDescent="0.35">
      <c r="A1269" t="s">
        <v>2703</v>
      </c>
      <c r="B1269" t="s">
        <v>2704</v>
      </c>
      <c r="C1269" t="s">
        <v>5197</v>
      </c>
      <c r="D1269" t="str">
        <f t="shared" si="59"/>
        <v>rgb(194, 144, 21)</v>
      </c>
      <c r="E1269" t="str">
        <f t="shared" si="58"/>
        <v>{ "Hydroxy-7-aporphines", Color.FromArgb(180, 194, 144, 21) },</v>
      </c>
      <c r="F1269" t="str">
        <f t="shared" si="60"/>
        <v xml:space="preserve">{ "Hydroxy-7-aporphines", "rgb(194, 144, 21)" }, </v>
      </c>
    </row>
    <row r="1270" spans="1:6" x14ac:dyDescent="0.35">
      <c r="A1270" t="s">
        <v>284</v>
      </c>
      <c r="B1270" t="s">
        <v>285</v>
      </c>
      <c r="C1270" t="s">
        <v>5198</v>
      </c>
      <c r="D1270" t="str">
        <f t="shared" si="59"/>
        <v>rgb(245, 10, 245)</v>
      </c>
      <c r="E1270" t="str">
        <f t="shared" si="58"/>
        <v>{ "Hydroxyanthraquinones", Color.FromArgb(180, 245, 10, 245) },</v>
      </c>
      <c r="F1270" t="str">
        <f t="shared" si="60"/>
        <v xml:space="preserve">{ "Hydroxyanthraquinones", "rgb(245, 10, 245)" }, </v>
      </c>
    </row>
    <row r="1271" spans="1:6" x14ac:dyDescent="0.35">
      <c r="A1271" t="s">
        <v>1899</v>
      </c>
      <c r="B1271" t="s">
        <v>1900</v>
      </c>
      <c r="C1271" t="s">
        <v>5199</v>
      </c>
      <c r="D1271" t="str">
        <f t="shared" si="59"/>
        <v>rgb(10, 245, 245)</v>
      </c>
      <c r="E1271" t="str">
        <f t="shared" si="58"/>
        <v>{ "Hydroxybenzaldehydes", Color.FromArgb(180, 10, 245, 245) },</v>
      </c>
      <c r="F1271" t="str">
        <f t="shared" si="60"/>
        <v xml:space="preserve">{ "Hydroxybenzaldehydes", "rgb(10, 245, 245)" }, </v>
      </c>
    </row>
    <row r="1272" spans="1:6" x14ac:dyDescent="0.35">
      <c r="A1272" t="s">
        <v>1305</v>
      </c>
      <c r="B1272" t="s">
        <v>1306</v>
      </c>
      <c r="C1272" t="s">
        <v>5200</v>
      </c>
      <c r="D1272" t="str">
        <f t="shared" si="59"/>
        <v>rgb(255, 69, 0)</v>
      </c>
      <c r="E1272" t="str">
        <f t="shared" si="58"/>
        <v>{ "Hydroxybenzoic acid derivatives", Color.FromArgb(180, 255, 69, 0) },</v>
      </c>
      <c r="F1272" t="str">
        <f t="shared" si="60"/>
        <v xml:space="preserve">{ "Hydroxybenzoic acid derivatives", "rgb(255, 69, 0)" }, </v>
      </c>
    </row>
    <row r="1273" spans="1:6" x14ac:dyDescent="0.35">
      <c r="A1273" t="s">
        <v>2377</v>
      </c>
      <c r="B1273" t="s">
        <v>2378</v>
      </c>
      <c r="C1273" t="s">
        <v>5201</v>
      </c>
      <c r="D1273" t="str">
        <f t="shared" si="59"/>
        <v>rgb(128, 0, 0)</v>
      </c>
      <c r="E1273" t="str">
        <f t="shared" si="58"/>
        <v>{ "Hydroxycinnamic acid glycosides", Color.FromArgb(180, 128, 0, 0) },</v>
      </c>
      <c r="F1273" t="str">
        <f t="shared" si="60"/>
        <v xml:space="preserve">{ "Hydroxycinnamic acid glycosides", "rgb(128, 0, 0)" }, </v>
      </c>
    </row>
    <row r="1274" spans="1:6" x14ac:dyDescent="0.35">
      <c r="A1274" t="s">
        <v>1653</v>
      </c>
      <c r="B1274" t="s">
        <v>1654</v>
      </c>
      <c r="C1274" t="s">
        <v>5202</v>
      </c>
      <c r="D1274" t="str">
        <f t="shared" si="59"/>
        <v>rgb(255, 140, 0)</v>
      </c>
      <c r="E1274" t="str">
        <f t="shared" si="58"/>
        <v>{ "Hydroxycinnamic acids", Color.FromArgb(180, 255, 140, 0) },</v>
      </c>
      <c r="F1274" t="str">
        <f t="shared" si="60"/>
        <v xml:space="preserve">{ "Hydroxycinnamic acids", "rgb(255, 140, 0)" }, </v>
      </c>
    </row>
    <row r="1275" spans="1:6" x14ac:dyDescent="0.35">
      <c r="A1275" t="s">
        <v>466</v>
      </c>
      <c r="B1275" t="s">
        <v>467</v>
      </c>
      <c r="C1275" t="s">
        <v>5203</v>
      </c>
      <c r="D1275" t="str">
        <f t="shared" si="59"/>
        <v>rgb(255, 99, 71)</v>
      </c>
      <c r="E1275" t="str">
        <f t="shared" si="58"/>
        <v>{ "Hydroxycinnamic acids and derivatives", Color.FromArgb(180, 255, 99, 71) },</v>
      </c>
      <c r="F1275" t="str">
        <f t="shared" si="60"/>
        <v xml:space="preserve">{ "Hydroxycinnamic acids and derivatives", "rgb(255, 99, 71)" }, </v>
      </c>
    </row>
    <row r="1276" spans="1:6" x14ac:dyDescent="0.35">
      <c r="A1276" t="s">
        <v>1751</v>
      </c>
      <c r="B1276" t="s">
        <v>1752</v>
      </c>
      <c r="C1276" t="s">
        <v>5204</v>
      </c>
      <c r="D1276" t="str">
        <f t="shared" si="59"/>
        <v>rgb(75, 0, 130)</v>
      </c>
      <c r="E1276" t="str">
        <f t="shared" si="58"/>
        <v>{ "Hydroxycoumarins", Color.FromArgb(180, 75, 0, 130) },</v>
      </c>
      <c r="F1276" t="str">
        <f t="shared" si="60"/>
        <v xml:space="preserve">{ "Hydroxycoumarins", "rgb(75, 0, 130)" }, </v>
      </c>
    </row>
    <row r="1277" spans="1:6" x14ac:dyDescent="0.35">
      <c r="A1277" t="s">
        <v>1739</v>
      </c>
      <c r="B1277" t="s">
        <v>1740</v>
      </c>
      <c r="C1277" t="s">
        <v>5195</v>
      </c>
      <c r="D1277" t="str">
        <f t="shared" si="59"/>
        <v>rgb(60, 215, 60)</v>
      </c>
      <c r="E1277" t="str">
        <f t="shared" si="58"/>
        <v>{ "Hydroxyeicosapentaenoic acids", Color.FromArgb(180, 60, 215, 60) },</v>
      </c>
      <c r="F1277" t="str">
        <f t="shared" si="60"/>
        <v xml:space="preserve">{ "Hydroxyeicosapentaenoic acids", "rgb(60, 215, 60)" }, </v>
      </c>
    </row>
    <row r="1278" spans="1:6" x14ac:dyDescent="0.35">
      <c r="A1278" t="s">
        <v>969</v>
      </c>
      <c r="B1278" t="s">
        <v>970</v>
      </c>
      <c r="C1278" t="s">
        <v>5196</v>
      </c>
      <c r="D1278" t="str">
        <f t="shared" si="59"/>
        <v>rgb(138, 10, 138)</v>
      </c>
      <c r="E1278" t="str">
        <f t="shared" si="58"/>
        <v>{ "Hydroxyeicosatetraenoic acids", Color.FromArgb(180, 138, 10, 138) },</v>
      </c>
      <c r="F1278" t="str">
        <f t="shared" si="60"/>
        <v xml:space="preserve">{ "Hydroxyeicosatetraenoic acids", "rgb(138, 10, 138)" }, </v>
      </c>
    </row>
    <row r="1279" spans="1:6" x14ac:dyDescent="0.35">
      <c r="A1279" t="s">
        <v>2663</v>
      </c>
      <c r="B1279" t="s">
        <v>2664</v>
      </c>
      <c r="C1279" t="s">
        <v>5205</v>
      </c>
      <c r="D1279" t="str">
        <f t="shared" si="59"/>
        <v>rgb(152, 251, 152)</v>
      </c>
      <c r="E1279" t="str">
        <f t="shared" si="58"/>
        <v>{ "Hydroxyeicosatrienoic acids", Color.FromArgb(180, 152, 251, 152) },</v>
      </c>
      <c r="F1279" t="str">
        <f t="shared" si="60"/>
        <v xml:space="preserve">{ "Hydroxyeicosatrienoic acids", "rgb(152, 251, 152)" }, </v>
      </c>
    </row>
    <row r="1280" spans="1:6" x14ac:dyDescent="0.35">
      <c r="A1280" t="s">
        <v>398</v>
      </c>
      <c r="B1280" t="s">
        <v>399</v>
      </c>
      <c r="C1280" t="s">
        <v>5206</v>
      </c>
      <c r="D1280" t="str">
        <f t="shared" si="59"/>
        <v>rgb(0, 255, 0)</v>
      </c>
      <c r="E1280" t="str">
        <f t="shared" si="58"/>
        <v>{ "Hydroxyindoles", Color.FromArgb(180, 0, 255, 0) },</v>
      </c>
      <c r="F1280" t="str">
        <f t="shared" si="60"/>
        <v xml:space="preserve">{ "Hydroxyindoles", "rgb(0, 255, 0)" }, </v>
      </c>
    </row>
    <row r="1281" spans="1:6" x14ac:dyDescent="0.35">
      <c r="A1281" t="s">
        <v>1197</v>
      </c>
      <c r="B1281" t="s">
        <v>1198</v>
      </c>
      <c r="C1281" t="s">
        <v>5207</v>
      </c>
      <c r="D1281" t="str">
        <f t="shared" si="59"/>
        <v>rgb(0, 128, 0)</v>
      </c>
      <c r="E1281" t="str">
        <f t="shared" si="58"/>
        <v>{ "Hydroxyisoflavonoids", Color.FromArgb(180, 0, 128, 0) },</v>
      </c>
      <c r="F1281" t="str">
        <f t="shared" si="60"/>
        <v xml:space="preserve">{ "Hydroxyisoflavonoids", "rgb(0, 128, 0)" }, </v>
      </c>
    </row>
    <row r="1282" spans="1:6" x14ac:dyDescent="0.35">
      <c r="A1282" t="s">
        <v>1619</v>
      </c>
      <c r="B1282" t="s">
        <v>1620</v>
      </c>
      <c r="C1282" t="s">
        <v>5208</v>
      </c>
      <c r="D1282" t="str">
        <f t="shared" si="59"/>
        <v>rgb(0, 0, 255)</v>
      </c>
      <c r="E1282" t="str">
        <f t="shared" si="58"/>
        <v>{ "Hydroxypyridines", Color.FromArgb(180, 0, 0, 255) },</v>
      </c>
      <c r="F1282" t="str">
        <f t="shared" si="60"/>
        <v xml:space="preserve">{ "Hydroxypyridines", "rgb(0, 0, 255)" }, </v>
      </c>
    </row>
    <row r="1283" spans="1:6" x14ac:dyDescent="0.35">
      <c r="A1283" t="s">
        <v>2225</v>
      </c>
      <c r="B1283" t="s">
        <v>2226</v>
      </c>
      <c r="C1283" t="s">
        <v>5209</v>
      </c>
      <c r="D1283" t="str">
        <f t="shared" si="59"/>
        <v>rgb(139, 0, 0)</v>
      </c>
      <c r="E1283" t="str">
        <f t="shared" ref="E1283:E1346" si="61">"{ """&amp;A1283&amp;""", "&amp;"Color.FromArgb(180, "&amp;C1283&amp;") },"</f>
        <v>{ "Hydroxypyrimidines", Color.FromArgb(180, 139, 0, 0) },</v>
      </c>
      <c r="F1283" t="str">
        <f t="shared" si="60"/>
        <v xml:space="preserve">{ "Hydroxypyrimidines", "rgb(139, 0, 0)" }, </v>
      </c>
    </row>
    <row r="1284" spans="1:6" x14ac:dyDescent="0.35">
      <c r="A1284" t="s">
        <v>720</v>
      </c>
      <c r="B1284" t="s">
        <v>721</v>
      </c>
      <c r="C1284" t="s">
        <v>5210</v>
      </c>
      <c r="D1284" t="str">
        <f t="shared" si="59"/>
        <v>rgb(0, 255, 127)</v>
      </c>
      <c r="E1284" t="str">
        <f t="shared" si="61"/>
        <v>{ "Hydroxyquinolines", Color.FromArgb(180, 0, 255, 127) },</v>
      </c>
      <c r="F1284" t="str">
        <f t="shared" si="60"/>
        <v xml:space="preserve">{ "Hydroxyquinolines", "rgb(0, 255, 127)" }, </v>
      </c>
    </row>
    <row r="1285" spans="1:6" x14ac:dyDescent="0.35">
      <c r="A1285" t="s">
        <v>484</v>
      </c>
      <c r="B1285" t="s">
        <v>485</v>
      </c>
      <c r="C1285" t="s">
        <v>5211</v>
      </c>
      <c r="D1285" t="str">
        <f t="shared" si="59"/>
        <v>rgb(85, 107, 47)</v>
      </c>
      <c r="E1285" t="str">
        <f t="shared" si="61"/>
        <v>{ "Hydroxyquinolones", Color.FromArgb(180, 85, 107, 47) },</v>
      </c>
      <c r="F1285" t="str">
        <f t="shared" si="60"/>
        <v xml:space="preserve">{ "Hydroxyquinolones", "rgb(85, 107, 47)" }, </v>
      </c>
    </row>
    <row r="1286" spans="1:6" x14ac:dyDescent="0.35">
      <c r="A1286" t="s">
        <v>1395</v>
      </c>
      <c r="B1286" t="s">
        <v>1396</v>
      </c>
      <c r="C1286" t="s">
        <v>5212</v>
      </c>
      <c r="D1286" t="str">
        <f t="shared" si="59"/>
        <v>rgb(46, 139, 87)</v>
      </c>
      <c r="E1286" t="str">
        <f t="shared" si="61"/>
        <v>{ "Hydroxyquinols and derivatives", Color.FromArgb(180, 46, 139, 87) },</v>
      </c>
      <c r="F1286" t="str">
        <f t="shared" si="60"/>
        <v xml:space="preserve">{ "Hydroxyquinols and derivatives", "rgb(46, 139, 87)" }, </v>
      </c>
    </row>
    <row r="1287" spans="1:6" x14ac:dyDescent="0.35">
      <c r="A1287" t="s">
        <v>2003</v>
      </c>
      <c r="B1287" t="s">
        <v>2004</v>
      </c>
      <c r="C1287" t="s">
        <v>5187</v>
      </c>
      <c r="D1287" t="str">
        <f t="shared" si="59"/>
        <v>rgb(255, 0, 0)</v>
      </c>
      <c r="E1287" t="str">
        <f t="shared" si="61"/>
        <v>{ "Hydroxysteroids", Color.FromArgb(180, 255, 0, 0) },</v>
      </c>
      <c r="F1287" t="str">
        <f t="shared" si="60"/>
        <v xml:space="preserve">{ "Hydroxysteroids", "rgb(255, 0, 0)" }, </v>
      </c>
    </row>
    <row r="1288" spans="1:6" x14ac:dyDescent="0.35">
      <c r="A1288" t="s">
        <v>1691</v>
      </c>
      <c r="B1288" t="s">
        <v>1692</v>
      </c>
      <c r="C1288" t="s">
        <v>5213</v>
      </c>
      <c r="D1288" t="str">
        <f t="shared" si="59"/>
        <v>rgb(255, 215, 0)</v>
      </c>
      <c r="E1288" t="str">
        <f t="shared" si="61"/>
        <v>{ "Hypoxanthines", Color.FromArgb(180, 255, 215, 0) },</v>
      </c>
      <c r="F1288" t="str">
        <f t="shared" si="60"/>
        <v xml:space="preserve">{ "Hypoxanthines", "rgb(255, 215, 0)" }, </v>
      </c>
    </row>
    <row r="1289" spans="1:6" x14ac:dyDescent="0.35">
      <c r="A1289" t="s">
        <v>58</v>
      </c>
      <c r="B1289" t="s">
        <v>59</v>
      </c>
      <c r="C1289" t="s">
        <v>5214</v>
      </c>
      <c r="D1289" t="str">
        <f t="shared" si="59"/>
        <v>rgb(173, 216, 230)</v>
      </c>
      <c r="E1289" t="str">
        <f t="shared" si="61"/>
        <v>{ "Ibogan-type alkaloids", Color.FromArgb(180, 173, 216, 230) },</v>
      </c>
      <c r="F1289" t="str">
        <f t="shared" si="60"/>
        <v xml:space="preserve">{ "Ibogan-type alkaloids", "rgb(173, 216, 230)" }, </v>
      </c>
    </row>
    <row r="1290" spans="1:6" x14ac:dyDescent="0.35">
      <c r="A1290" t="s">
        <v>1353</v>
      </c>
      <c r="B1290" t="s">
        <v>1354</v>
      </c>
      <c r="C1290" t="s">
        <v>5215</v>
      </c>
      <c r="D1290" t="str">
        <f t="shared" si="59"/>
        <v>rgb(0, 191, 255)</v>
      </c>
      <c r="E1290" t="str">
        <f t="shared" si="61"/>
        <v>{ "Illudanes and illudins", Color.FromArgb(180, 0, 191, 255) },</v>
      </c>
      <c r="F1290" t="str">
        <f t="shared" si="60"/>
        <v xml:space="preserve">{ "Illudanes and illudins", "rgb(0, 191, 255)" }, </v>
      </c>
    </row>
    <row r="1291" spans="1:6" x14ac:dyDescent="0.35">
      <c r="A1291" t="s">
        <v>3893</v>
      </c>
      <c r="B1291" t="s">
        <v>3894</v>
      </c>
      <c r="C1291" t="s">
        <v>5216</v>
      </c>
      <c r="D1291" t="str">
        <f t="shared" si="59"/>
        <v>rgb(32, 178, 170)</v>
      </c>
      <c r="E1291" t="str">
        <f t="shared" si="61"/>
        <v>{ "Imidazo[1,2-a]pyrimidines", Color.FromArgb(180, 32, 178, 170) },</v>
      </c>
      <c r="F1291" t="str">
        <f t="shared" si="60"/>
        <v xml:space="preserve">{ "Imidazo[1,2-a]pyrimidines", "rgb(32, 178, 170)" }, </v>
      </c>
    </row>
    <row r="1292" spans="1:6" x14ac:dyDescent="0.35">
      <c r="A1292" t="s">
        <v>3523</v>
      </c>
      <c r="B1292" t="s">
        <v>3524</v>
      </c>
      <c r="C1292" t="s">
        <v>5217</v>
      </c>
      <c r="D1292" t="str">
        <f t="shared" si="59"/>
        <v>rgb(128, 128, 0)</v>
      </c>
      <c r="E1292" t="str">
        <f t="shared" si="61"/>
        <v>{ "Imidazo[1,5-a][1,4]benzodiazepines", Color.FromArgb(180, 128, 128, 0) },</v>
      </c>
      <c r="F1292" t="str">
        <f t="shared" si="60"/>
        <v xml:space="preserve">{ "Imidazo[1,5-a][1,4]benzodiazepines", "rgb(128, 128, 0)" }, </v>
      </c>
    </row>
    <row r="1293" spans="1:6" x14ac:dyDescent="0.35">
      <c r="A1293" t="s">
        <v>4817</v>
      </c>
      <c r="B1293" t="s">
        <v>4818</v>
      </c>
      <c r="C1293" t="s">
        <v>5218</v>
      </c>
      <c r="D1293" t="str">
        <f t="shared" si="59"/>
        <v>rgb(30, 144, 255)</v>
      </c>
      <c r="E1293" t="str">
        <f t="shared" si="61"/>
        <v>{ "Imidazo[1,5-a]pyrazines", Color.FromArgb(180, 30, 144, 255) },</v>
      </c>
      <c r="F1293" t="str">
        <f t="shared" si="60"/>
        <v xml:space="preserve">{ "Imidazo[1,5-a]pyrazines", "rgb(30, 144, 255)" }, </v>
      </c>
    </row>
    <row r="1294" spans="1:6" x14ac:dyDescent="0.35">
      <c r="A1294" t="s">
        <v>4333</v>
      </c>
      <c r="B1294" t="s">
        <v>4334</v>
      </c>
      <c r="C1294" t="s">
        <v>5219</v>
      </c>
      <c r="D1294" t="str">
        <f t="shared" si="59"/>
        <v>rgb(0, 0, 139)</v>
      </c>
      <c r="E1294" t="str">
        <f t="shared" si="61"/>
        <v>{ "Imidazo-[4,5-c]pyridines", Color.FromArgb(180, 0, 0, 139) },</v>
      </c>
      <c r="F1294" t="str">
        <f t="shared" si="60"/>
        <v xml:space="preserve">{ "Imidazo-[4,5-c]pyridines", "rgb(0, 0, 139)" }, </v>
      </c>
    </row>
    <row r="1295" spans="1:6" x14ac:dyDescent="0.35">
      <c r="A1295" t="s">
        <v>2873</v>
      </c>
      <c r="B1295" t="s">
        <v>2874</v>
      </c>
      <c r="C1295" t="s">
        <v>5220</v>
      </c>
      <c r="D1295" t="str">
        <f t="shared" ref="D1295:D1358" si="62">"rgb("&amp;C1295&amp;")"</f>
        <v>rgb(219, 112, 147)</v>
      </c>
      <c r="E1295" t="str">
        <f t="shared" si="61"/>
        <v>{ "Imidazodiazepines", Color.FromArgb(180, 219, 112, 147) },</v>
      </c>
      <c r="F1295" t="str">
        <f t="shared" ref="F1295:F1358" si="63">"{ """&amp;A1295&amp;""", """&amp;D1295&amp;""" }, "</f>
        <v xml:space="preserve">{ "Imidazodiazepines", "rgb(219, 112, 147)" }, </v>
      </c>
    </row>
    <row r="1296" spans="1:6" x14ac:dyDescent="0.35">
      <c r="A1296" t="s">
        <v>90</v>
      </c>
      <c r="B1296" t="s">
        <v>91</v>
      </c>
      <c r="C1296" t="s">
        <v>5221</v>
      </c>
      <c r="D1296" t="str">
        <f t="shared" si="62"/>
        <v>rgb(220, 20, 60)</v>
      </c>
      <c r="E1296" t="str">
        <f t="shared" si="61"/>
        <v>{ "Imidazole ribonucleosides and ribonucleotides", Color.FromArgb(180, 220, 20, 60) },</v>
      </c>
      <c r="F1296" t="str">
        <f t="shared" si="63"/>
        <v xml:space="preserve">{ "Imidazole ribonucleosides and ribonucleotides", "rgb(220, 20, 60)" }, </v>
      </c>
    </row>
    <row r="1297" spans="1:6" x14ac:dyDescent="0.35">
      <c r="A1297" t="s">
        <v>4327</v>
      </c>
      <c r="B1297" t="s">
        <v>4328</v>
      </c>
      <c r="C1297" t="s">
        <v>5222</v>
      </c>
      <c r="D1297" t="str">
        <f t="shared" si="62"/>
        <v>rgb(255, 182, 193)</v>
      </c>
      <c r="E1297" t="str">
        <f t="shared" si="61"/>
        <v>{ "Imidazole[4,5-c]pyridine ribonucleosides and ribonucleotides", Color.FromArgb(180, 255, 182, 193) },</v>
      </c>
      <c r="F1297" t="str">
        <f t="shared" si="63"/>
        <v xml:space="preserve">{ "Imidazole[4,5-c]pyridine ribonucleosides and ribonucleotides", "rgb(255, 182, 193)" }, </v>
      </c>
    </row>
    <row r="1298" spans="1:6" x14ac:dyDescent="0.35">
      <c r="A1298" t="s">
        <v>1795</v>
      </c>
      <c r="B1298" t="s">
        <v>1796</v>
      </c>
      <c r="C1298" t="s">
        <v>5223</v>
      </c>
      <c r="D1298" t="str">
        <f t="shared" si="62"/>
        <v>rgb(178, 34, 34)</v>
      </c>
      <c r="E1298" t="str">
        <f t="shared" si="61"/>
        <v>{ "Imidazole-pyrrole oligo- and polyamides", Color.FromArgb(180, 178, 34, 34) },</v>
      </c>
      <c r="F1298" t="str">
        <f t="shared" si="63"/>
        <v xml:space="preserve">{ "Imidazole-pyrrole oligo- and polyamides", "rgb(178, 34, 34)" }, </v>
      </c>
    </row>
    <row r="1299" spans="1:6" x14ac:dyDescent="0.35">
      <c r="A1299" t="s">
        <v>162</v>
      </c>
      <c r="B1299" t="s">
        <v>163</v>
      </c>
      <c r="C1299" t="s">
        <v>5201</v>
      </c>
      <c r="D1299" t="str">
        <f t="shared" si="62"/>
        <v>rgb(128, 0, 0)</v>
      </c>
      <c r="E1299" t="str">
        <f t="shared" si="61"/>
        <v>{ "Imidazoles", Color.FromArgb(180, 128, 0, 0) },</v>
      </c>
      <c r="F1299" t="str">
        <f t="shared" si="63"/>
        <v xml:space="preserve">{ "Imidazoles", "rgb(128, 0, 0)" }, </v>
      </c>
    </row>
    <row r="1300" spans="1:6" x14ac:dyDescent="0.35">
      <c r="A1300" t="s">
        <v>4567</v>
      </c>
      <c r="B1300" t="s">
        <v>4568</v>
      </c>
      <c r="C1300" t="s">
        <v>5224</v>
      </c>
      <c r="D1300" t="str">
        <f t="shared" si="62"/>
        <v>rgb(112, 128, 144)</v>
      </c>
      <c r="E1300" t="str">
        <f t="shared" si="61"/>
        <v>{ "Imidazolethiones", Color.FromArgb(180, 112, 128, 144) },</v>
      </c>
      <c r="F1300" t="str">
        <f t="shared" si="63"/>
        <v xml:space="preserve">{ "Imidazolethiones", "rgb(112, 128, 144)" }, </v>
      </c>
    </row>
    <row r="1301" spans="1:6" x14ac:dyDescent="0.35">
      <c r="A1301" t="s">
        <v>2891</v>
      </c>
      <c r="B1301" t="s">
        <v>2892</v>
      </c>
      <c r="C1301" t="s">
        <v>5225</v>
      </c>
      <c r="D1301" t="str">
        <f t="shared" si="62"/>
        <v>rgb(119, 136, 153)</v>
      </c>
      <c r="E1301" t="str">
        <f t="shared" si="61"/>
        <v>{ "Imidazolidines", Color.FromArgb(180, 119, 136, 153) },</v>
      </c>
      <c r="F1301" t="str">
        <f t="shared" si="63"/>
        <v xml:space="preserve">{ "Imidazolidines", "rgb(119, 136, 153)" }, </v>
      </c>
    </row>
    <row r="1302" spans="1:6" x14ac:dyDescent="0.35">
      <c r="A1302" t="s">
        <v>3475</v>
      </c>
      <c r="B1302" t="s">
        <v>3476</v>
      </c>
      <c r="C1302" t="s">
        <v>5183</v>
      </c>
      <c r="D1302" t="str">
        <f t="shared" si="62"/>
        <v>rgb(255, 165, 0)</v>
      </c>
      <c r="E1302" t="str">
        <f t="shared" si="61"/>
        <v>{ "Imidazolidinones", Color.FromArgb(180, 255, 165, 0) },</v>
      </c>
      <c r="F1302" t="str">
        <f t="shared" si="63"/>
        <v xml:space="preserve">{ "Imidazolidinones", "rgb(255, 165, 0)" }, </v>
      </c>
    </row>
    <row r="1303" spans="1:6" x14ac:dyDescent="0.35">
      <c r="A1303" t="s">
        <v>1553</v>
      </c>
      <c r="B1303" t="s">
        <v>1554</v>
      </c>
      <c r="C1303" t="s">
        <v>5184</v>
      </c>
      <c r="D1303" t="str">
        <f t="shared" si="62"/>
        <v>rgb(210, 105, 30)</v>
      </c>
      <c r="E1303" t="str">
        <f t="shared" si="61"/>
        <v>{ "Imidazolines", Color.FromArgb(180, 210, 105, 30) },</v>
      </c>
      <c r="F1303" t="str">
        <f t="shared" si="63"/>
        <v xml:space="preserve">{ "Imidazolines", "rgb(210, 105, 30)" }, </v>
      </c>
    </row>
    <row r="1304" spans="1:6" x14ac:dyDescent="0.35">
      <c r="A1304" t="s">
        <v>3999</v>
      </c>
      <c r="B1304" t="s">
        <v>4000</v>
      </c>
      <c r="C1304" t="s">
        <v>5185</v>
      </c>
      <c r="D1304" t="str">
        <f t="shared" si="62"/>
        <v>rgb(139, 69, 19)</v>
      </c>
      <c r="E1304" t="str">
        <f t="shared" si="61"/>
        <v>{ "Imidazolinones", Color.FromArgb(180, 139, 69, 19) },</v>
      </c>
      <c r="F1304" t="str">
        <f t="shared" si="63"/>
        <v xml:space="preserve">{ "Imidazolinones", "rgb(139, 69, 19)" }, </v>
      </c>
    </row>
    <row r="1305" spans="1:6" x14ac:dyDescent="0.35">
      <c r="A1305" t="s">
        <v>1889</v>
      </c>
      <c r="B1305" t="s">
        <v>1890</v>
      </c>
      <c r="C1305" t="s">
        <v>5186</v>
      </c>
      <c r="D1305" t="str">
        <f t="shared" si="62"/>
        <v>rgb(148, 0, 211)</v>
      </c>
      <c r="E1305" t="str">
        <f t="shared" si="61"/>
        <v>{ "Imidazolyl carboxylic acids and derivatives", Color.FromArgb(180, 148, 0, 211) },</v>
      </c>
      <c r="F1305" t="str">
        <f t="shared" si="63"/>
        <v xml:space="preserve">{ "Imidazolyl carboxylic acids and derivatives", "rgb(148, 0, 211)" }, </v>
      </c>
    </row>
    <row r="1306" spans="1:6" x14ac:dyDescent="0.35">
      <c r="A1306" t="s">
        <v>5039</v>
      </c>
      <c r="B1306" t="s">
        <v>5040</v>
      </c>
      <c r="C1306" t="s">
        <v>5187</v>
      </c>
      <c r="D1306" t="str">
        <f t="shared" si="62"/>
        <v>rgb(255, 0, 0)</v>
      </c>
      <c r="E1306" t="str">
        <f t="shared" si="61"/>
        <v>{ "Imidazopiperidines", Color.FromArgb(180, 255, 0, 0) },</v>
      </c>
      <c r="F1306" t="str">
        <f t="shared" si="63"/>
        <v xml:space="preserve">{ "Imidazopiperidines", "rgb(255, 0, 0)" }, </v>
      </c>
    </row>
    <row r="1307" spans="1:6" x14ac:dyDescent="0.35">
      <c r="A1307" t="s">
        <v>2239</v>
      </c>
      <c r="B1307" t="s">
        <v>2240</v>
      </c>
      <c r="C1307" t="s">
        <v>5188</v>
      </c>
      <c r="D1307" t="str">
        <f t="shared" si="62"/>
        <v>rgb(50, 205, 50)</v>
      </c>
      <c r="E1307" t="str">
        <f t="shared" si="61"/>
        <v>{ "Imidazopyrazines", Color.FromArgb(180, 50, 205, 50) },</v>
      </c>
      <c r="F1307" t="str">
        <f t="shared" si="63"/>
        <v xml:space="preserve">{ "Imidazopyrazines", "rgb(50, 205, 50)" }, </v>
      </c>
    </row>
    <row r="1308" spans="1:6" x14ac:dyDescent="0.35">
      <c r="A1308" t="s">
        <v>788</v>
      </c>
      <c r="B1308" t="s">
        <v>789</v>
      </c>
      <c r="C1308" t="s">
        <v>5189</v>
      </c>
      <c r="D1308" t="str">
        <f t="shared" si="62"/>
        <v>rgb(128, 0, 128)</v>
      </c>
      <c r="E1308" t="str">
        <f t="shared" si="61"/>
        <v>{ "Imidazopyridines", Color.FromArgb(180, 128, 0, 128) },</v>
      </c>
      <c r="F1308" t="str">
        <f t="shared" si="63"/>
        <v xml:space="preserve">{ "Imidazopyridines", "rgb(128, 0, 128)" }, </v>
      </c>
    </row>
    <row r="1309" spans="1:6" x14ac:dyDescent="0.35">
      <c r="A1309" t="s">
        <v>3943</v>
      </c>
      <c r="B1309" t="s">
        <v>3944</v>
      </c>
      <c r="C1309" t="s">
        <v>5190</v>
      </c>
      <c r="D1309" t="str">
        <f t="shared" si="62"/>
        <v>rgb(0, 255, 255)</v>
      </c>
      <c r="E1309" t="str">
        <f t="shared" si="61"/>
        <v>{ "Imidazopyridinones", Color.FromArgb(180, 0, 255, 255) },</v>
      </c>
      <c r="F1309" t="str">
        <f t="shared" si="63"/>
        <v xml:space="preserve">{ "Imidazopyridinones", "rgb(0, 255, 255)" }, </v>
      </c>
    </row>
    <row r="1310" spans="1:6" x14ac:dyDescent="0.35">
      <c r="A1310" t="s">
        <v>2349</v>
      </c>
      <c r="B1310" t="s">
        <v>2350</v>
      </c>
      <c r="C1310" t="s">
        <v>5191</v>
      </c>
      <c r="D1310" t="str">
        <f t="shared" si="62"/>
        <v>rgb(184, 134, 11)</v>
      </c>
      <c r="E1310" t="str">
        <f t="shared" si="61"/>
        <v>{ "Imidazopyrimidines", Color.FromArgb(180, 184, 134, 11) },</v>
      </c>
      <c r="F1310" t="str">
        <f t="shared" si="63"/>
        <v xml:space="preserve">{ "Imidazopyrimidines", "rgb(184, 134, 11)" }, </v>
      </c>
    </row>
    <row r="1311" spans="1:6" x14ac:dyDescent="0.35">
      <c r="A1311" t="s">
        <v>3915</v>
      </c>
      <c r="B1311" t="s">
        <v>3916</v>
      </c>
      <c r="C1311" t="s">
        <v>5192</v>
      </c>
      <c r="D1311" t="str">
        <f t="shared" si="62"/>
        <v>rgb(255, 0, 255)</v>
      </c>
      <c r="E1311" t="str">
        <f t="shared" si="61"/>
        <v>{ "Imidazoquinolines", Color.FromArgb(180, 255, 0, 255) },</v>
      </c>
      <c r="F1311" t="str">
        <f t="shared" si="63"/>
        <v xml:space="preserve">{ "Imidazoquinolines", "rgb(255, 0, 255)" }, </v>
      </c>
    </row>
    <row r="1312" spans="1:6" x14ac:dyDescent="0.35">
      <c r="A1312" t="s">
        <v>3957</v>
      </c>
      <c r="B1312" t="s">
        <v>3958</v>
      </c>
      <c r="C1312" t="s">
        <v>5193</v>
      </c>
      <c r="D1312" t="str">
        <f t="shared" si="62"/>
        <v>rgb(218, 112, 214)</v>
      </c>
      <c r="E1312" t="str">
        <f t="shared" si="61"/>
        <v>{ "Imidazotetrazines", Color.FromArgb(180, 218, 112, 214) },</v>
      </c>
      <c r="F1312" t="str">
        <f t="shared" si="63"/>
        <v xml:space="preserve">{ "Imidazotetrazines", "rgb(218, 112, 214)" }, </v>
      </c>
    </row>
    <row r="1313" spans="1:6" x14ac:dyDescent="0.35">
      <c r="A1313" t="s">
        <v>3693</v>
      </c>
      <c r="B1313" t="s">
        <v>3694</v>
      </c>
      <c r="C1313" t="s">
        <v>5188</v>
      </c>
      <c r="D1313" t="str">
        <f t="shared" si="62"/>
        <v>rgb(50, 205, 50)</v>
      </c>
      <c r="E1313" t="str">
        <f t="shared" si="61"/>
        <v>{ "Imidazothiazoles", Color.FromArgb(180, 50, 205, 50) },</v>
      </c>
      <c r="F1313" t="str">
        <f t="shared" si="63"/>
        <v xml:space="preserve">{ "Imidazothiazoles", "rgb(50, 205, 50)" }, </v>
      </c>
    </row>
    <row r="1314" spans="1:6" x14ac:dyDescent="0.35">
      <c r="A1314" t="s">
        <v>3503</v>
      </c>
      <c r="B1314" t="s">
        <v>3504</v>
      </c>
      <c r="C1314" t="s">
        <v>5189</v>
      </c>
      <c r="D1314" t="str">
        <f t="shared" si="62"/>
        <v>rgb(128, 0, 128)</v>
      </c>
      <c r="E1314" t="str">
        <f t="shared" si="61"/>
        <v>{ "Imidoesters", Color.FromArgb(180, 128, 0, 128) },</v>
      </c>
      <c r="F1314" t="str">
        <f t="shared" si="63"/>
        <v xml:space="preserve">{ "Imidoesters", "rgb(128, 0, 128)" }, </v>
      </c>
    </row>
    <row r="1315" spans="1:6" x14ac:dyDescent="0.35">
      <c r="A1315" t="s">
        <v>2613</v>
      </c>
      <c r="B1315" t="s">
        <v>2614</v>
      </c>
      <c r="C1315" t="s">
        <v>5191</v>
      </c>
      <c r="D1315" t="str">
        <f t="shared" si="62"/>
        <v>rgb(184, 134, 11)</v>
      </c>
      <c r="E1315" t="str">
        <f t="shared" si="61"/>
        <v>{ "Imidolactams", Color.FromArgb(180, 184, 134, 11) },</v>
      </c>
      <c r="F1315" t="str">
        <f t="shared" si="63"/>
        <v xml:space="preserve">{ "Imidolactams", "rgb(184, 134, 11)" }, </v>
      </c>
    </row>
    <row r="1316" spans="1:6" x14ac:dyDescent="0.35">
      <c r="A1316" t="s">
        <v>4087</v>
      </c>
      <c r="B1316" t="s">
        <v>4088</v>
      </c>
      <c r="C1316" t="s">
        <v>5192</v>
      </c>
      <c r="D1316" t="str">
        <f t="shared" si="62"/>
        <v>rgb(255, 0, 255)</v>
      </c>
      <c r="E1316" t="str">
        <f t="shared" si="61"/>
        <v>{ "Imidolactones", Color.FromArgb(180, 255, 0, 255) },</v>
      </c>
      <c r="F1316" t="str">
        <f t="shared" si="63"/>
        <v xml:space="preserve">{ "Imidolactones", "rgb(255, 0, 255)" }, </v>
      </c>
    </row>
    <row r="1317" spans="1:6" x14ac:dyDescent="0.35">
      <c r="A1317" t="s">
        <v>4787</v>
      </c>
      <c r="B1317" t="s">
        <v>4788</v>
      </c>
      <c r="C1317" t="s">
        <v>5190</v>
      </c>
      <c r="D1317" t="str">
        <f t="shared" si="62"/>
        <v>rgb(0, 255, 255)</v>
      </c>
      <c r="E1317" t="str">
        <f t="shared" si="61"/>
        <v>{ "Imidothioic acids and derivatives", Color.FromArgb(180, 0, 255, 255) },</v>
      </c>
      <c r="F1317" t="str">
        <f t="shared" si="63"/>
        <v xml:space="preserve">{ "Imidothioic acids and derivatives", "rgb(0, 255, 255)" }, </v>
      </c>
    </row>
    <row r="1318" spans="1:6" x14ac:dyDescent="0.35">
      <c r="A1318" t="s">
        <v>1159</v>
      </c>
      <c r="B1318" t="s">
        <v>1160</v>
      </c>
      <c r="C1318" t="s">
        <v>5194</v>
      </c>
      <c r="D1318" t="str">
        <f t="shared" si="62"/>
        <v>rgb(228, 122, 224)</v>
      </c>
      <c r="E1318" t="str">
        <f t="shared" si="61"/>
        <v>{ "Imidothiolactones", Color.FromArgb(180, 228, 122, 224) },</v>
      </c>
      <c r="F1318" t="str">
        <f t="shared" si="63"/>
        <v xml:space="preserve">{ "Imidothiolactones", "rgb(228, 122, 224)" }, </v>
      </c>
    </row>
    <row r="1319" spans="1:6" x14ac:dyDescent="0.35">
      <c r="A1319" t="s">
        <v>5075</v>
      </c>
      <c r="B1319" t="s">
        <v>5076</v>
      </c>
      <c r="C1319" t="s">
        <v>5195</v>
      </c>
      <c r="D1319" t="str">
        <f t="shared" si="62"/>
        <v>rgb(60, 215, 60)</v>
      </c>
      <c r="E1319" t="str">
        <f t="shared" si="61"/>
        <v>{ "Imines", Color.FromArgb(180, 60, 215, 60) },</v>
      </c>
      <c r="F1319" t="str">
        <f t="shared" si="63"/>
        <v xml:space="preserve">{ "Imines", "rgb(60, 215, 60)" }, </v>
      </c>
    </row>
    <row r="1320" spans="1:6" x14ac:dyDescent="0.35">
      <c r="A1320" t="s">
        <v>3845</v>
      </c>
      <c r="B1320" t="s">
        <v>3846</v>
      </c>
      <c r="C1320" t="s">
        <v>5196</v>
      </c>
      <c r="D1320" t="str">
        <f t="shared" si="62"/>
        <v>rgb(138, 10, 138)</v>
      </c>
      <c r="E1320" t="str">
        <f t="shared" si="61"/>
        <v>{ "Indan-1-spirocyclohexanes", Color.FromArgb(180, 138, 10, 138) },</v>
      </c>
      <c r="F1320" t="str">
        <f t="shared" si="63"/>
        <v xml:space="preserve">{ "Indan-1-spirocyclohexanes", "rgb(138, 10, 138)" }, </v>
      </c>
    </row>
    <row r="1321" spans="1:6" x14ac:dyDescent="0.35">
      <c r="A1321" t="s">
        <v>890</v>
      </c>
      <c r="B1321" t="s">
        <v>891</v>
      </c>
      <c r="C1321" t="s">
        <v>5197</v>
      </c>
      <c r="D1321" t="str">
        <f t="shared" si="62"/>
        <v>rgb(194, 144, 21)</v>
      </c>
      <c r="E1321" t="str">
        <f t="shared" si="61"/>
        <v>{ "Indanediones", Color.FromArgb(180, 194, 144, 21) },</v>
      </c>
      <c r="F1321" t="str">
        <f t="shared" si="63"/>
        <v xml:space="preserve">{ "Indanediones", "rgb(194, 144, 21)" }, </v>
      </c>
    </row>
    <row r="1322" spans="1:6" x14ac:dyDescent="0.35">
      <c r="A1322" t="s">
        <v>2461</v>
      </c>
      <c r="B1322" t="s">
        <v>2462</v>
      </c>
      <c r="C1322" t="s">
        <v>5198</v>
      </c>
      <c r="D1322" t="str">
        <f t="shared" si="62"/>
        <v>rgb(245, 10, 245)</v>
      </c>
      <c r="E1322" t="str">
        <f t="shared" si="61"/>
        <v>{ "Indanes", Color.FromArgb(180, 245, 10, 245) },</v>
      </c>
      <c r="F1322" t="str">
        <f t="shared" si="63"/>
        <v xml:space="preserve">{ "Indanes", "rgb(245, 10, 245)" }, </v>
      </c>
    </row>
    <row r="1323" spans="1:6" x14ac:dyDescent="0.35">
      <c r="A1323" t="s">
        <v>999</v>
      </c>
      <c r="B1323" t="s">
        <v>1000</v>
      </c>
      <c r="C1323" t="s">
        <v>5199</v>
      </c>
      <c r="D1323" t="str">
        <f t="shared" si="62"/>
        <v>rgb(10, 245, 245)</v>
      </c>
      <c r="E1323" t="str">
        <f t="shared" si="61"/>
        <v>{ "Indanones", Color.FromArgb(180, 10, 245, 245) },</v>
      </c>
      <c r="F1323" t="str">
        <f t="shared" si="63"/>
        <v xml:space="preserve">{ "Indanones", "rgb(10, 245, 245)" }, </v>
      </c>
    </row>
    <row r="1324" spans="1:6" x14ac:dyDescent="0.35">
      <c r="A1324" t="s">
        <v>1685</v>
      </c>
      <c r="B1324" t="s">
        <v>1686</v>
      </c>
      <c r="C1324" t="s">
        <v>5200</v>
      </c>
      <c r="D1324" t="str">
        <f t="shared" si="62"/>
        <v>rgb(255, 69, 0)</v>
      </c>
      <c r="E1324" t="str">
        <f t="shared" si="61"/>
        <v>{ "Indazole-3-carboxamides", Color.FromArgb(180, 255, 69, 0) },</v>
      </c>
      <c r="F1324" t="str">
        <f t="shared" si="63"/>
        <v xml:space="preserve">{ "Indazole-3-carboxamides", "rgb(255, 69, 0)" }, </v>
      </c>
    </row>
    <row r="1325" spans="1:6" x14ac:dyDescent="0.35">
      <c r="A1325" t="s">
        <v>3011</v>
      </c>
      <c r="B1325" t="s">
        <v>3012</v>
      </c>
      <c r="C1325" t="s">
        <v>5201</v>
      </c>
      <c r="D1325" t="str">
        <f t="shared" si="62"/>
        <v>rgb(128, 0, 0)</v>
      </c>
      <c r="E1325" t="str">
        <f t="shared" si="61"/>
        <v>{ "Indazoles", Color.FromArgb(180, 128, 0, 0) },</v>
      </c>
      <c r="F1325" t="str">
        <f t="shared" si="63"/>
        <v xml:space="preserve">{ "Indazoles", "rgb(128, 0, 0)" }, </v>
      </c>
    </row>
    <row r="1326" spans="1:6" x14ac:dyDescent="0.35">
      <c r="A1326" t="s">
        <v>1819</v>
      </c>
      <c r="B1326" t="s">
        <v>1820</v>
      </c>
      <c r="C1326" t="s">
        <v>5202</v>
      </c>
      <c r="D1326" t="str">
        <f t="shared" si="62"/>
        <v>rgb(255, 140, 0)</v>
      </c>
      <c r="E1326" t="str">
        <f t="shared" si="61"/>
        <v>{ "Indenes and isoindenes", Color.FromArgb(180, 255, 140, 0) },</v>
      </c>
      <c r="F1326" t="str">
        <f t="shared" si="63"/>
        <v xml:space="preserve">{ "Indenes and isoindenes", "rgb(255, 140, 0)" }, </v>
      </c>
    </row>
    <row r="1327" spans="1:6" x14ac:dyDescent="0.35">
      <c r="A1327" t="s">
        <v>1713</v>
      </c>
      <c r="B1327" t="s">
        <v>1714</v>
      </c>
      <c r="C1327" t="s">
        <v>5203</v>
      </c>
      <c r="D1327" t="str">
        <f t="shared" si="62"/>
        <v>rgb(255, 99, 71)</v>
      </c>
      <c r="E1327" t="str">
        <f t="shared" si="61"/>
        <v>{ "Indole-3-acetic acid derivatives", Color.FromArgb(180, 255, 99, 71) },</v>
      </c>
      <c r="F1327" t="str">
        <f t="shared" si="63"/>
        <v xml:space="preserve">{ "Indole-3-acetic acid derivatives", "rgb(255, 99, 71)" }, </v>
      </c>
    </row>
    <row r="1328" spans="1:6" x14ac:dyDescent="0.35">
      <c r="A1328" t="s">
        <v>462</v>
      </c>
      <c r="B1328" t="s">
        <v>463</v>
      </c>
      <c r="C1328" t="s">
        <v>5204</v>
      </c>
      <c r="D1328" t="str">
        <f t="shared" si="62"/>
        <v>rgb(75, 0, 130)</v>
      </c>
      <c r="E1328" t="str">
        <f t="shared" si="61"/>
        <v>{ "Indolecarboxamides and derivatives", Color.FromArgb(180, 75, 0, 130) },</v>
      </c>
      <c r="F1328" t="str">
        <f t="shared" si="63"/>
        <v xml:space="preserve">{ "Indolecarboxamides and derivatives", "rgb(75, 0, 130)" }, </v>
      </c>
    </row>
    <row r="1329" spans="1:6" x14ac:dyDescent="0.35">
      <c r="A1329" t="s">
        <v>1111</v>
      </c>
      <c r="B1329" t="s">
        <v>1112</v>
      </c>
      <c r="C1329" t="s">
        <v>5195</v>
      </c>
      <c r="D1329" t="str">
        <f t="shared" si="62"/>
        <v>rgb(60, 215, 60)</v>
      </c>
      <c r="E1329" t="str">
        <f t="shared" si="61"/>
        <v>{ "Indolecarboxylic acids", Color.FromArgb(180, 60, 215, 60) },</v>
      </c>
      <c r="F1329" t="str">
        <f t="shared" si="63"/>
        <v xml:space="preserve">{ "Indolecarboxylic acids", "rgb(60, 215, 60)" }, </v>
      </c>
    </row>
    <row r="1330" spans="1:6" x14ac:dyDescent="0.35">
      <c r="A1330" t="s">
        <v>710</v>
      </c>
      <c r="B1330" t="s">
        <v>711</v>
      </c>
      <c r="C1330" t="s">
        <v>5196</v>
      </c>
      <c r="D1330" t="str">
        <f t="shared" si="62"/>
        <v>rgb(138, 10, 138)</v>
      </c>
      <c r="E1330" t="str">
        <f t="shared" si="61"/>
        <v>{ "Indolecarboxylic acids and derivatives", Color.FromArgb(180, 138, 10, 138) },</v>
      </c>
      <c r="F1330" t="str">
        <f t="shared" si="63"/>
        <v xml:space="preserve">{ "Indolecarboxylic acids and derivatives", "rgb(138, 10, 138)" }, </v>
      </c>
    </row>
    <row r="1331" spans="1:6" x14ac:dyDescent="0.35">
      <c r="A1331" t="s">
        <v>4385</v>
      </c>
      <c r="B1331" t="s">
        <v>4386</v>
      </c>
      <c r="C1331" t="s">
        <v>5205</v>
      </c>
      <c r="D1331" t="str">
        <f t="shared" si="62"/>
        <v>rgb(152, 251, 152)</v>
      </c>
      <c r="E1331" t="str">
        <f t="shared" si="61"/>
        <v>{ "Indolequinones", Color.FromArgb(180, 152, 251, 152) },</v>
      </c>
      <c r="F1331" t="str">
        <f t="shared" si="63"/>
        <v xml:space="preserve">{ "Indolequinones", "rgb(152, 251, 152)" }, </v>
      </c>
    </row>
    <row r="1332" spans="1:6" x14ac:dyDescent="0.35">
      <c r="A1332" t="s">
        <v>922</v>
      </c>
      <c r="B1332" t="s">
        <v>923</v>
      </c>
      <c r="C1332" t="s">
        <v>5206</v>
      </c>
      <c r="D1332" t="str">
        <f t="shared" si="62"/>
        <v>rgb(0, 255, 0)</v>
      </c>
      <c r="E1332" t="str">
        <f t="shared" si="61"/>
        <v>{ "Indoles", Color.FromArgb(180, 0, 255, 0) },</v>
      </c>
      <c r="F1332" t="str">
        <f t="shared" si="63"/>
        <v xml:space="preserve">{ "Indoles", "rgb(0, 255, 0)" }, </v>
      </c>
    </row>
    <row r="1333" spans="1:6" x14ac:dyDescent="0.35">
      <c r="A1333" t="s">
        <v>704</v>
      </c>
      <c r="B1333" t="s">
        <v>705</v>
      </c>
      <c r="C1333" t="s">
        <v>5207</v>
      </c>
      <c r="D1333" t="str">
        <f t="shared" si="62"/>
        <v>rgb(0, 128, 0)</v>
      </c>
      <c r="E1333" t="str">
        <f t="shared" si="61"/>
        <v>{ "Indoles and derivatives", Color.FromArgb(180, 0, 128, 0) },</v>
      </c>
      <c r="F1333" t="str">
        <f t="shared" si="63"/>
        <v xml:space="preserve">{ "Indoles and derivatives", "rgb(0, 128, 0)" }, </v>
      </c>
    </row>
    <row r="1334" spans="1:6" x14ac:dyDescent="0.35">
      <c r="A1334" t="s">
        <v>1669</v>
      </c>
      <c r="B1334" t="s">
        <v>1670</v>
      </c>
      <c r="C1334" t="s">
        <v>5208</v>
      </c>
      <c r="D1334" t="str">
        <f t="shared" si="62"/>
        <v>rgb(0, 0, 255)</v>
      </c>
      <c r="E1334" t="str">
        <f t="shared" si="61"/>
        <v>{ "Indolines", Color.FromArgb(180, 0, 0, 255) },</v>
      </c>
      <c r="F1334" t="str">
        <f t="shared" si="63"/>
        <v xml:space="preserve">{ "Indolines", "rgb(0, 0, 255)" }, </v>
      </c>
    </row>
    <row r="1335" spans="1:6" x14ac:dyDescent="0.35">
      <c r="A1335" t="s">
        <v>1355</v>
      </c>
      <c r="B1335" t="s">
        <v>1356</v>
      </c>
      <c r="C1335" t="s">
        <v>5209</v>
      </c>
      <c r="D1335" t="str">
        <f t="shared" si="62"/>
        <v>rgb(139, 0, 0)</v>
      </c>
      <c r="E1335" t="str">
        <f t="shared" si="61"/>
        <v>{ "Indolizidines", Color.FromArgb(180, 139, 0, 0) },</v>
      </c>
      <c r="F1335" t="str">
        <f t="shared" si="63"/>
        <v xml:space="preserve">{ "Indolizidines", "rgb(139, 0, 0)" }, </v>
      </c>
    </row>
    <row r="1336" spans="1:6" x14ac:dyDescent="0.35">
      <c r="A1336" t="s">
        <v>4675</v>
      </c>
      <c r="B1336" t="s">
        <v>4676</v>
      </c>
      <c r="C1336" t="s">
        <v>5210</v>
      </c>
      <c r="D1336" t="str">
        <f t="shared" si="62"/>
        <v>rgb(0, 255, 127)</v>
      </c>
      <c r="E1336" t="str">
        <f t="shared" si="61"/>
        <v>{ "Indolizines", Color.FromArgb(180, 0, 255, 127) },</v>
      </c>
      <c r="F1336" t="str">
        <f t="shared" si="63"/>
        <v xml:space="preserve">{ "Indolizines", "rgb(0, 255, 127)" }, </v>
      </c>
    </row>
    <row r="1337" spans="1:6" x14ac:dyDescent="0.35">
      <c r="A1337" t="s">
        <v>604</v>
      </c>
      <c r="B1337" t="s">
        <v>605</v>
      </c>
      <c r="C1337" t="s">
        <v>5211</v>
      </c>
      <c r="D1337" t="str">
        <f t="shared" si="62"/>
        <v>rgb(85, 107, 47)</v>
      </c>
      <c r="E1337" t="str">
        <f t="shared" si="61"/>
        <v>{ "Indolocarbazoles", Color.FromArgb(180, 85, 107, 47) },</v>
      </c>
      <c r="F1337" t="str">
        <f t="shared" si="63"/>
        <v xml:space="preserve">{ "Indolocarbazoles", "rgb(85, 107, 47)" }, </v>
      </c>
    </row>
    <row r="1338" spans="1:6" x14ac:dyDescent="0.35">
      <c r="A1338" t="s">
        <v>1451</v>
      </c>
      <c r="B1338" t="s">
        <v>1452</v>
      </c>
      <c r="C1338" t="s">
        <v>5212</v>
      </c>
      <c r="D1338" t="str">
        <f t="shared" si="62"/>
        <v>rgb(46, 139, 87)</v>
      </c>
      <c r="E1338" t="str">
        <f t="shared" si="61"/>
        <v>{ "Indolonaphthyridine alkaloids", Color.FromArgb(180, 46, 139, 87) },</v>
      </c>
      <c r="F1338" t="str">
        <f t="shared" si="63"/>
        <v xml:space="preserve">{ "Indolonaphthyridine alkaloids", "rgb(46, 139, 87)" }, </v>
      </c>
    </row>
    <row r="1339" spans="1:6" x14ac:dyDescent="0.35">
      <c r="A1339" t="s">
        <v>3917</v>
      </c>
      <c r="B1339" t="s">
        <v>3918</v>
      </c>
      <c r="C1339" t="s">
        <v>5187</v>
      </c>
      <c r="D1339" t="str">
        <f t="shared" si="62"/>
        <v>rgb(255, 0, 0)</v>
      </c>
      <c r="E1339" t="str">
        <f t="shared" si="61"/>
        <v>{ "Indoloquinazolines", Color.FromArgb(180, 255, 0, 0) },</v>
      </c>
      <c r="F1339" t="str">
        <f t="shared" si="63"/>
        <v xml:space="preserve">{ "Indoloquinazolines", "rgb(255, 0, 0)" }, </v>
      </c>
    </row>
    <row r="1340" spans="1:6" x14ac:dyDescent="0.35">
      <c r="A1340" t="s">
        <v>1057</v>
      </c>
      <c r="B1340" t="s">
        <v>1058</v>
      </c>
      <c r="C1340" t="s">
        <v>5213</v>
      </c>
      <c r="D1340" t="str">
        <f t="shared" si="62"/>
        <v>rgb(255, 215, 0)</v>
      </c>
      <c r="E1340" t="str">
        <f t="shared" si="61"/>
        <v>{ "Indoloquinolines", Color.FromArgb(180, 255, 215, 0) },</v>
      </c>
      <c r="F1340" t="str">
        <f t="shared" si="63"/>
        <v xml:space="preserve">{ "Indoloquinolines", "rgb(255, 215, 0)" }, </v>
      </c>
    </row>
    <row r="1341" spans="1:6" x14ac:dyDescent="0.35">
      <c r="A1341" t="s">
        <v>1507</v>
      </c>
      <c r="B1341" t="s">
        <v>1508</v>
      </c>
      <c r="C1341" t="s">
        <v>5214</v>
      </c>
      <c r="D1341" t="str">
        <f t="shared" si="62"/>
        <v>rgb(173, 216, 230)</v>
      </c>
      <c r="E1341" t="str">
        <f t="shared" si="61"/>
        <v>{ "Indolyl carboxylic acids and derivatives", Color.FromArgb(180, 173, 216, 230) },</v>
      </c>
      <c r="F1341" t="str">
        <f t="shared" si="63"/>
        <v xml:space="preserve">{ "Indolyl carboxylic acids and derivatives", "rgb(173, 216, 230)" }, </v>
      </c>
    </row>
    <row r="1342" spans="1:6" x14ac:dyDescent="0.35">
      <c r="A1342" t="s">
        <v>1315</v>
      </c>
      <c r="B1342" t="s">
        <v>1316</v>
      </c>
      <c r="C1342" t="s">
        <v>5215</v>
      </c>
      <c r="D1342" t="str">
        <f t="shared" si="62"/>
        <v>rgb(0, 191, 255)</v>
      </c>
      <c r="E1342" t="str">
        <f t="shared" si="61"/>
        <v>{ "Inositol phosphates", Color.FromArgb(180, 0, 191, 255) },</v>
      </c>
      <c r="F1342" t="str">
        <f t="shared" si="63"/>
        <v xml:space="preserve">{ "Inositol phosphates", "rgb(0, 191, 255)" }, </v>
      </c>
    </row>
    <row r="1343" spans="1:6" x14ac:dyDescent="0.35">
      <c r="A1343" t="s">
        <v>2815</v>
      </c>
      <c r="B1343" t="s">
        <v>2816</v>
      </c>
      <c r="C1343" t="s">
        <v>5216</v>
      </c>
      <c r="D1343" t="str">
        <f t="shared" si="62"/>
        <v>rgb(32, 178, 170)</v>
      </c>
      <c r="E1343" t="str">
        <f t="shared" si="61"/>
        <v>{ "Iodobenzenes", Color.FromArgb(180, 32, 178, 170) },</v>
      </c>
      <c r="F1343" t="str">
        <f t="shared" si="63"/>
        <v xml:space="preserve">{ "Iodobenzenes", "rgb(32, 178, 170)" }, </v>
      </c>
    </row>
    <row r="1344" spans="1:6" x14ac:dyDescent="0.35">
      <c r="A1344" t="s">
        <v>1845</v>
      </c>
      <c r="B1344" t="s">
        <v>1846</v>
      </c>
      <c r="C1344" t="s">
        <v>5217</v>
      </c>
      <c r="D1344" t="str">
        <f t="shared" si="62"/>
        <v>rgb(128, 128, 0)</v>
      </c>
      <c r="E1344" t="str">
        <f t="shared" si="61"/>
        <v>{ "Iodohydrins", Color.FromArgb(180, 128, 128, 0) },</v>
      </c>
      <c r="F1344" t="str">
        <f t="shared" si="63"/>
        <v xml:space="preserve">{ "Iodohydrins", "rgb(128, 128, 0)" }, </v>
      </c>
    </row>
    <row r="1345" spans="1:6" x14ac:dyDescent="0.35">
      <c r="A1345" t="s">
        <v>1505</v>
      </c>
      <c r="B1345" t="s">
        <v>1506</v>
      </c>
      <c r="C1345" t="s">
        <v>5218</v>
      </c>
      <c r="D1345" t="str">
        <f t="shared" si="62"/>
        <v>rgb(30, 144, 255)</v>
      </c>
      <c r="E1345" t="str">
        <f t="shared" si="61"/>
        <v>{ "Iridoid O-glycosides", Color.FromArgb(180, 30, 144, 255) },</v>
      </c>
      <c r="F1345" t="str">
        <f t="shared" si="63"/>
        <v xml:space="preserve">{ "Iridoid O-glycosides", "rgb(30, 144, 255)" }, </v>
      </c>
    </row>
    <row r="1346" spans="1:6" x14ac:dyDescent="0.35">
      <c r="A1346" t="s">
        <v>80</v>
      </c>
      <c r="B1346" t="s">
        <v>81</v>
      </c>
      <c r="C1346" t="s">
        <v>5219</v>
      </c>
      <c r="D1346" t="str">
        <f t="shared" si="62"/>
        <v>rgb(0, 0, 139)</v>
      </c>
      <c r="E1346" t="str">
        <f t="shared" si="61"/>
        <v>{ "Iridoids and derivatives", Color.FromArgb(180, 0, 0, 139) },</v>
      </c>
      <c r="F1346" t="str">
        <f t="shared" si="63"/>
        <v xml:space="preserve">{ "Iridoids and derivatives", "rgb(0, 0, 139)" }, </v>
      </c>
    </row>
    <row r="1347" spans="1:6" x14ac:dyDescent="0.35">
      <c r="A1347" t="s">
        <v>4235</v>
      </c>
      <c r="B1347" t="s">
        <v>4236</v>
      </c>
      <c r="C1347" t="s">
        <v>5220</v>
      </c>
      <c r="D1347" t="str">
        <f t="shared" si="62"/>
        <v>rgb(219, 112, 147)</v>
      </c>
      <c r="E1347" t="str">
        <f t="shared" ref="E1347:E1410" si="64">"{ """&amp;A1347&amp;""", "&amp;"Color.FromArgb(180, "&amp;C1347&amp;") },"</f>
        <v>{ "Isoatisine-type diterpenoid alkaloids", Color.FromArgb(180, 219, 112, 147) },</v>
      </c>
      <c r="F1347" t="str">
        <f t="shared" si="63"/>
        <v xml:space="preserve">{ "Isoatisine-type diterpenoid alkaloids", "rgb(219, 112, 147)" }, </v>
      </c>
    </row>
    <row r="1348" spans="1:6" x14ac:dyDescent="0.35">
      <c r="A1348" t="s">
        <v>1847</v>
      </c>
      <c r="B1348" t="s">
        <v>1848</v>
      </c>
      <c r="C1348" t="s">
        <v>5221</v>
      </c>
      <c r="D1348" t="str">
        <f t="shared" si="62"/>
        <v>rgb(220, 20, 60)</v>
      </c>
      <c r="E1348" t="str">
        <f t="shared" si="64"/>
        <v>{ "Isobenzofuranones", Color.FromArgb(180, 220, 20, 60) },</v>
      </c>
      <c r="F1348" t="str">
        <f t="shared" si="63"/>
        <v xml:space="preserve">{ "Isobenzofuranones", "rgb(220, 20, 60)" }, </v>
      </c>
    </row>
    <row r="1349" spans="1:6" x14ac:dyDescent="0.35">
      <c r="A1349" t="s">
        <v>1149</v>
      </c>
      <c r="B1349" t="s">
        <v>1150</v>
      </c>
      <c r="C1349" t="s">
        <v>5222</v>
      </c>
      <c r="D1349" t="str">
        <f t="shared" si="62"/>
        <v>rgb(255, 182, 193)</v>
      </c>
      <c r="E1349" t="str">
        <f t="shared" si="64"/>
        <v>{ "Isobenzofurans", Color.FromArgb(180, 255, 182, 193) },</v>
      </c>
      <c r="F1349" t="str">
        <f t="shared" si="63"/>
        <v xml:space="preserve">{ "Isobenzofurans", "rgb(255, 182, 193)" }, </v>
      </c>
    </row>
    <row r="1350" spans="1:6" x14ac:dyDescent="0.35">
      <c r="A1350" t="s">
        <v>2803</v>
      </c>
      <c r="B1350" t="s">
        <v>2804</v>
      </c>
      <c r="C1350" t="s">
        <v>5223</v>
      </c>
      <c r="D1350" t="str">
        <f t="shared" si="62"/>
        <v>rgb(178, 34, 34)</v>
      </c>
      <c r="E1350" t="str">
        <f t="shared" si="64"/>
        <v>{ "Isochromanequinones", Color.FromArgb(180, 178, 34, 34) },</v>
      </c>
      <c r="F1350" t="str">
        <f t="shared" si="63"/>
        <v xml:space="preserve">{ "Isochromanequinones", "rgb(178, 34, 34)" }, </v>
      </c>
    </row>
    <row r="1351" spans="1:6" x14ac:dyDescent="0.35">
      <c r="A1351" t="s">
        <v>1717</v>
      </c>
      <c r="B1351" t="s">
        <v>1718</v>
      </c>
      <c r="C1351" t="s">
        <v>5201</v>
      </c>
      <c r="D1351" t="str">
        <f t="shared" si="62"/>
        <v>rgb(128, 0, 0)</v>
      </c>
      <c r="E1351" t="str">
        <f t="shared" si="64"/>
        <v>{ "Isocopalane and spongiane diterpenoids", Color.FromArgb(180, 128, 0, 0) },</v>
      </c>
      <c r="F1351" t="str">
        <f t="shared" si="63"/>
        <v xml:space="preserve">{ "Isocopalane and spongiane diterpenoids", "rgb(128, 0, 0)" }, </v>
      </c>
    </row>
    <row r="1352" spans="1:6" x14ac:dyDescent="0.35">
      <c r="A1352" t="s">
        <v>2925</v>
      </c>
      <c r="B1352" t="s">
        <v>2926</v>
      </c>
      <c r="C1352" t="s">
        <v>5224</v>
      </c>
      <c r="D1352" t="str">
        <f t="shared" si="62"/>
        <v>rgb(112, 128, 144)</v>
      </c>
      <c r="E1352" t="str">
        <f t="shared" si="64"/>
        <v>{ "Isocoumarans", Color.FromArgb(180, 112, 128, 144) },</v>
      </c>
      <c r="F1352" t="str">
        <f t="shared" si="63"/>
        <v xml:space="preserve">{ "Isocoumarans", "rgb(112, 128, 144)" }, </v>
      </c>
    </row>
    <row r="1353" spans="1:6" x14ac:dyDescent="0.35">
      <c r="A1353" t="s">
        <v>1065</v>
      </c>
      <c r="B1353" t="s">
        <v>1066</v>
      </c>
      <c r="C1353" t="s">
        <v>5225</v>
      </c>
      <c r="D1353" t="str">
        <f t="shared" si="62"/>
        <v>rgb(119, 136, 153)</v>
      </c>
      <c r="E1353" t="str">
        <f t="shared" si="64"/>
        <v>{ "Isocoumarins and derivatives", Color.FromArgb(180, 119, 136, 153) },</v>
      </c>
      <c r="F1353" t="str">
        <f t="shared" si="63"/>
        <v xml:space="preserve">{ "Isocoumarins and derivatives", "rgb(119, 136, 153)" }, </v>
      </c>
    </row>
    <row r="1354" spans="1:6" x14ac:dyDescent="0.35">
      <c r="A1354" t="s">
        <v>3167</v>
      </c>
      <c r="B1354" t="s">
        <v>3168</v>
      </c>
      <c r="C1354" t="s">
        <v>5183</v>
      </c>
      <c r="D1354" t="str">
        <f t="shared" si="62"/>
        <v>rgb(255, 165, 0)</v>
      </c>
      <c r="E1354" t="str">
        <f t="shared" si="64"/>
        <v>{ "Isocyanates", Color.FromArgb(180, 255, 165, 0) },</v>
      </c>
      <c r="F1354" t="str">
        <f t="shared" si="63"/>
        <v xml:space="preserve">{ "Isocyanates", "rgb(255, 165, 0)" }, </v>
      </c>
    </row>
    <row r="1355" spans="1:6" x14ac:dyDescent="0.35">
      <c r="A1355" t="s">
        <v>4769</v>
      </c>
      <c r="B1355" t="s">
        <v>4770</v>
      </c>
      <c r="C1355" t="s">
        <v>5184</v>
      </c>
      <c r="D1355" t="str">
        <f t="shared" si="62"/>
        <v>rgb(210, 105, 30)</v>
      </c>
      <c r="E1355" t="str">
        <f t="shared" si="64"/>
        <v>{ "Isocyanide dichlorides", Color.FromArgb(180, 210, 105, 30) },</v>
      </c>
      <c r="F1355" t="str">
        <f t="shared" si="63"/>
        <v xml:space="preserve">{ "Isocyanide dichlorides", "rgb(210, 105, 30)" }, </v>
      </c>
    </row>
    <row r="1356" spans="1:6" x14ac:dyDescent="0.35">
      <c r="A1356" t="s">
        <v>2449</v>
      </c>
      <c r="B1356" t="s">
        <v>2450</v>
      </c>
      <c r="C1356" t="s">
        <v>5185</v>
      </c>
      <c r="D1356" t="str">
        <f t="shared" si="62"/>
        <v>rgb(139, 69, 19)</v>
      </c>
      <c r="E1356" t="str">
        <f t="shared" si="64"/>
        <v>{ "Isofamides", Color.FromArgb(180, 139, 69, 19) },</v>
      </c>
      <c r="F1356" t="str">
        <f t="shared" si="63"/>
        <v xml:space="preserve">{ "Isofamides", "rgb(139, 69, 19)" }, </v>
      </c>
    </row>
    <row r="1357" spans="1:6" x14ac:dyDescent="0.35">
      <c r="A1357" t="s">
        <v>2071</v>
      </c>
      <c r="B1357" t="s">
        <v>2072</v>
      </c>
      <c r="C1357" t="s">
        <v>5186</v>
      </c>
      <c r="D1357" t="str">
        <f t="shared" si="62"/>
        <v>rgb(148, 0, 211)</v>
      </c>
      <c r="E1357" t="str">
        <f t="shared" si="64"/>
        <v>{ "Isoflav-3-enes", Color.FromArgb(180, 148, 0, 211) },</v>
      </c>
      <c r="F1357" t="str">
        <f t="shared" si="63"/>
        <v xml:space="preserve">{ "Isoflav-3-enes", "rgb(148, 0, 211)" }, </v>
      </c>
    </row>
    <row r="1358" spans="1:6" x14ac:dyDescent="0.35">
      <c r="A1358" t="s">
        <v>3937</v>
      </c>
      <c r="B1358" t="s">
        <v>3938</v>
      </c>
      <c r="C1358" t="s">
        <v>5187</v>
      </c>
      <c r="D1358" t="str">
        <f t="shared" si="62"/>
        <v>rgb(255, 0, 0)</v>
      </c>
      <c r="E1358" t="str">
        <f t="shared" si="64"/>
        <v>{ "Isoflav-3-enones", Color.FromArgb(180, 255, 0, 0) },</v>
      </c>
      <c r="F1358" t="str">
        <f t="shared" si="63"/>
        <v xml:space="preserve">{ "Isoflav-3-enones", "rgb(255, 0, 0)" }, </v>
      </c>
    </row>
    <row r="1359" spans="1:6" x14ac:dyDescent="0.35">
      <c r="A1359" t="s">
        <v>458</v>
      </c>
      <c r="B1359" t="s">
        <v>459</v>
      </c>
      <c r="C1359" t="s">
        <v>5188</v>
      </c>
      <c r="D1359" t="str">
        <f t="shared" ref="D1359:D1422" si="65">"rgb("&amp;C1359&amp;")"</f>
        <v>rgb(50, 205, 50)</v>
      </c>
      <c r="E1359" t="str">
        <f t="shared" si="64"/>
        <v>{ "Isoflavanols", Color.FromArgb(180, 50, 205, 50) },</v>
      </c>
      <c r="F1359" t="str">
        <f t="shared" ref="F1359:F1422" si="66">"{ """&amp;A1359&amp;""", """&amp;D1359&amp;""" }, "</f>
        <v xml:space="preserve">{ "Isoflavanols", "rgb(50, 205, 50)" }, </v>
      </c>
    </row>
    <row r="1360" spans="1:6" x14ac:dyDescent="0.35">
      <c r="A1360" t="s">
        <v>2751</v>
      </c>
      <c r="B1360" t="s">
        <v>2752</v>
      </c>
      <c r="C1360" t="s">
        <v>5189</v>
      </c>
      <c r="D1360" t="str">
        <f t="shared" si="65"/>
        <v>rgb(128, 0, 128)</v>
      </c>
      <c r="E1360" t="str">
        <f t="shared" si="64"/>
        <v>{ "Isoflavanones", Color.FromArgb(180, 128, 0, 128) },</v>
      </c>
      <c r="F1360" t="str">
        <f t="shared" si="66"/>
        <v xml:space="preserve">{ "Isoflavanones", "rgb(128, 0, 128)" }, </v>
      </c>
    </row>
    <row r="1361" spans="1:6" x14ac:dyDescent="0.35">
      <c r="A1361" t="s">
        <v>3721</v>
      </c>
      <c r="B1361" t="s">
        <v>3722</v>
      </c>
      <c r="C1361" t="s">
        <v>5190</v>
      </c>
      <c r="D1361" t="str">
        <f t="shared" si="65"/>
        <v>rgb(0, 255, 255)</v>
      </c>
      <c r="E1361" t="str">
        <f t="shared" si="64"/>
        <v>{ "Isoflavanquinones", Color.FromArgb(180, 0, 255, 255) },</v>
      </c>
      <c r="F1361" t="str">
        <f t="shared" si="66"/>
        <v xml:space="preserve">{ "Isoflavanquinones", "rgb(0, 255, 255)" }, </v>
      </c>
    </row>
    <row r="1362" spans="1:6" x14ac:dyDescent="0.35">
      <c r="A1362" t="s">
        <v>2009</v>
      </c>
      <c r="B1362" t="s">
        <v>2010</v>
      </c>
      <c r="C1362" t="s">
        <v>5191</v>
      </c>
      <c r="D1362" t="str">
        <f t="shared" si="65"/>
        <v>rgb(184, 134, 11)</v>
      </c>
      <c r="E1362" t="str">
        <f t="shared" si="64"/>
        <v>{ "Isoflavans", Color.FromArgb(180, 184, 134, 11) },</v>
      </c>
      <c r="F1362" t="str">
        <f t="shared" si="66"/>
        <v xml:space="preserve">{ "Isoflavans", "rgb(184, 134, 11)" }, </v>
      </c>
    </row>
    <row r="1363" spans="1:6" x14ac:dyDescent="0.35">
      <c r="A1363" t="s">
        <v>1983</v>
      </c>
      <c r="B1363" t="s">
        <v>1984</v>
      </c>
      <c r="C1363" t="s">
        <v>5192</v>
      </c>
      <c r="D1363" t="str">
        <f t="shared" si="65"/>
        <v>rgb(255, 0, 255)</v>
      </c>
      <c r="E1363" t="str">
        <f t="shared" si="64"/>
        <v>{ "Isoflavonequinones", Color.FromArgb(180, 255, 0, 255) },</v>
      </c>
      <c r="F1363" t="str">
        <f t="shared" si="66"/>
        <v xml:space="preserve">{ "Isoflavonequinones", "rgb(255, 0, 255)" }, </v>
      </c>
    </row>
    <row r="1364" spans="1:6" x14ac:dyDescent="0.35">
      <c r="A1364" t="s">
        <v>1483</v>
      </c>
      <c r="B1364" t="s">
        <v>1484</v>
      </c>
      <c r="C1364" t="s">
        <v>5193</v>
      </c>
      <c r="D1364" t="str">
        <f t="shared" si="65"/>
        <v>rgb(218, 112, 214)</v>
      </c>
      <c r="E1364" t="str">
        <f t="shared" si="64"/>
        <v>{ "Isoflavones", Color.FromArgb(180, 218, 112, 214) },</v>
      </c>
      <c r="F1364" t="str">
        <f t="shared" si="66"/>
        <v xml:space="preserve">{ "Isoflavones", "rgb(218, 112, 214)" }, </v>
      </c>
    </row>
    <row r="1365" spans="1:6" x14ac:dyDescent="0.35">
      <c r="A1365" t="s">
        <v>1699</v>
      </c>
      <c r="B1365" t="s">
        <v>1700</v>
      </c>
      <c r="C1365" t="s">
        <v>5188</v>
      </c>
      <c r="D1365" t="str">
        <f t="shared" si="65"/>
        <v>rgb(50, 205, 50)</v>
      </c>
      <c r="E1365" t="str">
        <f t="shared" si="64"/>
        <v>{ "Isoflavonoid C-glycosides", Color.FromArgb(180, 50, 205, 50) },</v>
      </c>
      <c r="F1365" t="str">
        <f t="shared" si="66"/>
        <v xml:space="preserve">{ "Isoflavonoid C-glycosides", "rgb(50, 205, 50)" }, </v>
      </c>
    </row>
    <row r="1366" spans="1:6" x14ac:dyDescent="0.35">
      <c r="A1366" t="s">
        <v>762</v>
      </c>
      <c r="B1366" t="s">
        <v>763</v>
      </c>
      <c r="C1366" t="s">
        <v>5189</v>
      </c>
      <c r="D1366" t="str">
        <f t="shared" si="65"/>
        <v>rgb(128, 0, 128)</v>
      </c>
      <c r="E1366" t="str">
        <f t="shared" si="64"/>
        <v>{ "Isoflavonoid O-glycosides", Color.FromArgb(180, 128, 0, 128) },</v>
      </c>
      <c r="F1366" t="str">
        <f t="shared" si="66"/>
        <v xml:space="preserve">{ "Isoflavonoid O-glycosides", "rgb(128, 0, 128)" }, </v>
      </c>
    </row>
    <row r="1367" spans="1:6" x14ac:dyDescent="0.35">
      <c r="A1367" t="s">
        <v>3749</v>
      </c>
      <c r="B1367" t="s">
        <v>3750</v>
      </c>
      <c r="C1367" t="s">
        <v>5191</v>
      </c>
      <c r="D1367" t="str">
        <f t="shared" si="65"/>
        <v>rgb(184, 134, 11)</v>
      </c>
      <c r="E1367" t="str">
        <f t="shared" si="64"/>
        <v>{ "Isoflavonoids", Color.FromArgb(180, 184, 134, 11) },</v>
      </c>
      <c r="F1367" t="str">
        <f t="shared" si="66"/>
        <v xml:space="preserve">{ "Isoflavonoids", "rgb(184, 134, 11)" }, </v>
      </c>
    </row>
    <row r="1368" spans="1:6" x14ac:dyDescent="0.35">
      <c r="A1368" t="s">
        <v>264</v>
      </c>
      <c r="B1368" t="s">
        <v>265</v>
      </c>
      <c r="C1368" t="s">
        <v>5192</v>
      </c>
      <c r="D1368" t="str">
        <f t="shared" si="65"/>
        <v>rgb(255, 0, 255)</v>
      </c>
      <c r="E1368" t="str">
        <f t="shared" si="64"/>
        <v>{ "Isoindoles", Color.FromArgb(180, 255, 0, 255) },</v>
      </c>
      <c r="F1368" t="str">
        <f t="shared" si="66"/>
        <v xml:space="preserve">{ "Isoindoles", "rgb(255, 0, 255)" }, </v>
      </c>
    </row>
    <row r="1369" spans="1:6" x14ac:dyDescent="0.35">
      <c r="A1369" t="s">
        <v>3631</v>
      </c>
      <c r="B1369" t="s">
        <v>3632</v>
      </c>
      <c r="C1369" t="s">
        <v>5190</v>
      </c>
      <c r="D1369" t="str">
        <f t="shared" si="65"/>
        <v>rgb(0, 255, 255)</v>
      </c>
      <c r="E1369" t="str">
        <f t="shared" si="64"/>
        <v>{ "Isoindoles and derivatives", Color.FromArgb(180, 0, 255, 255) },</v>
      </c>
      <c r="F1369" t="str">
        <f t="shared" si="66"/>
        <v xml:space="preserve">{ "Isoindoles and derivatives", "rgb(0, 255, 255)" }, </v>
      </c>
    </row>
    <row r="1370" spans="1:6" x14ac:dyDescent="0.35">
      <c r="A1370" t="s">
        <v>3299</v>
      </c>
      <c r="B1370" t="s">
        <v>3300</v>
      </c>
      <c r="C1370" t="s">
        <v>5194</v>
      </c>
      <c r="D1370" t="str">
        <f t="shared" si="65"/>
        <v>rgb(228, 122, 224)</v>
      </c>
      <c r="E1370" t="str">
        <f t="shared" si="64"/>
        <v>{ "Isoindolines", Color.FromArgb(180, 228, 122, 224) },</v>
      </c>
      <c r="F1370" t="str">
        <f t="shared" si="66"/>
        <v xml:space="preserve">{ "Isoindolines", "rgb(228, 122, 224)" }, </v>
      </c>
    </row>
    <row r="1371" spans="1:6" x14ac:dyDescent="0.35">
      <c r="A1371" t="s">
        <v>820</v>
      </c>
      <c r="B1371" t="s">
        <v>821</v>
      </c>
      <c r="C1371" t="s">
        <v>5195</v>
      </c>
      <c r="D1371" t="str">
        <f t="shared" si="65"/>
        <v>rgb(60, 215, 60)</v>
      </c>
      <c r="E1371" t="str">
        <f t="shared" si="64"/>
        <v>{ "Isoindolones", Color.FromArgb(180, 60, 215, 60) },</v>
      </c>
      <c r="F1371" t="str">
        <f t="shared" si="66"/>
        <v xml:space="preserve">{ "Isoindolones", "rgb(60, 215, 60)" }, </v>
      </c>
    </row>
    <row r="1372" spans="1:6" x14ac:dyDescent="0.35">
      <c r="A1372" t="s">
        <v>2591</v>
      </c>
      <c r="B1372" t="s">
        <v>2592</v>
      </c>
      <c r="C1372" t="s">
        <v>5196</v>
      </c>
      <c r="D1372" t="str">
        <f t="shared" si="65"/>
        <v>rgb(138, 10, 138)</v>
      </c>
      <c r="E1372" t="str">
        <f t="shared" si="64"/>
        <v>{ "Isoleucine and derivatives", Color.FromArgb(180, 138, 10, 138) },</v>
      </c>
      <c r="F1372" t="str">
        <f t="shared" si="66"/>
        <v xml:space="preserve">{ "Isoleucine and derivatives", "rgb(138, 10, 138)" }, </v>
      </c>
    </row>
    <row r="1373" spans="1:6" x14ac:dyDescent="0.35">
      <c r="A1373" t="s">
        <v>562</v>
      </c>
      <c r="B1373" t="s">
        <v>563</v>
      </c>
      <c r="C1373" t="s">
        <v>5197</v>
      </c>
      <c r="D1373" t="str">
        <f t="shared" si="65"/>
        <v>rgb(194, 144, 21)</v>
      </c>
      <c r="E1373" t="str">
        <f t="shared" si="64"/>
        <v>{ "Isoprenoid phosphates", Color.FromArgb(180, 194, 144, 21) },</v>
      </c>
      <c r="F1373" t="str">
        <f t="shared" si="66"/>
        <v xml:space="preserve">{ "Isoprenoid phosphates", "rgb(194, 144, 21)" }, </v>
      </c>
    </row>
    <row r="1374" spans="1:6" x14ac:dyDescent="0.35">
      <c r="A1374" t="s">
        <v>3035</v>
      </c>
      <c r="B1374" t="s">
        <v>3036</v>
      </c>
      <c r="C1374" t="s">
        <v>5198</v>
      </c>
      <c r="D1374" t="str">
        <f t="shared" si="65"/>
        <v>rgb(245, 10, 245)</v>
      </c>
      <c r="E1374" t="str">
        <f t="shared" si="64"/>
        <v>{ "Isoquinoline quinones", Color.FromArgb(180, 245, 10, 245) },</v>
      </c>
      <c r="F1374" t="str">
        <f t="shared" si="66"/>
        <v xml:space="preserve">{ "Isoquinoline quinones", "rgb(245, 10, 245)" }, </v>
      </c>
    </row>
    <row r="1375" spans="1:6" x14ac:dyDescent="0.35">
      <c r="A1375" t="s">
        <v>2465</v>
      </c>
      <c r="B1375" t="s">
        <v>2466</v>
      </c>
      <c r="C1375" t="s">
        <v>5199</v>
      </c>
      <c r="D1375" t="str">
        <f t="shared" si="65"/>
        <v>rgb(10, 245, 245)</v>
      </c>
      <c r="E1375" t="str">
        <f t="shared" si="64"/>
        <v>{ "Isoquinolines and derivatives", Color.FromArgb(180, 10, 245, 245) },</v>
      </c>
      <c r="F1375" t="str">
        <f t="shared" si="66"/>
        <v xml:space="preserve">{ "Isoquinolines and derivatives", "rgb(10, 245, 245)" }, </v>
      </c>
    </row>
    <row r="1376" spans="1:6" x14ac:dyDescent="0.35">
      <c r="A1376" t="s">
        <v>1081</v>
      </c>
      <c r="B1376" t="s">
        <v>1082</v>
      </c>
      <c r="C1376" t="s">
        <v>5200</v>
      </c>
      <c r="D1376" t="str">
        <f t="shared" si="65"/>
        <v>rgb(255, 69, 0)</v>
      </c>
      <c r="E1376" t="str">
        <f t="shared" si="64"/>
        <v>{ "Isoquinolones and derivatives", Color.FromArgb(180, 255, 69, 0) },</v>
      </c>
      <c r="F1376" t="str">
        <f t="shared" si="66"/>
        <v xml:space="preserve">{ "Isoquinolones and derivatives", "rgb(255, 69, 0)" }, </v>
      </c>
    </row>
    <row r="1377" spans="1:6" x14ac:dyDescent="0.35">
      <c r="A1377" t="s">
        <v>3839</v>
      </c>
      <c r="B1377" t="s">
        <v>3840</v>
      </c>
      <c r="C1377" t="s">
        <v>5201</v>
      </c>
      <c r="D1377" t="str">
        <f t="shared" si="65"/>
        <v>rgb(128, 0, 0)</v>
      </c>
      <c r="E1377" t="str">
        <f t="shared" si="64"/>
        <v>{ "Isosorbides", Color.FromArgb(180, 128, 0, 0) },</v>
      </c>
      <c r="F1377" t="str">
        <f t="shared" si="66"/>
        <v xml:space="preserve">{ "Isosorbides", "rgb(128, 0, 0)" }, </v>
      </c>
    </row>
    <row r="1378" spans="1:6" x14ac:dyDescent="0.35">
      <c r="A1378" t="s">
        <v>3639</v>
      </c>
      <c r="B1378" t="s">
        <v>3640</v>
      </c>
      <c r="C1378" t="s">
        <v>5202</v>
      </c>
      <c r="D1378" t="str">
        <f t="shared" si="65"/>
        <v>rgb(255, 140, 0)</v>
      </c>
      <c r="E1378" t="str">
        <f t="shared" si="64"/>
        <v>{ "Isothiochromanes", Color.FromArgb(180, 255, 140, 0) },</v>
      </c>
      <c r="F1378" t="str">
        <f t="shared" si="66"/>
        <v xml:space="preserve">{ "Isothiochromanes", "rgb(255, 140, 0)" }, </v>
      </c>
    </row>
    <row r="1379" spans="1:6" x14ac:dyDescent="0.35">
      <c r="A1379" t="s">
        <v>4869</v>
      </c>
      <c r="B1379" t="s">
        <v>4870</v>
      </c>
      <c r="C1379" t="s">
        <v>5203</v>
      </c>
      <c r="D1379" t="str">
        <f t="shared" si="65"/>
        <v>rgb(255, 99, 71)</v>
      </c>
      <c r="E1379" t="str">
        <f t="shared" si="64"/>
        <v>{ "Isothiochromenes", Color.FromArgb(180, 255, 99, 71) },</v>
      </c>
      <c r="F1379" t="str">
        <f t="shared" si="66"/>
        <v xml:space="preserve">{ "Isothiochromenes", "rgb(255, 99, 71)" }, </v>
      </c>
    </row>
    <row r="1380" spans="1:6" x14ac:dyDescent="0.35">
      <c r="A1380" t="s">
        <v>4587</v>
      </c>
      <c r="B1380" t="s">
        <v>4588</v>
      </c>
      <c r="C1380" t="s">
        <v>5204</v>
      </c>
      <c r="D1380" t="str">
        <f t="shared" si="65"/>
        <v>rgb(75, 0, 130)</v>
      </c>
      <c r="E1380" t="str">
        <f t="shared" si="64"/>
        <v>{ "Isothiocyanate acids", Color.FromArgb(180, 75, 0, 130) },</v>
      </c>
      <c r="F1380" t="str">
        <f t="shared" si="66"/>
        <v xml:space="preserve">{ "Isothiocyanate acids", "rgb(75, 0, 130)" }, </v>
      </c>
    </row>
    <row r="1381" spans="1:6" x14ac:dyDescent="0.35">
      <c r="A1381" t="s">
        <v>3045</v>
      </c>
      <c r="B1381" t="s">
        <v>3046</v>
      </c>
      <c r="C1381" t="s">
        <v>5195</v>
      </c>
      <c r="D1381" t="str">
        <f t="shared" si="65"/>
        <v>rgb(60, 215, 60)</v>
      </c>
      <c r="E1381" t="str">
        <f t="shared" si="64"/>
        <v>{ "Isothiocyanates", Color.FromArgb(180, 60, 215, 60) },</v>
      </c>
      <c r="F1381" t="str">
        <f t="shared" si="66"/>
        <v xml:space="preserve">{ "Isothiocyanates", "rgb(60, 215, 60)" }, </v>
      </c>
    </row>
    <row r="1382" spans="1:6" x14ac:dyDescent="0.35">
      <c r="A1382" t="s">
        <v>4727</v>
      </c>
      <c r="B1382" t="s">
        <v>4728</v>
      </c>
      <c r="C1382" t="s">
        <v>5196</v>
      </c>
      <c r="D1382" t="str">
        <f t="shared" si="65"/>
        <v>rgb(138, 10, 138)</v>
      </c>
      <c r="E1382" t="str">
        <f t="shared" si="64"/>
        <v>{ "Isothioureas", Color.FromArgb(180, 138, 10, 138) },</v>
      </c>
      <c r="F1382" t="str">
        <f t="shared" si="66"/>
        <v xml:space="preserve">{ "Isothioureas", "rgb(138, 10, 138)" }, </v>
      </c>
    </row>
    <row r="1383" spans="1:6" x14ac:dyDescent="0.35">
      <c r="A1383" t="s">
        <v>3479</v>
      </c>
      <c r="B1383" t="s">
        <v>3480</v>
      </c>
      <c r="C1383" t="s">
        <v>5205</v>
      </c>
      <c r="D1383" t="str">
        <f t="shared" si="65"/>
        <v>rgb(152, 251, 152)</v>
      </c>
      <c r="E1383" t="str">
        <f t="shared" si="64"/>
        <v>{ "Isoureas", Color.FromArgb(180, 152, 251, 152) },</v>
      </c>
      <c r="F1383" t="str">
        <f t="shared" si="66"/>
        <v xml:space="preserve">{ "Isoureas", "rgb(152, 251, 152)" }, </v>
      </c>
    </row>
    <row r="1384" spans="1:6" x14ac:dyDescent="0.35">
      <c r="A1384" t="s">
        <v>1275</v>
      </c>
      <c r="B1384" t="s">
        <v>1276</v>
      </c>
      <c r="C1384" t="s">
        <v>5206</v>
      </c>
      <c r="D1384" t="str">
        <f t="shared" si="65"/>
        <v>rgb(0, 255, 0)</v>
      </c>
      <c r="E1384" t="str">
        <f t="shared" si="64"/>
        <v>{ "Isoxazoles", Color.FromArgb(180, 0, 255, 0) },</v>
      </c>
      <c r="F1384" t="str">
        <f t="shared" si="66"/>
        <v xml:space="preserve">{ "Isoxazoles", "rgb(0, 255, 0)" }, </v>
      </c>
    </row>
    <row r="1385" spans="1:6" x14ac:dyDescent="0.35">
      <c r="A1385" t="s">
        <v>4171</v>
      </c>
      <c r="B1385" t="s">
        <v>4172</v>
      </c>
      <c r="C1385" t="s">
        <v>5207</v>
      </c>
      <c r="D1385" t="str">
        <f t="shared" si="65"/>
        <v>rgb(0, 128, 0)</v>
      </c>
      <c r="E1385" t="str">
        <f t="shared" si="64"/>
        <v>{ "Isoxazolidines", Color.FromArgb(180, 0, 128, 0) },</v>
      </c>
      <c r="F1385" t="str">
        <f t="shared" si="66"/>
        <v xml:space="preserve">{ "Isoxazolidines", "rgb(0, 128, 0)" }, </v>
      </c>
    </row>
    <row r="1386" spans="1:6" x14ac:dyDescent="0.35">
      <c r="A1386" t="s">
        <v>2163</v>
      </c>
      <c r="B1386" t="s">
        <v>2164</v>
      </c>
      <c r="C1386" t="s">
        <v>5208</v>
      </c>
      <c r="D1386" t="str">
        <f t="shared" si="65"/>
        <v>rgb(0, 0, 255)</v>
      </c>
      <c r="E1386" t="str">
        <f t="shared" si="64"/>
        <v>{ "Isoxazolines", Color.FromArgb(180, 0, 0, 255) },</v>
      </c>
      <c r="F1386" t="str">
        <f t="shared" si="66"/>
        <v xml:space="preserve">{ "Isoxazolines", "rgb(0, 0, 255)" }, </v>
      </c>
    </row>
    <row r="1387" spans="1:6" x14ac:dyDescent="0.35">
      <c r="A1387" t="s">
        <v>4163</v>
      </c>
      <c r="B1387" t="s">
        <v>4164</v>
      </c>
      <c r="C1387" t="s">
        <v>5209</v>
      </c>
      <c r="D1387" t="str">
        <f t="shared" si="65"/>
        <v>rgb(139, 0, 0)</v>
      </c>
      <c r="E1387" t="str">
        <f t="shared" si="64"/>
        <v>{ "Isoxazolinones", Color.FromArgb(180, 139, 0, 0) },</v>
      </c>
      <c r="F1387" t="str">
        <f t="shared" si="66"/>
        <v xml:space="preserve">{ "Isoxazolinones", "rgb(139, 0, 0)" }, </v>
      </c>
    </row>
    <row r="1388" spans="1:6" x14ac:dyDescent="0.35">
      <c r="A1388" t="s">
        <v>4893</v>
      </c>
      <c r="B1388" t="s">
        <v>4894</v>
      </c>
      <c r="C1388" t="s">
        <v>5210</v>
      </c>
      <c r="D1388" t="str">
        <f t="shared" si="65"/>
        <v>rgb(0, 255, 127)</v>
      </c>
      <c r="E1388" t="str">
        <f t="shared" si="64"/>
        <v>{ "Isoxazolopyridines", Color.FromArgb(180, 0, 255, 127) },</v>
      </c>
      <c r="F1388" t="str">
        <f t="shared" si="66"/>
        <v xml:space="preserve">{ "Isoxazolopyridines", "rgb(0, 255, 127)" }, </v>
      </c>
    </row>
    <row r="1389" spans="1:6" x14ac:dyDescent="0.35">
      <c r="A1389" t="s">
        <v>648</v>
      </c>
      <c r="B1389" t="s">
        <v>649</v>
      </c>
      <c r="C1389" t="s">
        <v>5211</v>
      </c>
      <c r="D1389" t="str">
        <f t="shared" si="65"/>
        <v>rgb(85, 107, 47)</v>
      </c>
      <c r="E1389" t="str">
        <f t="shared" si="64"/>
        <v>{ "Jasmonic acids", Color.FromArgb(180, 85, 107, 47) },</v>
      </c>
      <c r="F1389" t="str">
        <f t="shared" si="66"/>
        <v xml:space="preserve">{ "Jasmonic acids", "rgb(85, 107, 47)" }, </v>
      </c>
    </row>
    <row r="1390" spans="1:6" x14ac:dyDescent="0.35">
      <c r="A1390" t="s">
        <v>1605</v>
      </c>
      <c r="B1390" t="s">
        <v>1606</v>
      </c>
      <c r="C1390" t="s">
        <v>5212</v>
      </c>
      <c r="D1390" t="str">
        <f t="shared" si="65"/>
        <v>rgb(46, 139, 87)</v>
      </c>
      <c r="E1390" t="str">
        <f t="shared" si="64"/>
        <v>{ "Jatrophane and cyclojatrophane diterpenoids", Color.FromArgb(180, 46, 139, 87) },</v>
      </c>
      <c r="F1390" t="str">
        <f t="shared" si="66"/>
        <v xml:space="preserve">{ "Jatrophane and cyclojatrophane diterpenoids", "rgb(46, 139, 87)" }, </v>
      </c>
    </row>
    <row r="1391" spans="1:6" x14ac:dyDescent="0.35">
      <c r="A1391" t="s">
        <v>3049</v>
      </c>
      <c r="B1391" t="s">
        <v>3050</v>
      </c>
      <c r="C1391" t="s">
        <v>5187</v>
      </c>
      <c r="D1391" t="str">
        <f t="shared" si="65"/>
        <v>rgb(255, 0, 0)</v>
      </c>
      <c r="E1391" t="str">
        <f t="shared" si="64"/>
        <v>{ "Jatropholane and crotopholane diterpenoids", Color.FromArgb(180, 255, 0, 0) },</v>
      </c>
      <c r="F1391" t="str">
        <f t="shared" si="66"/>
        <v xml:space="preserve">{ "Jatropholane and crotopholane diterpenoids", "rgb(255, 0, 0)" }, </v>
      </c>
    </row>
    <row r="1392" spans="1:6" x14ac:dyDescent="0.35">
      <c r="A1392" t="s">
        <v>1987</v>
      </c>
      <c r="B1392" t="s">
        <v>1988</v>
      </c>
      <c r="C1392" t="s">
        <v>5213</v>
      </c>
      <c r="D1392" t="str">
        <f t="shared" si="65"/>
        <v>rgb(255, 215, 0)</v>
      </c>
      <c r="E1392" t="str">
        <f t="shared" si="64"/>
        <v>{ "Jerveratrum-type alkaloids", Color.FromArgb(180, 255, 215, 0) },</v>
      </c>
      <c r="F1392" t="str">
        <f t="shared" si="66"/>
        <v xml:space="preserve">{ "Jerveratrum-type alkaloids", "rgb(255, 215, 0)" }, </v>
      </c>
    </row>
    <row r="1393" spans="1:6" x14ac:dyDescent="0.35">
      <c r="A1393" t="s">
        <v>678</v>
      </c>
      <c r="B1393" t="s">
        <v>679</v>
      </c>
      <c r="C1393" t="s">
        <v>5214</v>
      </c>
      <c r="D1393" t="str">
        <f t="shared" si="65"/>
        <v>rgb(173, 216, 230)</v>
      </c>
      <c r="E1393" t="str">
        <f t="shared" si="64"/>
        <v>{ "Kainoids", Color.FromArgb(180, 173, 216, 230) },</v>
      </c>
      <c r="F1393" t="str">
        <f t="shared" si="66"/>
        <v xml:space="preserve">{ "Kainoids", "rgb(173, 216, 230)" }, </v>
      </c>
    </row>
    <row r="1394" spans="1:6" x14ac:dyDescent="0.35">
      <c r="A1394" t="s">
        <v>6</v>
      </c>
      <c r="B1394" t="s">
        <v>7</v>
      </c>
      <c r="C1394" t="s">
        <v>5215</v>
      </c>
      <c r="D1394" t="str">
        <f t="shared" si="65"/>
        <v>rgb(0, 191, 255)</v>
      </c>
      <c r="E1394" t="str">
        <f t="shared" si="64"/>
        <v>{ "Kaurane diterpenoids", Color.FromArgb(180, 0, 191, 255) },</v>
      </c>
      <c r="F1394" t="str">
        <f t="shared" si="66"/>
        <v xml:space="preserve">{ "Kaurane diterpenoids", "rgb(0, 191, 255)" }, </v>
      </c>
    </row>
    <row r="1395" spans="1:6" x14ac:dyDescent="0.35">
      <c r="A1395" t="s">
        <v>1449</v>
      </c>
      <c r="B1395" t="s">
        <v>1450</v>
      </c>
      <c r="C1395" t="s">
        <v>5216</v>
      </c>
      <c r="D1395" t="str">
        <f t="shared" si="65"/>
        <v>rgb(32, 178, 170)</v>
      </c>
      <c r="E1395" t="str">
        <f t="shared" si="64"/>
        <v>{ "Kavalactones", Color.FromArgb(180, 32, 178, 170) },</v>
      </c>
      <c r="F1395" t="str">
        <f t="shared" si="66"/>
        <v xml:space="preserve">{ "Kavalactones", "rgb(32, 178, 170)" }, </v>
      </c>
    </row>
    <row r="1396" spans="1:6" x14ac:dyDescent="0.35">
      <c r="A1396" t="s">
        <v>386</v>
      </c>
      <c r="B1396" t="s">
        <v>387</v>
      </c>
      <c r="C1396" t="s">
        <v>5217</v>
      </c>
      <c r="D1396" t="str">
        <f t="shared" si="65"/>
        <v>rgb(128, 128, 0)</v>
      </c>
      <c r="E1396" t="str">
        <f t="shared" si="64"/>
        <v>{ "Ketals", Color.FromArgb(180, 128, 128, 0) },</v>
      </c>
      <c r="F1396" t="str">
        <f t="shared" si="66"/>
        <v xml:space="preserve">{ "Ketals", "rgb(128, 128, 0)" }, </v>
      </c>
    </row>
    <row r="1397" spans="1:6" x14ac:dyDescent="0.35">
      <c r="A1397" t="s">
        <v>5023</v>
      </c>
      <c r="B1397" t="s">
        <v>5024</v>
      </c>
      <c r="C1397" t="s">
        <v>5218</v>
      </c>
      <c r="D1397" t="str">
        <f t="shared" si="65"/>
        <v>rgb(30, 144, 255)</v>
      </c>
      <c r="E1397" t="str">
        <f t="shared" si="64"/>
        <v>{ "Ketazines", Color.FromArgb(180, 30, 144, 255) },</v>
      </c>
      <c r="F1397" t="str">
        <f t="shared" si="66"/>
        <v xml:space="preserve">{ "Ketazines", "rgb(30, 144, 255)" }, </v>
      </c>
    </row>
    <row r="1398" spans="1:6" x14ac:dyDescent="0.35">
      <c r="A1398" t="s">
        <v>1203</v>
      </c>
      <c r="B1398" t="s">
        <v>1204</v>
      </c>
      <c r="C1398" t="s">
        <v>5219</v>
      </c>
      <c r="D1398" t="str">
        <f t="shared" si="65"/>
        <v>rgb(0, 0, 139)</v>
      </c>
      <c r="E1398" t="str">
        <f t="shared" si="64"/>
        <v>{ "Ketene acetals", Color.FromArgb(180, 0, 0, 139) },</v>
      </c>
      <c r="F1398" t="str">
        <f t="shared" si="66"/>
        <v xml:space="preserve">{ "Ketene acetals", "rgb(0, 0, 139)" }, </v>
      </c>
    </row>
    <row r="1399" spans="1:6" x14ac:dyDescent="0.35">
      <c r="A1399" t="s">
        <v>4109</v>
      </c>
      <c r="B1399" t="s">
        <v>4110</v>
      </c>
      <c r="C1399" t="s">
        <v>5220</v>
      </c>
      <c r="D1399" t="str">
        <f t="shared" si="65"/>
        <v>rgb(219, 112, 147)</v>
      </c>
      <c r="E1399" t="str">
        <f t="shared" si="64"/>
        <v>{ "Ketenes", Color.FromArgb(180, 219, 112, 147) },</v>
      </c>
      <c r="F1399" t="str">
        <f t="shared" si="66"/>
        <v xml:space="preserve">{ "Ketenes", "rgb(219, 112, 147)" }, </v>
      </c>
    </row>
    <row r="1400" spans="1:6" x14ac:dyDescent="0.35">
      <c r="A1400" t="s">
        <v>824</v>
      </c>
      <c r="B1400" t="s">
        <v>825</v>
      </c>
      <c r="C1400" t="s">
        <v>5221</v>
      </c>
      <c r="D1400" t="str">
        <f t="shared" si="65"/>
        <v>rgb(220, 20, 60)</v>
      </c>
      <c r="E1400" t="str">
        <f t="shared" si="64"/>
        <v>{ "Ketimines", Color.FromArgb(180, 220, 20, 60) },</v>
      </c>
      <c r="F1400" t="str">
        <f t="shared" si="66"/>
        <v xml:space="preserve">{ "Ketimines", "rgb(220, 20, 60)" }, </v>
      </c>
    </row>
    <row r="1401" spans="1:6" x14ac:dyDescent="0.35">
      <c r="A1401" t="s">
        <v>1767</v>
      </c>
      <c r="B1401" t="s">
        <v>1768</v>
      </c>
      <c r="C1401" t="s">
        <v>5222</v>
      </c>
      <c r="D1401" t="str">
        <f t="shared" si="65"/>
        <v>rgb(255, 182, 193)</v>
      </c>
      <c r="E1401" t="str">
        <f t="shared" si="64"/>
        <v>{ "Ketones", Color.FromArgb(180, 255, 182, 193) },</v>
      </c>
      <c r="F1401" t="str">
        <f t="shared" si="66"/>
        <v xml:space="preserve">{ "Ketones", "rgb(255, 182, 193)" }, </v>
      </c>
    </row>
    <row r="1402" spans="1:6" x14ac:dyDescent="0.35">
      <c r="A1402" t="s">
        <v>3141</v>
      </c>
      <c r="B1402" t="s">
        <v>3142</v>
      </c>
      <c r="C1402" t="s">
        <v>5223</v>
      </c>
      <c r="D1402" t="str">
        <f t="shared" si="65"/>
        <v>rgb(178, 34, 34)</v>
      </c>
      <c r="E1402" t="str">
        <f t="shared" si="64"/>
        <v>{ "Ketoximes", Color.FromArgb(180, 178, 34, 34) },</v>
      </c>
      <c r="F1402" t="str">
        <f t="shared" si="66"/>
        <v xml:space="preserve">{ "Ketoximes", "rgb(178, 34, 34)" }, </v>
      </c>
    </row>
    <row r="1403" spans="1:6" x14ac:dyDescent="0.35">
      <c r="A1403" t="s">
        <v>4503</v>
      </c>
      <c r="B1403" t="s">
        <v>4504</v>
      </c>
      <c r="C1403" t="s">
        <v>5201</v>
      </c>
      <c r="D1403" t="str">
        <f t="shared" si="65"/>
        <v>rgb(128, 0, 0)</v>
      </c>
      <c r="E1403" t="str">
        <f t="shared" si="64"/>
        <v>{ "Lactams", Color.FromArgb(180, 128, 0, 0) },</v>
      </c>
      <c r="F1403" t="str">
        <f t="shared" si="66"/>
        <v xml:space="preserve">{ "Lactams", "rgb(128, 0, 0)" }, </v>
      </c>
    </row>
    <row r="1404" spans="1:6" x14ac:dyDescent="0.35">
      <c r="A1404" t="s">
        <v>1113</v>
      </c>
      <c r="B1404" t="s">
        <v>1114</v>
      </c>
      <c r="C1404" t="s">
        <v>5224</v>
      </c>
      <c r="D1404" t="str">
        <f t="shared" si="65"/>
        <v>rgb(112, 128, 144)</v>
      </c>
      <c r="E1404" t="str">
        <f t="shared" si="64"/>
        <v>{ "Lactones", Color.FromArgb(180, 112, 128, 144) },</v>
      </c>
      <c r="F1404" t="str">
        <f t="shared" si="66"/>
        <v xml:space="preserve">{ "Lactones", "rgb(112, 128, 144)" }, </v>
      </c>
    </row>
    <row r="1405" spans="1:6" x14ac:dyDescent="0.35">
      <c r="A1405" t="s">
        <v>792</v>
      </c>
      <c r="B1405" t="s">
        <v>793</v>
      </c>
      <c r="C1405" t="s">
        <v>5225</v>
      </c>
      <c r="D1405" t="str">
        <f t="shared" si="65"/>
        <v>rgb(119, 136, 153)</v>
      </c>
      <c r="E1405" t="str">
        <f t="shared" si="64"/>
        <v>{ "L-alpha-amino acids", Color.FromArgb(180, 119, 136, 153) },</v>
      </c>
      <c r="F1405" t="str">
        <f t="shared" si="66"/>
        <v xml:space="preserve">{ "L-alpha-amino acids", "rgb(119, 136, 153)" }, </v>
      </c>
    </row>
    <row r="1406" spans="1:6" x14ac:dyDescent="0.35">
      <c r="A1406" t="s">
        <v>2547</v>
      </c>
      <c r="B1406" t="s">
        <v>2548</v>
      </c>
      <c r="C1406" t="s">
        <v>5183</v>
      </c>
      <c r="D1406" t="str">
        <f t="shared" si="65"/>
        <v>rgb(255, 165, 0)</v>
      </c>
      <c r="E1406" t="str">
        <f t="shared" si="64"/>
        <v>{ "Lappaconitine-type diterpenoid alkaloids", Color.FromArgb(180, 255, 165, 0) },</v>
      </c>
      <c r="F1406" t="str">
        <f t="shared" si="66"/>
        <v xml:space="preserve">{ "Lappaconitine-type diterpenoid alkaloids", "rgb(255, 165, 0)" }, </v>
      </c>
    </row>
    <row r="1407" spans="1:6" x14ac:dyDescent="0.35">
      <c r="A1407" t="s">
        <v>1359</v>
      </c>
      <c r="B1407" t="s">
        <v>1360</v>
      </c>
      <c r="C1407" t="s">
        <v>5184</v>
      </c>
      <c r="D1407" t="str">
        <f t="shared" si="65"/>
        <v>rgb(210, 105, 30)</v>
      </c>
      <c r="E1407" t="str">
        <f t="shared" si="64"/>
        <v>{ "L-cysteine-S-conjugates", Color.FromArgb(180, 210, 105, 30) },</v>
      </c>
      <c r="F1407" t="str">
        <f t="shared" si="66"/>
        <v xml:space="preserve">{ "L-cysteine-S-conjugates", "rgb(210, 105, 30)" }, </v>
      </c>
    </row>
    <row r="1408" spans="1:6" x14ac:dyDescent="0.35">
      <c r="A1408" t="s">
        <v>4335</v>
      </c>
      <c r="B1408" t="s">
        <v>4336</v>
      </c>
      <c r="C1408" t="s">
        <v>5185</v>
      </c>
      <c r="D1408" t="str">
        <f t="shared" si="65"/>
        <v>rgb(139, 69, 19)</v>
      </c>
      <c r="E1408" t="str">
        <f t="shared" si="64"/>
        <v>{ "Leontidine-type alkaloids", Color.FromArgb(180, 139, 69, 19) },</v>
      </c>
      <c r="F1408" t="str">
        <f t="shared" si="66"/>
        <v xml:space="preserve">{ "Leontidine-type alkaloids", "rgb(139, 69, 19)" }, </v>
      </c>
    </row>
    <row r="1409" spans="1:6" x14ac:dyDescent="0.35">
      <c r="A1409" t="s">
        <v>1941</v>
      </c>
      <c r="B1409" t="s">
        <v>1942</v>
      </c>
      <c r="C1409" t="s">
        <v>5186</v>
      </c>
      <c r="D1409" t="str">
        <f t="shared" si="65"/>
        <v>rgb(148, 0, 211)</v>
      </c>
      <c r="E1409" t="str">
        <f t="shared" si="64"/>
        <v>{ "Leucine and derivatives", Color.FromArgb(180, 148, 0, 211) },</v>
      </c>
      <c r="F1409" t="str">
        <f t="shared" si="66"/>
        <v xml:space="preserve">{ "Leucine and derivatives", "rgb(148, 0, 211)" }, </v>
      </c>
    </row>
    <row r="1410" spans="1:6" x14ac:dyDescent="0.35">
      <c r="A1410" t="s">
        <v>122</v>
      </c>
      <c r="B1410" t="s">
        <v>123</v>
      </c>
      <c r="C1410" t="s">
        <v>5187</v>
      </c>
      <c r="D1410" t="str">
        <f t="shared" si="65"/>
        <v>rgb(255, 0, 0)</v>
      </c>
      <c r="E1410" t="str">
        <f t="shared" si="64"/>
        <v>{ "Leucoanthocyanidins", Color.FromArgb(180, 255, 0, 0) },</v>
      </c>
      <c r="F1410" t="str">
        <f t="shared" si="66"/>
        <v xml:space="preserve">{ "Leucoanthocyanidins", "rgb(255, 0, 0)" }, </v>
      </c>
    </row>
    <row r="1411" spans="1:6" x14ac:dyDescent="0.35">
      <c r="A1411" t="s">
        <v>3993</v>
      </c>
      <c r="B1411" t="s">
        <v>3994</v>
      </c>
      <c r="C1411" t="s">
        <v>5188</v>
      </c>
      <c r="D1411" t="str">
        <f t="shared" si="65"/>
        <v>rgb(50, 205, 50)</v>
      </c>
      <c r="E1411" t="str">
        <f t="shared" ref="E1411:E1474" si="67">"{ """&amp;A1411&amp;""", "&amp;"Color.FromArgb(180, "&amp;C1411&amp;") },"</f>
        <v>{ "Leucothol and grayanotoxane diterpenoids", Color.FromArgb(180, 50, 205, 50) },</v>
      </c>
      <c r="F1411" t="str">
        <f t="shared" si="66"/>
        <v xml:space="preserve">{ "Leucothol and grayanotoxane diterpenoids", "rgb(50, 205, 50)" }, </v>
      </c>
    </row>
    <row r="1412" spans="1:6" x14ac:dyDescent="0.35">
      <c r="A1412" t="s">
        <v>2093</v>
      </c>
      <c r="B1412" t="s">
        <v>2094</v>
      </c>
      <c r="C1412" t="s">
        <v>5189</v>
      </c>
      <c r="D1412" t="str">
        <f t="shared" si="65"/>
        <v>rgb(128, 0, 128)</v>
      </c>
      <c r="E1412" t="str">
        <f t="shared" si="67"/>
        <v>{ "Leukotrienes", Color.FromArgb(180, 128, 0, 128) },</v>
      </c>
      <c r="F1412" t="str">
        <f t="shared" si="66"/>
        <v xml:space="preserve">{ "Leukotrienes", "rgb(128, 0, 128)" }, </v>
      </c>
    </row>
    <row r="1413" spans="1:6" x14ac:dyDescent="0.35">
      <c r="A1413" t="s">
        <v>474</v>
      </c>
      <c r="B1413" t="s">
        <v>475</v>
      </c>
      <c r="C1413" t="s">
        <v>5190</v>
      </c>
      <c r="D1413" t="str">
        <f t="shared" si="65"/>
        <v>rgb(0, 255, 255)</v>
      </c>
      <c r="E1413" t="str">
        <f t="shared" si="67"/>
        <v>{ "Lignan glycosides", Color.FromArgb(180, 0, 255, 255) },</v>
      </c>
      <c r="F1413" t="str">
        <f t="shared" si="66"/>
        <v xml:space="preserve">{ "Lignan glycosides", "rgb(0, 255, 255)" }, </v>
      </c>
    </row>
    <row r="1414" spans="1:6" x14ac:dyDescent="0.35">
      <c r="A1414" t="s">
        <v>2157</v>
      </c>
      <c r="B1414" t="s">
        <v>2158</v>
      </c>
      <c r="C1414" t="s">
        <v>5191</v>
      </c>
      <c r="D1414" t="str">
        <f t="shared" si="65"/>
        <v>rgb(184, 134, 11)</v>
      </c>
      <c r="E1414" t="str">
        <f t="shared" si="67"/>
        <v>{ "Lignan lactones", Color.FromArgb(180, 184, 134, 11) },</v>
      </c>
      <c r="F1414" t="str">
        <f t="shared" si="66"/>
        <v xml:space="preserve">{ "Lignan lactones", "rgb(184, 134, 11)" }, </v>
      </c>
    </row>
    <row r="1415" spans="1:6" x14ac:dyDescent="0.35">
      <c r="A1415" t="s">
        <v>440</v>
      </c>
      <c r="B1415" t="s">
        <v>441</v>
      </c>
      <c r="C1415" t="s">
        <v>5192</v>
      </c>
      <c r="D1415" t="str">
        <f t="shared" si="65"/>
        <v>rgb(255, 0, 255)</v>
      </c>
      <c r="E1415" t="str">
        <f t="shared" si="67"/>
        <v>{ "Lignans, neolignans and related compounds", Color.FromArgb(180, 255, 0, 255) },</v>
      </c>
      <c r="F1415" t="str">
        <f t="shared" si="66"/>
        <v xml:space="preserve">{ "Lignans, neolignans and related compounds", "rgb(255, 0, 255)" }, </v>
      </c>
    </row>
    <row r="1416" spans="1:6" x14ac:dyDescent="0.35">
      <c r="A1416" t="s">
        <v>124</v>
      </c>
      <c r="B1416" t="s">
        <v>125</v>
      </c>
      <c r="C1416" t="s">
        <v>5193</v>
      </c>
      <c r="D1416" t="str">
        <f t="shared" si="65"/>
        <v>rgb(218, 112, 214)</v>
      </c>
      <c r="E1416" t="str">
        <f t="shared" si="67"/>
        <v>{ "Limonoids", Color.FromArgb(180, 218, 112, 214) },</v>
      </c>
      <c r="F1416" t="str">
        <f t="shared" si="66"/>
        <v xml:space="preserve">{ "Limonoids", "rgb(218, 112, 214)" }, </v>
      </c>
    </row>
    <row r="1417" spans="1:6" x14ac:dyDescent="0.35">
      <c r="A1417" t="s">
        <v>766</v>
      </c>
      <c r="B1417" t="s">
        <v>767</v>
      </c>
      <c r="C1417" t="s">
        <v>5188</v>
      </c>
      <c r="D1417" t="str">
        <f t="shared" si="65"/>
        <v>rgb(50, 205, 50)</v>
      </c>
      <c r="E1417" t="str">
        <f t="shared" si="67"/>
        <v>{ "Linear 1,3-diarylpropanoids", Color.FromArgb(180, 50, 205, 50) },</v>
      </c>
      <c r="F1417" t="str">
        <f t="shared" si="66"/>
        <v xml:space="preserve">{ "Linear 1,3-diarylpropanoids", "rgb(50, 205, 50)" }, </v>
      </c>
    </row>
    <row r="1418" spans="1:6" x14ac:dyDescent="0.35">
      <c r="A1418" t="s">
        <v>674</v>
      </c>
      <c r="B1418" t="s">
        <v>675</v>
      </c>
      <c r="C1418" t="s">
        <v>5189</v>
      </c>
      <c r="D1418" t="str">
        <f t="shared" si="65"/>
        <v>rgb(128, 0, 128)</v>
      </c>
      <c r="E1418" t="str">
        <f t="shared" si="67"/>
        <v>{ "Linear diarylheptanoids", Color.FromArgb(180, 128, 0, 128) },</v>
      </c>
      <c r="F1418" t="str">
        <f t="shared" si="66"/>
        <v xml:space="preserve">{ "Linear diarylheptanoids", "rgb(128, 0, 128)" }, </v>
      </c>
    </row>
    <row r="1419" spans="1:6" x14ac:dyDescent="0.35">
      <c r="A1419" t="s">
        <v>2529</v>
      </c>
      <c r="B1419" t="s">
        <v>2530</v>
      </c>
      <c r="C1419" t="s">
        <v>5191</v>
      </c>
      <c r="D1419" t="str">
        <f t="shared" si="65"/>
        <v>rgb(184, 134, 11)</v>
      </c>
      <c r="E1419" t="str">
        <f t="shared" si="67"/>
        <v>{ "Linear furanocoumarins", Color.FromArgb(180, 184, 134, 11) },</v>
      </c>
      <c r="F1419" t="str">
        <f t="shared" si="66"/>
        <v xml:space="preserve">{ "Linear furanocoumarins", "rgb(184, 134, 11)" }, </v>
      </c>
    </row>
    <row r="1420" spans="1:6" x14ac:dyDescent="0.35">
      <c r="A1420" t="s">
        <v>2317</v>
      </c>
      <c r="B1420" t="s">
        <v>2318</v>
      </c>
      <c r="C1420" t="s">
        <v>5192</v>
      </c>
      <c r="D1420" t="str">
        <f t="shared" si="65"/>
        <v>rgb(255, 0, 255)</v>
      </c>
      <c r="E1420" t="str">
        <f t="shared" si="67"/>
        <v>{ "Linear pyranocoumarins", Color.FromArgb(180, 255, 0, 255) },</v>
      </c>
      <c r="F1420" t="str">
        <f t="shared" si="66"/>
        <v xml:space="preserve">{ "Linear pyranocoumarins", "rgb(255, 0, 255)" }, </v>
      </c>
    </row>
    <row r="1421" spans="1:6" x14ac:dyDescent="0.35">
      <c r="A1421" t="s">
        <v>2127</v>
      </c>
      <c r="B1421" t="s">
        <v>2128</v>
      </c>
      <c r="C1421" t="s">
        <v>5190</v>
      </c>
      <c r="D1421" t="str">
        <f t="shared" si="65"/>
        <v>rgb(0, 255, 255)</v>
      </c>
      <c r="E1421" t="str">
        <f t="shared" si="67"/>
        <v>{ "Linear triquinanes", Color.FromArgb(180, 0, 255, 255) },</v>
      </c>
      <c r="F1421" t="str">
        <f t="shared" si="66"/>
        <v xml:space="preserve">{ "Linear triquinanes", "rgb(0, 255, 255)" }, </v>
      </c>
    </row>
    <row r="1422" spans="1:6" x14ac:dyDescent="0.35">
      <c r="A1422" t="s">
        <v>930</v>
      </c>
      <c r="B1422" t="s">
        <v>931</v>
      </c>
      <c r="C1422" t="s">
        <v>5194</v>
      </c>
      <c r="D1422" t="str">
        <f t="shared" si="65"/>
        <v>rgb(228, 122, 224)</v>
      </c>
      <c r="E1422" t="str">
        <f t="shared" si="67"/>
        <v>{ "Lineolic acids and derivatives", Color.FromArgb(180, 228, 122, 224) },</v>
      </c>
      <c r="F1422" t="str">
        <f t="shared" si="66"/>
        <v xml:space="preserve">{ "Lineolic acids and derivatives", "rgb(228, 122, 224)" }, </v>
      </c>
    </row>
    <row r="1423" spans="1:6" x14ac:dyDescent="0.35">
      <c r="A1423" t="s">
        <v>3743</v>
      </c>
      <c r="B1423" t="s">
        <v>3744</v>
      </c>
      <c r="C1423" t="s">
        <v>5195</v>
      </c>
      <c r="D1423" t="str">
        <f t="shared" ref="D1423:D1486" si="68">"rgb("&amp;C1423&amp;")"</f>
        <v>rgb(60, 215, 60)</v>
      </c>
      <c r="E1423" t="str">
        <f t="shared" si="67"/>
        <v>{ "Lipoamides", Color.FromArgb(180, 60, 215, 60) },</v>
      </c>
      <c r="F1423" t="str">
        <f t="shared" ref="F1423:F1486" si="69">"{ """&amp;A1423&amp;""", """&amp;D1423&amp;""" }, "</f>
        <v xml:space="preserve">{ "Lipoamides", "rgb(60, 215, 60)" }, </v>
      </c>
    </row>
    <row r="1424" spans="1:6" x14ac:dyDescent="0.35">
      <c r="A1424" t="s">
        <v>2541</v>
      </c>
      <c r="B1424" t="s">
        <v>2542</v>
      </c>
      <c r="C1424" t="s">
        <v>5196</v>
      </c>
      <c r="D1424" t="str">
        <f t="shared" si="68"/>
        <v>rgb(138, 10, 138)</v>
      </c>
      <c r="E1424" t="str">
        <f t="shared" si="67"/>
        <v>{ "Lipoic acids and derivatives", Color.FromArgb(180, 138, 10, 138) },</v>
      </c>
      <c r="F1424" t="str">
        <f t="shared" si="69"/>
        <v xml:space="preserve">{ "Lipoic acids and derivatives", "rgb(138, 10, 138)" }, </v>
      </c>
    </row>
    <row r="1425" spans="1:6" x14ac:dyDescent="0.35">
      <c r="A1425" t="s">
        <v>4383</v>
      </c>
      <c r="B1425" t="s">
        <v>4384</v>
      </c>
      <c r="C1425" t="s">
        <v>5197</v>
      </c>
      <c r="D1425" t="str">
        <f t="shared" si="68"/>
        <v>rgb(194, 144, 21)</v>
      </c>
      <c r="E1425" t="str">
        <f t="shared" si="67"/>
        <v>{ "Lipoxins", Color.FromArgb(180, 194, 144, 21) },</v>
      </c>
      <c r="F1425" t="str">
        <f t="shared" si="69"/>
        <v xml:space="preserve">{ "Lipoxins", "rgb(194, 144, 21)" }, </v>
      </c>
    </row>
    <row r="1426" spans="1:6" x14ac:dyDescent="0.35">
      <c r="A1426" t="s">
        <v>4035</v>
      </c>
      <c r="B1426" t="s">
        <v>4036</v>
      </c>
      <c r="C1426" t="s">
        <v>5198</v>
      </c>
      <c r="D1426" t="str">
        <f t="shared" si="68"/>
        <v>rgb(245, 10, 245)</v>
      </c>
      <c r="E1426" t="str">
        <f t="shared" si="67"/>
        <v>{ "Loline alkaloids and derivatives", Color.FromArgb(180, 245, 10, 245) },</v>
      </c>
      <c r="F1426" t="str">
        <f t="shared" si="69"/>
        <v xml:space="preserve">{ "Loline alkaloids and derivatives", "rgb(245, 10, 245)" }, </v>
      </c>
    </row>
    <row r="1427" spans="1:6" x14ac:dyDescent="0.35">
      <c r="A1427" t="s">
        <v>4895</v>
      </c>
      <c r="B1427" t="s">
        <v>4896</v>
      </c>
      <c r="C1427" t="s">
        <v>5199</v>
      </c>
      <c r="D1427" t="str">
        <f t="shared" si="68"/>
        <v>rgb(10, 245, 245)</v>
      </c>
      <c r="E1427" t="str">
        <f t="shared" si="67"/>
        <v>{ "Long-chain (3R)-3-hydroxyacyl CoAs", Color.FromArgb(180, 10, 245, 245) },</v>
      </c>
      <c r="F1427" t="str">
        <f t="shared" si="69"/>
        <v xml:space="preserve">{ "Long-chain (3R)-3-hydroxyacyl CoAs", "rgb(10, 245, 245)" }, </v>
      </c>
    </row>
    <row r="1428" spans="1:6" x14ac:dyDescent="0.35">
      <c r="A1428" t="s">
        <v>1545</v>
      </c>
      <c r="B1428" t="s">
        <v>1546</v>
      </c>
      <c r="C1428" t="s">
        <v>5200</v>
      </c>
      <c r="D1428" t="str">
        <f t="shared" si="68"/>
        <v>rgb(255, 69, 0)</v>
      </c>
      <c r="E1428" t="str">
        <f t="shared" si="67"/>
        <v>{ "Long-chain 2-enoyl CoAs", Color.FromArgb(180, 255, 69, 0) },</v>
      </c>
      <c r="F1428" t="str">
        <f t="shared" si="69"/>
        <v xml:space="preserve">{ "Long-chain 2-enoyl CoAs", "rgb(255, 69, 0)" }, </v>
      </c>
    </row>
    <row r="1429" spans="1:6" x14ac:dyDescent="0.35">
      <c r="A1429" t="s">
        <v>3171</v>
      </c>
      <c r="B1429" t="s">
        <v>3172</v>
      </c>
      <c r="C1429" t="s">
        <v>5201</v>
      </c>
      <c r="D1429" t="str">
        <f t="shared" si="68"/>
        <v>rgb(128, 0, 0)</v>
      </c>
      <c r="E1429" t="str">
        <f t="shared" si="67"/>
        <v>{ "Long-chain 3-enoyl CoAs", Color.FromArgb(180, 128, 0, 0) },</v>
      </c>
      <c r="F1429" t="str">
        <f t="shared" si="69"/>
        <v xml:space="preserve">{ "Long-chain 3-enoyl CoAs", "rgb(128, 0, 0)" }, </v>
      </c>
    </row>
    <row r="1430" spans="1:6" x14ac:dyDescent="0.35">
      <c r="A1430" t="s">
        <v>1891</v>
      </c>
      <c r="B1430" t="s">
        <v>1892</v>
      </c>
      <c r="C1430" t="s">
        <v>5202</v>
      </c>
      <c r="D1430" t="str">
        <f t="shared" si="68"/>
        <v>rgb(255, 140, 0)</v>
      </c>
      <c r="E1430" t="str">
        <f t="shared" si="67"/>
        <v>{ "Long-chain 3-oxoacyl CoAs", Color.FromArgb(180, 255, 140, 0) },</v>
      </c>
      <c r="F1430" t="str">
        <f t="shared" si="69"/>
        <v xml:space="preserve">{ "Long-chain 3-oxoacyl CoAs", "rgb(255, 140, 0)" }, </v>
      </c>
    </row>
    <row r="1431" spans="1:6" x14ac:dyDescent="0.35">
      <c r="A1431" t="s">
        <v>4955</v>
      </c>
      <c r="B1431" t="s">
        <v>4956</v>
      </c>
      <c r="C1431" t="s">
        <v>5203</v>
      </c>
      <c r="D1431" t="str">
        <f t="shared" si="68"/>
        <v>rgb(255, 99, 71)</v>
      </c>
      <c r="E1431" t="str">
        <f t="shared" si="67"/>
        <v>{ "Long-chain alkyl amine oxides", Color.FromArgb(180, 255, 99, 71) },</v>
      </c>
      <c r="F1431" t="str">
        <f t="shared" si="69"/>
        <v xml:space="preserve">{ "Long-chain alkyl amine oxides", "rgb(255, 99, 71)" }, </v>
      </c>
    </row>
    <row r="1432" spans="1:6" x14ac:dyDescent="0.35">
      <c r="A1432" t="s">
        <v>3667</v>
      </c>
      <c r="B1432" t="s">
        <v>3668</v>
      </c>
      <c r="C1432" t="s">
        <v>5204</v>
      </c>
      <c r="D1432" t="str">
        <f t="shared" si="68"/>
        <v>rgb(75, 0, 130)</v>
      </c>
      <c r="E1432" t="str">
        <f t="shared" si="67"/>
        <v>{ "Long-chain ceramides", Color.FromArgb(180, 75, 0, 130) },</v>
      </c>
      <c r="F1432" t="str">
        <f t="shared" si="69"/>
        <v xml:space="preserve">{ "Long-chain ceramides", "rgb(75, 0, 130)" }, </v>
      </c>
    </row>
    <row r="1433" spans="1:6" x14ac:dyDescent="0.35">
      <c r="A1433" t="s">
        <v>160</v>
      </c>
      <c r="B1433" t="s">
        <v>161</v>
      </c>
      <c r="C1433" t="s">
        <v>5195</v>
      </c>
      <c r="D1433" t="str">
        <f t="shared" si="68"/>
        <v>rgb(60, 215, 60)</v>
      </c>
      <c r="E1433" t="str">
        <f t="shared" si="67"/>
        <v>{ "Long-chain fatty acids", Color.FromArgb(180, 60, 215, 60) },</v>
      </c>
      <c r="F1433" t="str">
        <f t="shared" si="69"/>
        <v xml:space="preserve">{ "Long-chain fatty acids", "rgb(60, 215, 60)" }, </v>
      </c>
    </row>
    <row r="1434" spans="1:6" x14ac:dyDescent="0.35">
      <c r="A1434" t="s">
        <v>324</v>
      </c>
      <c r="B1434" t="s">
        <v>325</v>
      </c>
      <c r="C1434" t="s">
        <v>5196</v>
      </c>
      <c r="D1434" t="str">
        <f t="shared" si="68"/>
        <v>rgb(138, 10, 138)</v>
      </c>
      <c r="E1434" t="str">
        <f t="shared" si="67"/>
        <v>{ "Long-chain fatty acyl CoAs", Color.FromArgb(180, 138, 10, 138) },</v>
      </c>
      <c r="F1434" t="str">
        <f t="shared" si="69"/>
        <v xml:space="preserve">{ "Long-chain fatty acyl CoAs", "rgb(138, 10, 138)" }, </v>
      </c>
    </row>
    <row r="1435" spans="1:6" x14ac:dyDescent="0.35">
      <c r="A1435" t="s">
        <v>168</v>
      </c>
      <c r="B1435" t="s">
        <v>169</v>
      </c>
      <c r="C1435" t="s">
        <v>5205</v>
      </c>
      <c r="D1435" t="str">
        <f t="shared" si="68"/>
        <v>rgb(152, 251, 152)</v>
      </c>
      <c r="E1435" t="str">
        <f t="shared" si="67"/>
        <v>{ "Long-chain fatty alcohols", Color.FromArgb(180, 152, 251, 152) },</v>
      </c>
      <c r="F1435" t="str">
        <f t="shared" si="69"/>
        <v xml:space="preserve">{ "Long-chain fatty alcohols", "rgb(152, 251, 152)" }, </v>
      </c>
    </row>
    <row r="1436" spans="1:6" x14ac:dyDescent="0.35">
      <c r="A1436" t="s">
        <v>1639</v>
      </c>
      <c r="B1436" t="s">
        <v>1640</v>
      </c>
      <c r="C1436" t="s">
        <v>5206</v>
      </c>
      <c r="D1436" t="str">
        <f t="shared" si="68"/>
        <v>rgb(0, 255, 0)</v>
      </c>
      <c r="E1436" t="str">
        <f t="shared" si="67"/>
        <v>{ "Long-chain N-acylserotonins", Color.FromArgb(180, 0, 255, 0) },</v>
      </c>
      <c r="F1436" t="str">
        <f t="shared" si="69"/>
        <v xml:space="preserve">{ "Long-chain N-acylserotonins", "rgb(0, 255, 0)" }, </v>
      </c>
    </row>
    <row r="1437" spans="1:6" x14ac:dyDescent="0.35">
      <c r="A1437" t="s">
        <v>4505</v>
      </c>
      <c r="B1437" t="s">
        <v>4506</v>
      </c>
      <c r="C1437" t="s">
        <v>5207</v>
      </c>
      <c r="D1437" t="str">
        <f t="shared" si="68"/>
        <v>rgb(0, 128, 0)</v>
      </c>
      <c r="E1437" t="str">
        <f t="shared" si="67"/>
        <v>{ "Lumicolchicine alkaloids", Color.FromArgb(180, 0, 128, 0) },</v>
      </c>
      <c r="F1437" t="str">
        <f t="shared" si="69"/>
        <v xml:space="preserve">{ "Lumicolchicine alkaloids", "rgb(0, 128, 0)" }, </v>
      </c>
    </row>
    <row r="1438" spans="1:6" x14ac:dyDescent="0.35">
      <c r="A1438" t="s">
        <v>2489</v>
      </c>
      <c r="B1438" t="s">
        <v>2490</v>
      </c>
      <c r="C1438" t="s">
        <v>5208</v>
      </c>
      <c r="D1438" t="str">
        <f t="shared" si="68"/>
        <v>rgb(0, 0, 255)</v>
      </c>
      <c r="E1438" t="str">
        <f t="shared" si="67"/>
        <v>{ "Lupinine-type alkaloids", Color.FromArgb(180, 0, 0, 255) },</v>
      </c>
      <c r="F1438" t="str">
        <f t="shared" si="69"/>
        <v xml:space="preserve">{ "Lupinine-type alkaloids", "rgb(0, 0, 255)" }, </v>
      </c>
    </row>
    <row r="1439" spans="1:6" x14ac:dyDescent="0.35">
      <c r="A1439" t="s">
        <v>1871</v>
      </c>
      <c r="B1439" t="s">
        <v>1872</v>
      </c>
      <c r="C1439" t="s">
        <v>5209</v>
      </c>
      <c r="D1439" t="str">
        <f t="shared" si="68"/>
        <v>rgb(139, 0, 0)</v>
      </c>
      <c r="E1439" t="str">
        <f t="shared" si="67"/>
        <v>{ "Lycorine-type amaryllidaceae alkaloids", Color.FromArgb(180, 139, 0, 0) },</v>
      </c>
      <c r="F1439" t="str">
        <f t="shared" si="69"/>
        <v xml:space="preserve">{ "Lycorine-type amaryllidaceae alkaloids", "rgb(139, 0, 0)" }, </v>
      </c>
    </row>
    <row r="1440" spans="1:6" x14ac:dyDescent="0.35">
      <c r="A1440" t="s">
        <v>2987</v>
      </c>
      <c r="B1440" t="s">
        <v>2988</v>
      </c>
      <c r="C1440" t="s">
        <v>5210</v>
      </c>
      <c r="D1440" t="str">
        <f t="shared" si="68"/>
        <v>rgb(0, 255, 127)</v>
      </c>
      <c r="E1440" t="str">
        <f t="shared" si="67"/>
        <v>{ "Lysergamides", Color.FromArgb(180, 0, 255, 127) },</v>
      </c>
      <c r="F1440" t="str">
        <f t="shared" si="69"/>
        <v xml:space="preserve">{ "Lysergamides", "rgb(0, 255, 127)" }, </v>
      </c>
    </row>
    <row r="1441" spans="1:6" x14ac:dyDescent="0.35">
      <c r="A1441" t="s">
        <v>2807</v>
      </c>
      <c r="B1441" t="s">
        <v>2808</v>
      </c>
      <c r="C1441" t="s">
        <v>5211</v>
      </c>
      <c r="D1441" t="str">
        <f t="shared" si="68"/>
        <v>rgb(85, 107, 47)</v>
      </c>
      <c r="E1441" t="str">
        <f t="shared" si="67"/>
        <v>{ "Lysergic acids", Color.FromArgb(180, 85, 107, 47) },</v>
      </c>
      <c r="F1441" t="str">
        <f t="shared" si="69"/>
        <v xml:space="preserve">{ "Lysergic acids", "rgb(85, 107, 47)" }, </v>
      </c>
    </row>
    <row r="1442" spans="1:6" x14ac:dyDescent="0.35">
      <c r="A1442" t="s">
        <v>3423</v>
      </c>
      <c r="B1442" t="s">
        <v>3424</v>
      </c>
      <c r="C1442" t="s">
        <v>5212</v>
      </c>
      <c r="D1442" t="str">
        <f t="shared" si="68"/>
        <v>rgb(46, 139, 87)</v>
      </c>
      <c r="E1442" t="str">
        <f t="shared" si="67"/>
        <v>{ "Lysergic acids and derivatives", Color.FromArgb(180, 46, 139, 87) },</v>
      </c>
      <c r="F1442" t="str">
        <f t="shared" si="69"/>
        <v xml:space="preserve">{ "Lysergic acids and derivatives", "rgb(46, 139, 87)" }, </v>
      </c>
    </row>
    <row r="1443" spans="1:6" x14ac:dyDescent="0.35">
      <c r="A1443" t="s">
        <v>3955</v>
      </c>
      <c r="B1443" t="s">
        <v>3956</v>
      </c>
      <c r="C1443" t="s">
        <v>5187</v>
      </c>
      <c r="D1443" t="str">
        <f t="shared" si="68"/>
        <v>rgb(255, 0, 0)</v>
      </c>
      <c r="E1443" t="str">
        <f t="shared" si="67"/>
        <v>{ "Lysobisphosphatidic acids", Color.FromArgb(180, 255, 0, 0) },</v>
      </c>
      <c r="F1443" t="str">
        <f t="shared" si="69"/>
        <v xml:space="preserve">{ "Lysobisphosphatidic acids", "rgb(255, 0, 0)" }, </v>
      </c>
    </row>
    <row r="1444" spans="1:6" x14ac:dyDescent="0.35">
      <c r="A1444" t="s">
        <v>1349</v>
      </c>
      <c r="B1444" t="s">
        <v>1350</v>
      </c>
      <c r="C1444" t="s">
        <v>5213</v>
      </c>
      <c r="D1444" t="str">
        <f t="shared" si="68"/>
        <v>rgb(255, 215, 0)</v>
      </c>
      <c r="E1444" t="str">
        <f t="shared" si="67"/>
        <v>{ "Lysophosphatidylglycerols", Color.FromArgb(180, 255, 215, 0) },</v>
      </c>
      <c r="F1444" t="str">
        <f t="shared" si="69"/>
        <v xml:space="preserve">{ "Lysophosphatidylglycerols", "rgb(255, 215, 0)" }, </v>
      </c>
    </row>
    <row r="1445" spans="1:6" x14ac:dyDescent="0.35">
      <c r="A1445" t="s">
        <v>3189</v>
      </c>
      <c r="B1445" t="s">
        <v>3190</v>
      </c>
      <c r="C1445" t="s">
        <v>5214</v>
      </c>
      <c r="D1445" t="str">
        <f t="shared" si="68"/>
        <v>rgb(173, 216, 230)</v>
      </c>
      <c r="E1445" t="str">
        <f t="shared" si="67"/>
        <v>{ "Lysophosphatidylglycerophosphates", Color.FromArgb(180, 173, 216, 230) },</v>
      </c>
      <c r="F1445" t="str">
        <f t="shared" si="69"/>
        <v xml:space="preserve">{ "Lysophosphatidylglycerophosphates", "rgb(173, 216, 230)" }, </v>
      </c>
    </row>
    <row r="1446" spans="1:6" x14ac:dyDescent="0.35">
      <c r="A1446" t="s">
        <v>4063</v>
      </c>
      <c r="B1446" t="s">
        <v>4064</v>
      </c>
      <c r="C1446" t="s">
        <v>5215</v>
      </c>
      <c r="D1446" t="str">
        <f t="shared" si="68"/>
        <v>rgb(0, 191, 255)</v>
      </c>
      <c r="E1446" t="str">
        <f t="shared" si="67"/>
        <v>{ "Lysophosphatidylinositol monophosphates", Color.FromArgb(180, 0, 191, 255) },</v>
      </c>
      <c r="F1446" t="str">
        <f t="shared" si="69"/>
        <v xml:space="preserve">{ "Lysophosphatidylinositol monophosphates", "rgb(0, 191, 255)" }, </v>
      </c>
    </row>
    <row r="1447" spans="1:6" x14ac:dyDescent="0.35">
      <c r="A1447" t="s">
        <v>352</v>
      </c>
      <c r="B1447" t="s">
        <v>353</v>
      </c>
      <c r="C1447" t="s">
        <v>5216</v>
      </c>
      <c r="D1447" t="str">
        <f t="shared" si="68"/>
        <v>rgb(32, 178, 170)</v>
      </c>
      <c r="E1447" t="str">
        <f t="shared" si="67"/>
        <v>{ "Macrolactams", Color.FromArgb(180, 32, 178, 170) },</v>
      </c>
      <c r="F1447" t="str">
        <f t="shared" si="69"/>
        <v xml:space="preserve">{ "Macrolactams", "rgb(32, 178, 170)" }, </v>
      </c>
    </row>
    <row r="1448" spans="1:6" x14ac:dyDescent="0.35">
      <c r="A1448" t="s">
        <v>256</v>
      </c>
      <c r="B1448" t="s">
        <v>257</v>
      </c>
      <c r="C1448" t="s">
        <v>5217</v>
      </c>
      <c r="D1448" t="str">
        <f t="shared" si="68"/>
        <v>rgb(128, 128, 0)</v>
      </c>
      <c r="E1448" t="str">
        <f t="shared" si="67"/>
        <v>{ "Macrolide lactams", Color.FromArgb(180, 128, 128, 0) },</v>
      </c>
      <c r="F1448" t="str">
        <f t="shared" si="69"/>
        <v xml:space="preserve">{ "Macrolide lactams", "rgb(128, 128, 0)" }, </v>
      </c>
    </row>
    <row r="1449" spans="1:6" x14ac:dyDescent="0.35">
      <c r="A1449" t="s">
        <v>74</v>
      </c>
      <c r="B1449" t="s">
        <v>75</v>
      </c>
      <c r="C1449" t="s">
        <v>5218</v>
      </c>
      <c r="D1449" t="str">
        <f t="shared" si="68"/>
        <v>rgb(30, 144, 255)</v>
      </c>
      <c r="E1449" t="str">
        <f t="shared" si="67"/>
        <v>{ "Macrolides and analogues", Color.FromArgb(180, 30, 144, 255) },</v>
      </c>
      <c r="F1449" t="str">
        <f t="shared" si="69"/>
        <v xml:space="preserve">{ "Macrolides and analogues", "rgb(30, 144, 255)" }, </v>
      </c>
    </row>
    <row r="1450" spans="1:6" x14ac:dyDescent="0.35">
      <c r="A1450" t="s">
        <v>1231</v>
      </c>
      <c r="B1450" t="s">
        <v>1232</v>
      </c>
      <c r="C1450" t="s">
        <v>5219</v>
      </c>
      <c r="D1450" t="str">
        <f t="shared" si="68"/>
        <v>rgb(0, 0, 139)</v>
      </c>
      <c r="E1450" t="str">
        <f t="shared" si="67"/>
        <v>{ "Macroline alkaloids", Color.FromArgb(180, 0, 0, 139) },</v>
      </c>
      <c r="F1450" t="str">
        <f t="shared" si="69"/>
        <v xml:space="preserve">{ "Macroline alkaloids", "rgb(0, 0, 139)" }, </v>
      </c>
    </row>
    <row r="1451" spans="1:6" x14ac:dyDescent="0.35">
      <c r="A1451" t="s">
        <v>3499</v>
      </c>
      <c r="B1451" t="s">
        <v>3500</v>
      </c>
      <c r="C1451" t="s">
        <v>5220</v>
      </c>
      <c r="D1451" t="str">
        <f t="shared" si="68"/>
        <v>rgb(219, 112, 147)</v>
      </c>
      <c r="E1451" t="str">
        <f t="shared" si="67"/>
        <v>{ "Maleimides", Color.FromArgb(180, 219, 112, 147) },</v>
      </c>
      <c r="F1451" t="str">
        <f t="shared" si="69"/>
        <v xml:space="preserve">{ "Maleimides", "rgb(219, 112, 147)" }, </v>
      </c>
    </row>
    <row r="1452" spans="1:6" x14ac:dyDescent="0.35">
      <c r="A1452" t="s">
        <v>482</v>
      </c>
      <c r="B1452" t="s">
        <v>483</v>
      </c>
      <c r="C1452" t="s">
        <v>5221</v>
      </c>
      <c r="D1452" t="str">
        <f t="shared" si="68"/>
        <v>rgb(220, 20, 60)</v>
      </c>
      <c r="E1452" t="str">
        <f t="shared" si="67"/>
        <v>{ "Matrine alkaloids", Color.FromArgb(180, 220, 20, 60) },</v>
      </c>
      <c r="F1452" t="str">
        <f t="shared" si="69"/>
        <v xml:space="preserve">{ "Matrine alkaloids", "rgb(220, 20, 60)" }, </v>
      </c>
    </row>
    <row r="1453" spans="1:6" x14ac:dyDescent="0.35">
      <c r="A1453" t="s">
        <v>4081</v>
      </c>
      <c r="B1453" t="s">
        <v>4082</v>
      </c>
      <c r="C1453" t="s">
        <v>5222</v>
      </c>
      <c r="D1453" t="str">
        <f t="shared" si="68"/>
        <v>rgb(255, 182, 193)</v>
      </c>
      <c r="E1453" t="str">
        <f t="shared" si="67"/>
        <v>{ "M-benzoquinones", Color.FromArgb(180, 255, 182, 193) },</v>
      </c>
      <c r="F1453" t="str">
        <f t="shared" si="69"/>
        <v xml:space="preserve">{ "M-benzoquinones", "rgb(255, 182, 193)" }, </v>
      </c>
    </row>
    <row r="1454" spans="1:6" x14ac:dyDescent="0.35">
      <c r="A1454" t="s">
        <v>4541</v>
      </c>
      <c r="B1454" t="s">
        <v>4542</v>
      </c>
      <c r="C1454" t="s">
        <v>5223</v>
      </c>
      <c r="D1454" t="str">
        <f t="shared" si="68"/>
        <v>rgb(178, 34, 34)</v>
      </c>
      <c r="E1454" t="str">
        <f t="shared" si="67"/>
        <v>{ "M-bromophenols", Color.FromArgb(180, 178, 34, 34) },</v>
      </c>
      <c r="F1454" t="str">
        <f t="shared" si="69"/>
        <v xml:space="preserve">{ "M-bromophenols", "rgb(178, 34, 34)" }, </v>
      </c>
    </row>
    <row r="1455" spans="1:6" x14ac:dyDescent="0.35">
      <c r="A1455" t="s">
        <v>2347</v>
      </c>
      <c r="B1455" t="s">
        <v>2348</v>
      </c>
      <c r="C1455" t="s">
        <v>5201</v>
      </c>
      <c r="D1455" t="str">
        <f t="shared" si="68"/>
        <v>rgb(128, 0, 0)</v>
      </c>
      <c r="E1455" t="str">
        <f t="shared" si="67"/>
        <v>{ "M-chlorophenols", Color.FromArgb(180, 128, 0, 0) },</v>
      </c>
      <c r="F1455" t="str">
        <f t="shared" si="69"/>
        <v xml:space="preserve">{ "M-chlorophenols", "rgb(128, 0, 0)" }, </v>
      </c>
    </row>
    <row r="1456" spans="1:6" x14ac:dyDescent="0.35">
      <c r="A1456" t="s">
        <v>646</v>
      </c>
      <c r="B1456" t="s">
        <v>647</v>
      </c>
      <c r="C1456" t="s">
        <v>5224</v>
      </c>
      <c r="D1456" t="str">
        <f t="shared" si="68"/>
        <v>rgb(112, 128, 144)</v>
      </c>
      <c r="E1456" t="str">
        <f t="shared" si="67"/>
        <v>{ "Medium-chain 2-enoyl CoAs", Color.FromArgb(180, 112, 128, 144) },</v>
      </c>
      <c r="F1456" t="str">
        <f t="shared" si="69"/>
        <v xml:space="preserve">{ "Medium-chain 2-enoyl CoAs", "rgb(112, 128, 144)" }, </v>
      </c>
    </row>
    <row r="1457" spans="1:6" x14ac:dyDescent="0.35">
      <c r="A1457" t="s">
        <v>550</v>
      </c>
      <c r="B1457" t="s">
        <v>551</v>
      </c>
      <c r="C1457" t="s">
        <v>5225</v>
      </c>
      <c r="D1457" t="str">
        <f t="shared" si="68"/>
        <v>rgb(119, 136, 153)</v>
      </c>
      <c r="E1457" t="str">
        <f t="shared" si="67"/>
        <v>{ "Medium-chain aldehydes", Color.FromArgb(180, 119, 136, 153) },</v>
      </c>
      <c r="F1457" t="str">
        <f t="shared" si="69"/>
        <v xml:space="preserve">{ "Medium-chain aldehydes", "rgb(119, 136, 153)" }, </v>
      </c>
    </row>
    <row r="1458" spans="1:6" x14ac:dyDescent="0.35">
      <c r="A1458" t="s">
        <v>178</v>
      </c>
      <c r="B1458" t="s">
        <v>179</v>
      </c>
      <c r="C1458" t="s">
        <v>5183</v>
      </c>
      <c r="D1458" t="str">
        <f t="shared" si="68"/>
        <v>rgb(255, 165, 0)</v>
      </c>
      <c r="E1458" t="str">
        <f t="shared" si="67"/>
        <v>{ "Medium-chain fatty acids", Color.FromArgb(180, 255, 165, 0) },</v>
      </c>
      <c r="F1458" t="str">
        <f t="shared" si="69"/>
        <v xml:space="preserve">{ "Medium-chain fatty acids", "rgb(255, 165, 0)" }, </v>
      </c>
    </row>
    <row r="1459" spans="1:6" x14ac:dyDescent="0.35">
      <c r="A1459" t="s">
        <v>2479</v>
      </c>
      <c r="B1459" t="s">
        <v>2480</v>
      </c>
      <c r="C1459" t="s">
        <v>5184</v>
      </c>
      <c r="D1459" t="str">
        <f t="shared" si="68"/>
        <v>rgb(210, 105, 30)</v>
      </c>
      <c r="E1459" t="str">
        <f t="shared" si="67"/>
        <v>{ "Medium-chain fatty acyl CoAs", Color.FromArgb(180, 210, 105, 30) },</v>
      </c>
      <c r="F1459" t="str">
        <f t="shared" si="69"/>
        <v xml:space="preserve">{ "Medium-chain fatty acyl CoAs", "rgb(210, 105, 30)" }, </v>
      </c>
    </row>
    <row r="1460" spans="1:6" x14ac:dyDescent="0.35">
      <c r="A1460" t="s">
        <v>1087</v>
      </c>
      <c r="B1460" t="s">
        <v>1088</v>
      </c>
      <c r="C1460" t="s">
        <v>5185</v>
      </c>
      <c r="D1460" t="str">
        <f t="shared" si="68"/>
        <v>rgb(139, 69, 19)</v>
      </c>
      <c r="E1460" t="str">
        <f t="shared" si="67"/>
        <v>{ "Medium-chain hydroxy acids and derivatives", Color.FromArgb(180, 139, 69, 19) },</v>
      </c>
      <c r="F1460" t="str">
        <f t="shared" si="69"/>
        <v xml:space="preserve">{ "Medium-chain hydroxy acids and derivatives", "rgb(139, 69, 19)" }, </v>
      </c>
    </row>
    <row r="1461" spans="1:6" x14ac:dyDescent="0.35">
      <c r="A1461" t="s">
        <v>430</v>
      </c>
      <c r="B1461" t="s">
        <v>431</v>
      </c>
      <c r="C1461" t="s">
        <v>5186</v>
      </c>
      <c r="D1461" t="str">
        <f t="shared" si="68"/>
        <v>rgb(148, 0, 211)</v>
      </c>
      <c r="E1461" t="str">
        <f t="shared" si="67"/>
        <v>{ "Medium-chain keto acids and derivatives", Color.FromArgb(180, 148, 0, 211) },</v>
      </c>
      <c r="F1461" t="str">
        <f t="shared" si="69"/>
        <v xml:space="preserve">{ "Medium-chain keto acids and derivatives", "rgb(148, 0, 211)" }, </v>
      </c>
    </row>
    <row r="1462" spans="1:6" x14ac:dyDescent="0.35">
      <c r="A1462" t="s">
        <v>1287</v>
      </c>
      <c r="B1462" t="s">
        <v>1288</v>
      </c>
      <c r="C1462" t="s">
        <v>5187</v>
      </c>
      <c r="D1462" t="str">
        <f t="shared" si="68"/>
        <v>rgb(255, 0, 0)</v>
      </c>
      <c r="E1462" t="str">
        <f t="shared" si="67"/>
        <v>{ "Melleolides and analogues", Color.FromArgb(180, 255, 0, 0) },</v>
      </c>
      <c r="F1462" t="str">
        <f t="shared" si="69"/>
        <v xml:space="preserve">{ "Melleolides and analogues", "rgb(255, 0, 0)" }, </v>
      </c>
    </row>
    <row r="1463" spans="1:6" x14ac:dyDescent="0.35">
      <c r="A1463" t="s">
        <v>3443</v>
      </c>
      <c r="B1463" t="s">
        <v>3444</v>
      </c>
      <c r="C1463" t="s">
        <v>5188</v>
      </c>
      <c r="D1463" t="str">
        <f t="shared" si="68"/>
        <v>rgb(50, 205, 50)</v>
      </c>
      <c r="E1463" t="str">
        <f t="shared" si="67"/>
        <v>{ "Melodinus alkaloids", Color.FromArgb(180, 50, 205, 50) },</v>
      </c>
      <c r="F1463" t="str">
        <f t="shared" si="69"/>
        <v xml:space="preserve">{ "Melodinus alkaloids", "rgb(50, 205, 50)" }, </v>
      </c>
    </row>
    <row r="1464" spans="1:6" x14ac:dyDescent="0.35">
      <c r="A1464" t="s">
        <v>1999</v>
      </c>
      <c r="B1464" t="s">
        <v>2000</v>
      </c>
      <c r="C1464" t="s">
        <v>5189</v>
      </c>
      <c r="D1464" t="str">
        <f t="shared" si="68"/>
        <v>rgb(128, 0, 128)</v>
      </c>
      <c r="E1464" t="str">
        <f t="shared" si="67"/>
        <v>{ "Menaquinones", Color.FromArgb(180, 128, 0, 128) },</v>
      </c>
      <c r="F1464" t="str">
        <f t="shared" si="69"/>
        <v xml:space="preserve">{ "Menaquinones", "rgb(128, 0, 128)" }, </v>
      </c>
    </row>
    <row r="1465" spans="1:6" x14ac:dyDescent="0.35">
      <c r="A1465" t="s">
        <v>590</v>
      </c>
      <c r="B1465" t="s">
        <v>591</v>
      </c>
      <c r="C1465" t="s">
        <v>5190</v>
      </c>
      <c r="D1465" t="str">
        <f t="shared" si="68"/>
        <v>rgb(0, 255, 255)</v>
      </c>
      <c r="E1465" t="str">
        <f t="shared" si="67"/>
        <v>{ "Menthane monoterpenoids", Color.FromArgb(180, 0, 255, 255) },</v>
      </c>
      <c r="F1465" t="str">
        <f t="shared" si="69"/>
        <v xml:space="preserve">{ "Menthane monoterpenoids", "rgb(0, 255, 255)" }, </v>
      </c>
    </row>
    <row r="1466" spans="1:6" x14ac:dyDescent="0.35">
      <c r="A1466" t="s">
        <v>1973</v>
      </c>
      <c r="B1466" t="s">
        <v>1974</v>
      </c>
      <c r="C1466" t="s">
        <v>5191</v>
      </c>
      <c r="D1466" t="str">
        <f t="shared" si="68"/>
        <v>rgb(184, 134, 11)</v>
      </c>
      <c r="E1466" t="str">
        <f t="shared" si="67"/>
        <v>{ "Meta cresols", Color.FromArgb(180, 184, 134, 11) },</v>
      </c>
      <c r="F1466" t="str">
        <f t="shared" si="69"/>
        <v xml:space="preserve">{ "Meta cresols", "rgb(184, 134, 11)" }, </v>
      </c>
    </row>
    <row r="1467" spans="1:6" x14ac:dyDescent="0.35">
      <c r="A1467" t="s">
        <v>1917</v>
      </c>
      <c r="B1467" t="s">
        <v>1918</v>
      </c>
      <c r="C1467" t="s">
        <v>5192</v>
      </c>
      <c r="D1467" t="str">
        <f t="shared" si="68"/>
        <v>rgb(255, 0, 255)</v>
      </c>
      <c r="E1467" t="str">
        <f t="shared" si="67"/>
        <v>{ "Meta,meta-bridged biphenyls", Color.FromArgb(180, 255, 0, 255) },</v>
      </c>
      <c r="F1467" t="str">
        <f t="shared" si="69"/>
        <v xml:space="preserve">{ "Meta,meta-bridged biphenyls", "rgb(255, 0, 255)" }, </v>
      </c>
    </row>
    <row r="1468" spans="1:6" x14ac:dyDescent="0.35">
      <c r="A1468" t="s">
        <v>3077</v>
      </c>
      <c r="B1468" t="s">
        <v>3078</v>
      </c>
      <c r="C1468" t="s">
        <v>5193</v>
      </c>
      <c r="D1468" t="str">
        <f t="shared" si="68"/>
        <v>rgb(218, 112, 214)</v>
      </c>
      <c r="E1468" t="str">
        <f t="shared" si="67"/>
        <v>{ "Meta,para-diphenylether diarylheptanoids", Color.FromArgb(180, 218, 112, 214) },</v>
      </c>
      <c r="F1468" t="str">
        <f t="shared" si="69"/>
        <v xml:space="preserve">{ "Meta,para-diphenylether diarylheptanoids", "rgb(218, 112, 214)" }, </v>
      </c>
    </row>
    <row r="1469" spans="1:6" x14ac:dyDescent="0.35">
      <c r="A1469" t="s">
        <v>2811</v>
      </c>
      <c r="B1469" t="s">
        <v>2812</v>
      </c>
      <c r="C1469" t="s">
        <v>5188</v>
      </c>
      <c r="D1469" t="str">
        <f t="shared" si="68"/>
        <v>rgb(50, 205, 50)</v>
      </c>
      <c r="E1469" t="str">
        <f t="shared" si="67"/>
        <v>{ "Metalloid bromides", Color.FromArgb(180, 50, 205, 50) },</v>
      </c>
      <c r="F1469" t="str">
        <f t="shared" si="69"/>
        <v xml:space="preserve">{ "Metalloid bromides", "rgb(50, 205, 50)" }, </v>
      </c>
    </row>
    <row r="1470" spans="1:6" x14ac:dyDescent="0.35">
      <c r="A1470" t="s">
        <v>4825</v>
      </c>
      <c r="B1470" t="s">
        <v>4826</v>
      </c>
      <c r="C1470" t="s">
        <v>5189</v>
      </c>
      <c r="D1470" t="str">
        <f t="shared" si="68"/>
        <v>rgb(128, 0, 128)</v>
      </c>
      <c r="E1470" t="str">
        <f t="shared" si="67"/>
        <v>{ "Metalloid chlorides", Color.FromArgb(180, 128, 0, 128) },</v>
      </c>
      <c r="F1470" t="str">
        <f t="shared" si="69"/>
        <v xml:space="preserve">{ "Metalloid chlorides", "rgb(128, 0, 128)" }, </v>
      </c>
    </row>
    <row r="1471" spans="1:6" x14ac:dyDescent="0.35">
      <c r="A1471" t="s">
        <v>4945</v>
      </c>
      <c r="B1471" t="s">
        <v>4946</v>
      </c>
      <c r="C1471" t="s">
        <v>5191</v>
      </c>
      <c r="D1471" t="str">
        <f t="shared" si="68"/>
        <v>rgb(184, 134, 11)</v>
      </c>
      <c r="E1471" t="str">
        <f t="shared" si="67"/>
        <v>{ "Metalloid fluorides", Color.FromArgb(180, 184, 134, 11) },</v>
      </c>
      <c r="F1471" t="str">
        <f t="shared" si="69"/>
        <v xml:space="preserve">{ "Metalloid fluorides", "rgb(184, 134, 11)" }, </v>
      </c>
    </row>
    <row r="1472" spans="1:6" x14ac:dyDescent="0.35">
      <c r="A1472" t="s">
        <v>4985</v>
      </c>
      <c r="B1472" t="s">
        <v>4986</v>
      </c>
      <c r="C1472" t="s">
        <v>5192</v>
      </c>
      <c r="D1472" t="str">
        <f t="shared" si="68"/>
        <v>rgb(255, 0, 255)</v>
      </c>
      <c r="E1472" t="str">
        <f t="shared" si="67"/>
        <v>{ "Metalloid hydrides", Color.FromArgb(180, 255, 0, 255) },</v>
      </c>
      <c r="F1472" t="str">
        <f t="shared" si="69"/>
        <v xml:space="preserve">{ "Metalloid hydrides", "rgb(255, 0, 255)" }, </v>
      </c>
    </row>
    <row r="1473" spans="1:6" x14ac:dyDescent="0.35">
      <c r="A1473" t="s">
        <v>4717</v>
      </c>
      <c r="B1473" t="s">
        <v>4718</v>
      </c>
      <c r="C1473" t="s">
        <v>5190</v>
      </c>
      <c r="D1473" t="str">
        <f t="shared" si="68"/>
        <v>rgb(0, 255, 255)</v>
      </c>
      <c r="E1473" t="str">
        <f t="shared" si="67"/>
        <v>{ "Metalloid oxides", Color.FromArgb(180, 0, 255, 255) },</v>
      </c>
      <c r="F1473" t="str">
        <f t="shared" si="69"/>
        <v xml:space="preserve">{ "Metalloid oxides", "rgb(0, 255, 255)" }, </v>
      </c>
    </row>
    <row r="1474" spans="1:6" x14ac:dyDescent="0.35">
      <c r="A1474" t="s">
        <v>2941</v>
      </c>
      <c r="B1474" t="s">
        <v>2942</v>
      </c>
      <c r="C1474" t="s">
        <v>5194</v>
      </c>
      <c r="D1474" t="str">
        <f t="shared" si="68"/>
        <v>rgb(228, 122, 224)</v>
      </c>
      <c r="E1474" t="str">
        <f t="shared" si="67"/>
        <v>{ "Methionine and derivatives", Color.FromArgb(180, 228, 122, 224) },</v>
      </c>
      <c r="F1474" t="str">
        <f t="shared" si="69"/>
        <v xml:space="preserve">{ "Methionine and derivatives", "rgb(228, 122, 224)" }, </v>
      </c>
    </row>
    <row r="1475" spans="1:6" x14ac:dyDescent="0.35">
      <c r="A1475" t="s">
        <v>2859</v>
      </c>
      <c r="B1475" t="s">
        <v>2860</v>
      </c>
      <c r="C1475" t="s">
        <v>5195</v>
      </c>
      <c r="D1475" t="str">
        <f t="shared" si="68"/>
        <v>rgb(60, 215, 60)</v>
      </c>
      <c r="E1475" t="str">
        <f t="shared" ref="E1475:E1538" si="70">"{ """&amp;A1475&amp;""", "&amp;"Color.FromArgb(180, "&amp;C1475&amp;") },"</f>
        <v>{ "Methoxyanilines", Color.FromArgb(180, 60, 215, 60) },</v>
      </c>
      <c r="F1475" t="str">
        <f t="shared" si="69"/>
        <v xml:space="preserve">{ "Methoxyanilines", "rgb(60, 215, 60)" }, </v>
      </c>
    </row>
    <row r="1476" spans="1:6" x14ac:dyDescent="0.35">
      <c r="A1476" t="s">
        <v>456</v>
      </c>
      <c r="B1476" t="s">
        <v>457</v>
      </c>
      <c r="C1476" t="s">
        <v>5196</v>
      </c>
      <c r="D1476" t="str">
        <f t="shared" si="68"/>
        <v>rgb(138, 10, 138)</v>
      </c>
      <c r="E1476" t="str">
        <f t="shared" si="70"/>
        <v>{ "Methoxyphenols", Color.FromArgb(180, 138, 10, 138) },</v>
      </c>
      <c r="F1476" t="str">
        <f t="shared" si="69"/>
        <v xml:space="preserve">{ "Methoxyphenols", "rgb(138, 10, 138)" }, </v>
      </c>
    </row>
    <row r="1477" spans="1:6" x14ac:dyDescent="0.35">
      <c r="A1477" t="s">
        <v>3041</v>
      </c>
      <c r="B1477" t="s">
        <v>3042</v>
      </c>
      <c r="C1477" t="s">
        <v>5197</v>
      </c>
      <c r="D1477" t="str">
        <f t="shared" si="68"/>
        <v>rgb(194, 144, 21)</v>
      </c>
      <c r="E1477" t="str">
        <f t="shared" si="70"/>
        <v>{ "Methoxypyrazines", Color.FromArgb(180, 194, 144, 21) },</v>
      </c>
      <c r="F1477" t="str">
        <f t="shared" si="69"/>
        <v xml:space="preserve">{ "Methoxypyrazines", "rgb(194, 144, 21)" }, </v>
      </c>
    </row>
    <row r="1478" spans="1:6" x14ac:dyDescent="0.35">
      <c r="A1478" t="s">
        <v>1885</v>
      </c>
      <c r="B1478" t="s">
        <v>1886</v>
      </c>
      <c r="C1478" t="s">
        <v>5198</v>
      </c>
      <c r="D1478" t="str">
        <f t="shared" si="68"/>
        <v>rgb(245, 10, 245)</v>
      </c>
      <c r="E1478" t="str">
        <f t="shared" si="70"/>
        <v>{ "Methyl esters", Color.FromArgb(180, 245, 10, 245) },</v>
      </c>
      <c r="F1478" t="str">
        <f t="shared" si="69"/>
        <v xml:space="preserve">{ "Methyl esters", "rgb(245, 10, 245)" }, </v>
      </c>
    </row>
    <row r="1479" spans="1:6" x14ac:dyDescent="0.35">
      <c r="A1479" t="s">
        <v>2361</v>
      </c>
      <c r="B1479" t="s">
        <v>2362</v>
      </c>
      <c r="C1479" t="s">
        <v>5199</v>
      </c>
      <c r="D1479" t="str">
        <f t="shared" si="68"/>
        <v>rgb(10, 245, 245)</v>
      </c>
      <c r="E1479" t="str">
        <f t="shared" si="70"/>
        <v>{ "Methyl-branched fatty acids", Color.FromArgb(180, 10, 245, 245) },</v>
      </c>
      <c r="F1479" t="str">
        <f t="shared" si="69"/>
        <v xml:space="preserve">{ "Methyl-branched fatty acids", "rgb(10, 245, 245)" }, </v>
      </c>
    </row>
    <row r="1480" spans="1:6" x14ac:dyDescent="0.35">
      <c r="A1480" t="s">
        <v>2237</v>
      </c>
      <c r="B1480" t="s">
        <v>2238</v>
      </c>
      <c r="C1480" t="s">
        <v>5200</v>
      </c>
      <c r="D1480" t="str">
        <f t="shared" si="68"/>
        <v>rgb(255, 69, 0)</v>
      </c>
      <c r="E1480" t="str">
        <f t="shared" si="70"/>
        <v>{ "Methylcarbamates", Color.FromArgb(180, 255, 69, 0) },</v>
      </c>
      <c r="F1480" t="str">
        <f t="shared" si="69"/>
        <v xml:space="preserve">{ "Methylcarbamates", "rgb(255, 69, 0)" }, </v>
      </c>
    </row>
    <row r="1481" spans="1:6" x14ac:dyDescent="0.35">
      <c r="A1481" t="s">
        <v>1783</v>
      </c>
      <c r="B1481" t="s">
        <v>1784</v>
      </c>
      <c r="C1481" t="s">
        <v>5201</v>
      </c>
      <c r="D1481" t="str">
        <f t="shared" si="68"/>
        <v>rgb(128, 0, 0)</v>
      </c>
      <c r="E1481" t="str">
        <f t="shared" si="70"/>
        <v>{ "Methylpyridines", Color.FromArgb(180, 128, 0, 0) },</v>
      </c>
      <c r="F1481" t="str">
        <f t="shared" si="69"/>
        <v xml:space="preserve">{ "Methylpyridines", "rgb(128, 0, 0)" }, </v>
      </c>
    </row>
    <row r="1482" spans="1:6" x14ac:dyDescent="0.35">
      <c r="A1482" t="s">
        <v>402</v>
      </c>
      <c r="B1482" t="s">
        <v>403</v>
      </c>
      <c r="C1482" t="s">
        <v>5202</v>
      </c>
      <c r="D1482" t="str">
        <f t="shared" si="68"/>
        <v>rgb(255, 140, 0)</v>
      </c>
      <c r="E1482" t="str">
        <f t="shared" si="70"/>
        <v>{ "Methylthio-s-triazines", Color.FromArgb(180, 255, 140, 0) },</v>
      </c>
      <c r="F1482" t="str">
        <f t="shared" si="69"/>
        <v xml:space="preserve">{ "Methylthio-s-triazines", "rgb(255, 140, 0)" }, </v>
      </c>
    </row>
    <row r="1483" spans="1:6" x14ac:dyDescent="0.35">
      <c r="A1483" t="s">
        <v>4239</v>
      </c>
      <c r="B1483" t="s">
        <v>4240</v>
      </c>
      <c r="C1483" t="s">
        <v>5203</v>
      </c>
      <c r="D1483" t="str">
        <f t="shared" si="68"/>
        <v>rgb(255, 99, 71)</v>
      </c>
      <c r="E1483" t="str">
        <f t="shared" si="70"/>
        <v>{ "M-fluorophenols", Color.FromArgb(180, 255, 99, 71) },</v>
      </c>
      <c r="F1483" t="str">
        <f t="shared" si="69"/>
        <v xml:space="preserve">{ "M-fluorophenols", "rgb(255, 99, 71)" }, </v>
      </c>
    </row>
    <row r="1484" spans="1:6" x14ac:dyDescent="0.35">
      <c r="A1484" t="s">
        <v>5021</v>
      </c>
      <c r="B1484" t="s">
        <v>5022</v>
      </c>
      <c r="C1484" t="s">
        <v>5204</v>
      </c>
      <c r="D1484" t="str">
        <f t="shared" si="68"/>
        <v>rgb(75, 0, 130)</v>
      </c>
      <c r="E1484" t="str">
        <f t="shared" si="70"/>
        <v>{ "M-haloacetanilides", Color.FromArgb(180, 75, 0, 130) },</v>
      </c>
      <c r="F1484" t="str">
        <f t="shared" si="69"/>
        <v xml:space="preserve">{ "M-haloacetanilides", "rgb(75, 0, 130)" }, </v>
      </c>
    </row>
    <row r="1485" spans="1:6" x14ac:dyDescent="0.35">
      <c r="A1485" t="s">
        <v>2069</v>
      </c>
      <c r="B1485" t="s">
        <v>2070</v>
      </c>
      <c r="C1485" t="s">
        <v>5195</v>
      </c>
      <c r="D1485" t="str">
        <f t="shared" si="68"/>
        <v>rgb(60, 215, 60)</v>
      </c>
      <c r="E1485" t="str">
        <f t="shared" si="70"/>
        <v>{ "m-Hydroxybenzoic acid esters", Color.FromArgb(180, 60, 215, 60) },</v>
      </c>
      <c r="F1485" t="str">
        <f t="shared" si="69"/>
        <v xml:space="preserve">{ "m-Hydroxybenzoic acid esters", "rgb(60, 215, 60)" }, </v>
      </c>
    </row>
    <row r="1486" spans="1:6" x14ac:dyDescent="0.35">
      <c r="A1486" t="s">
        <v>1051</v>
      </c>
      <c r="B1486" t="s">
        <v>1052</v>
      </c>
      <c r="C1486" t="s">
        <v>5196</v>
      </c>
      <c r="D1486" t="str">
        <f t="shared" si="68"/>
        <v>rgb(138, 10, 138)</v>
      </c>
      <c r="E1486" t="str">
        <f t="shared" si="70"/>
        <v>{ "Milbemycins", Color.FromArgb(180, 138, 10, 138) },</v>
      </c>
      <c r="F1486" t="str">
        <f t="shared" si="69"/>
        <v xml:space="preserve">{ "Milbemycins", "rgb(138, 10, 138)" }, </v>
      </c>
    </row>
    <row r="1487" spans="1:6" x14ac:dyDescent="0.35">
      <c r="A1487" t="s">
        <v>4561</v>
      </c>
      <c r="B1487" t="s">
        <v>4562</v>
      </c>
      <c r="C1487" t="s">
        <v>5205</v>
      </c>
      <c r="D1487" t="str">
        <f t="shared" ref="D1487:D1550" si="71">"rgb("&amp;C1487&amp;")"</f>
        <v>rgb(152, 251, 152)</v>
      </c>
      <c r="E1487" t="str">
        <f t="shared" si="70"/>
        <v>{ "M-iodophenols", Color.FromArgb(180, 152, 251, 152) },</v>
      </c>
      <c r="F1487" t="str">
        <f t="shared" ref="F1487:F1550" si="72">"{ """&amp;A1487&amp;""", """&amp;D1487&amp;""" }, "</f>
        <v xml:space="preserve">{ "M-iodophenols", "rgb(152, 251, 152)" }, </v>
      </c>
    </row>
    <row r="1488" spans="1:6" x14ac:dyDescent="0.35">
      <c r="A1488" t="s">
        <v>3905</v>
      </c>
      <c r="B1488" t="s">
        <v>3906</v>
      </c>
      <c r="C1488" t="s">
        <v>5206</v>
      </c>
      <c r="D1488" t="str">
        <f t="shared" si="71"/>
        <v>rgb(0, 255, 0)</v>
      </c>
      <c r="E1488" t="str">
        <f t="shared" si="70"/>
        <v>{ "Miscellaneous mixed metal/non-metals", Color.FromArgb(180, 0, 255, 0) },</v>
      </c>
      <c r="F1488" t="str">
        <f t="shared" si="72"/>
        <v xml:space="preserve">{ "Miscellaneous mixed metal/non-metals", "rgb(0, 255, 0)" }, </v>
      </c>
    </row>
    <row r="1489" spans="1:6" x14ac:dyDescent="0.35">
      <c r="A1489" t="s">
        <v>3967</v>
      </c>
      <c r="B1489" t="s">
        <v>3968</v>
      </c>
      <c r="C1489" t="s">
        <v>5207</v>
      </c>
      <c r="D1489" t="str">
        <f t="shared" si="71"/>
        <v>rgb(0, 128, 0)</v>
      </c>
      <c r="E1489" t="str">
        <f t="shared" si="70"/>
        <v>{ "Miscellaneous silicates", Color.FromArgb(180, 0, 128, 0) },</v>
      </c>
      <c r="F1489" t="str">
        <f t="shared" si="72"/>
        <v xml:space="preserve">{ "Miscellaneous silicates", "rgb(0, 128, 0)" }, </v>
      </c>
    </row>
    <row r="1490" spans="1:6" x14ac:dyDescent="0.35">
      <c r="A1490" t="s">
        <v>4215</v>
      </c>
      <c r="B1490" t="s">
        <v>4216</v>
      </c>
      <c r="C1490" t="s">
        <v>5208</v>
      </c>
      <c r="D1490" t="str">
        <f t="shared" si="71"/>
        <v>rgb(0, 0, 255)</v>
      </c>
      <c r="E1490" t="str">
        <f t="shared" si="70"/>
        <v>{ "Mitomycins", Color.FromArgb(180, 0, 0, 255) },</v>
      </c>
      <c r="F1490" t="str">
        <f t="shared" si="72"/>
        <v xml:space="preserve">{ "Mitomycins", "rgb(0, 0, 255)" }, </v>
      </c>
    </row>
    <row r="1491" spans="1:6" x14ac:dyDescent="0.35">
      <c r="A1491" t="s">
        <v>4513</v>
      </c>
      <c r="B1491" t="s">
        <v>4514</v>
      </c>
      <c r="C1491" t="s">
        <v>5209</v>
      </c>
      <c r="D1491" t="str">
        <f t="shared" si="71"/>
        <v>rgb(139, 0, 0)</v>
      </c>
      <c r="E1491" t="str">
        <f t="shared" si="70"/>
        <v>{ "Mitomycins, mitosane and mitosene derivatives", Color.FromArgb(180, 139, 0, 0) },</v>
      </c>
      <c r="F1491" t="str">
        <f t="shared" si="72"/>
        <v xml:space="preserve">{ "Mitomycins, mitosane and mitosene derivatives", "rgb(139, 0, 0)" }, </v>
      </c>
    </row>
    <row r="1492" spans="1:6" x14ac:dyDescent="0.35">
      <c r="A1492" t="s">
        <v>148</v>
      </c>
      <c r="B1492" t="s">
        <v>149</v>
      </c>
      <c r="C1492" t="s">
        <v>5210</v>
      </c>
      <c r="D1492" t="str">
        <f t="shared" si="71"/>
        <v>rgb(0, 255, 127)</v>
      </c>
      <c r="E1492" t="str">
        <f t="shared" si="70"/>
        <v>{ "M-methoxybenzoic acids and derivatives", Color.FromArgb(180, 0, 255, 127) },</v>
      </c>
      <c r="F1492" t="str">
        <f t="shared" si="72"/>
        <v xml:space="preserve">{ "M-methoxybenzoic acids and derivatives", "rgb(0, 255, 127)" }, </v>
      </c>
    </row>
    <row r="1493" spans="1:6" x14ac:dyDescent="0.35">
      <c r="A1493" t="s">
        <v>3103</v>
      </c>
      <c r="B1493" t="s">
        <v>3104</v>
      </c>
      <c r="C1493" t="s">
        <v>5211</v>
      </c>
      <c r="D1493" t="str">
        <f t="shared" si="71"/>
        <v>rgb(85, 107, 47)</v>
      </c>
      <c r="E1493" t="str">
        <f t="shared" si="70"/>
        <v>{ "Molybdopterin dinucleotides", Color.FromArgb(180, 85, 107, 47) },</v>
      </c>
      <c r="F1493" t="str">
        <f t="shared" si="72"/>
        <v xml:space="preserve">{ "Molybdopterin dinucleotides", "rgb(85, 107, 47)" }, </v>
      </c>
    </row>
    <row r="1494" spans="1:6" x14ac:dyDescent="0.35">
      <c r="A1494" t="s">
        <v>2825</v>
      </c>
      <c r="B1494" t="s">
        <v>2826</v>
      </c>
      <c r="C1494" t="s">
        <v>5212</v>
      </c>
      <c r="D1494" t="str">
        <f t="shared" si="71"/>
        <v>rgb(46, 139, 87)</v>
      </c>
      <c r="E1494" t="str">
        <f t="shared" si="70"/>
        <v>{ "Molybdopterins", Color.FromArgb(180, 46, 139, 87) },</v>
      </c>
      <c r="F1494" t="str">
        <f t="shared" si="72"/>
        <v xml:space="preserve">{ "Molybdopterins", "rgb(46, 139, 87)" }, </v>
      </c>
    </row>
    <row r="1495" spans="1:6" x14ac:dyDescent="0.35">
      <c r="A1495" t="s">
        <v>3165</v>
      </c>
      <c r="B1495" t="s">
        <v>3166</v>
      </c>
      <c r="C1495" t="s">
        <v>5187</v>
      </c>
      <c r="D1495" t="str">
        <f t="shared" si="71"/>
        <v>rgb(255, 0, 0)</v>
      </c>
      <c r="E1495" t="str">
        <f t="shared" si="70"/>
        <v>{ "Monoacylglycerols", Color.FromArgb(180, 255, 0, 0) },</v>
      </c>
      <c r="F1495" t="str">
        <f t="shared" si="72"/>
        <v xml:space="preserve">{ "Monoacylglycerols", "rgb(255, 0, 0)" }, </v>
      </c>
    </row>
    <row r="1496" spans="1:6" x14ac:dyDescent="0.35">
      <c r="A1496" t="s">
        <v>3283</v>
      </c>
      <c r="B1496" t="s">
        <v>3284</v>
      </c>
      <c r="C1496" t="s">
        <v>5213</v>
      </c>
      <c r="D1496" t="str">
        <f t="shared" si="71"/>
        <v>rgb(255, 215, 0)</v>
      </c>
      <c r="E1496" t="str">
        <f t="shared" si="70"/>
        <v>{ "Monoacylglycerophosphomonoradylglycerols", Color.FromArgb(180, 255, 215, 0) },</v>
      </c>
      <c r="F1496" t="str">
        <f t="shared" si="72"/>
        <v xml:space="preserve">{ "Monoacylglycerophosphomonoradylglycerols", "rgb(255, 215, 0)" }, </v>
      </c>
    </row>
    <row r="1497" spans="1:6" x14ac:dyDescent="0.35">
      <c r="A1497" t="s">
        <v>382</v>
      </c>
      <c r="B1497" t="s">
        <v>383</v>
      </c>
      <c r="C1497" t="s">
        <v>5214</v>
      </c>
      <c r="D1497" t="str">
        <f t="shared" si="71"/>
        <v>rgb(173, 216, 230)</v>
      </c>
      <c r="E1497" t="str">
        <f t="shared" si="70"/>
        <v>{ "Monoalkyl phosphates", Color.FromArgb(180, 173, 216, 230) },</v>
      </c>
      <c r="F1497" t="str">
        <f t="shared" si="72"/>
        <v xml:space="preserve">{ "Monoalkyl phosphates", "rgb(173, 216, 230)" }, </v>
      </c>
    </row>
    <row r="1498" spans="1:6" x14ac:dyDescent="0.35">
      <c r="A1498" t="s">
        <v>1965</v>
      </c>
      <c r="B1498" t="s">
        <v>1966</v>
      </c>
      <c r="C1498" t="s">
        <v>5215</v>
      </c>
      <c r="D1498" t="str">
        <f t="shared" si="71"/>
        <v>rgb(0, 191, 255)</v>
      </c>
      <c r="E1498" t="str">
        <f t="shared" si="70"/>
        <v>{ "Monoalkylamines", Color.FromArgb(180, 0, 191, 255) },</v>
      </c>
      <c r="F1498" t="str">
        <f t="shared" si="72"/>
        <v xml:space="preserve">{ "Monoalkylamines", "rgb(0, 191, 255)" }, </v>
      </c>
    </row>
    <row r="1499" spans="1:6" x14ac:dyDescent="0.35">
      <c r="A1499" t="s">
        <v>4649</v>
      </c>
      <c r="B1499" t="s">
        <v>4650</v>
      </c>
      <c r="C1499" t="s">
        <v>5216</v>
      </c>
      <c r="D1499" t="str">
        <f t="shared" si="71"/>
        <v>rgb(32, 178, 170)</v>
      </c>
      <c r="E1499" t="str">
        <f t="shared" si="70"/>
        <v>{ "Monoalkylglycerol-3-phosphoserines", Color.FromArgb(180, 32, 178, 170) },</v>
      </c>
      <c r="F1499" t="str">
        <f t="shared" si="72"/>
        <v xml:space="preserve">{ "Monoalkylglycerol-3-phosphoserines", "rgb(32, 178, 170)" }, </v>
      </c>
    </row>
    <row r="1500" spans="1:6" x14ac:dyDescent="0.35">
      <c r="A1500" t="s">
        <v>1835</v>
      </c>
      <c r="B1500" t="s">
        <v>1836</v>
      </c>
      <c r="C1500" t="s">
        <v>5217</v>
      </c>
      <c r="D1500" t="str">
        <f t="shared" si="71"/>
        <v>rgb(128, 128, 0)</v>
      </c>
      <c r="E1500" t="str">
        <f t="shared" si="70"/>
        <v>{ "Monoalkylglycerols", Color.FromArgb(180, 128, 128, 0) },</v>
      </c>
      <c r="F1500" t="str">
        <f t="shared" si="72"/>
        <v xml:space="preserve">{ "Monoalkylglycerols", "rgb(128, 128, 0)" }, </v>
      </c>
    </row>
    <row r="1501" spans="1:6" x14ac:dyDescent="0.35">
      <c r="A1501" t="s">
        <v>4539</v>
      </c>
      <c r="B1501" t="s">
        <v>4540</v>
      </c>
      <c r="C1501" t="s">
        <v>5218</v>
      </c>
      <c r="D1501" t="str">
        <f t="shared" si="71"/>
        <v>rgb(30, 144, 255)</v>
      </c>
      <c r="E1501" t="str">
        <f t="shared" si="70"/>
        <v>{ "Monoalkylglycerophosphates", Color.FromArgb(180, 30, 144, 255) },</v>
      </c>
      <c r="F1501" t="str">
        <f t="shared" si="72"/>
        <v xml:space="preserve">{ "Monoalkylglycerophosphates", "rgb(30, 144, 255)" }, </v>
      </c>
    </row>
    <row r="1502" spans="1:6" x14ac:dyDescent="0.35">
      <c r="A1502" t="s">
        <v>3127</v>
      </c>
      <c r="B1502" t="s">
        <v>3128</v>
      </c>
      <c r="C1502" t="s">
        <v>5219</v>
      </c>
      <c r="D1502" t="str">
        <f t="shared" si="71"/>
        <v>rgb(0, 0, 139)</v>
      </c>
      <c r="E1502" t="str">
        <f t="shared" si="70"/>
        <v>{ "Monoalkylglycerophosphocholines", Color.FromArgb(180, 0, 0, 139) },</v>
      </c>
      <c r="F1502" t="str">
        <f t="shared" si="72"/>
        <v xml:space="preserve">{ "Monoalkylglycerophosphocholines", "rgb(0, 0, 139)" }, </v>
      </c>
    </row>
    <row r="1503" spans="1:6" x14ac:dyDescent="0.35">
      <c r="A1503" t="s">
        <v>3961</v>
      </c>
      <c r="B1503" t="s">
        <v>3962</v>
      </c>
      <c r="C1503" t="s">
        <v>5220</v>
      </c>
      <c r="D1503" t="str">
        <f t="shared" si="71"/>
        <v>rgb(219, 112, 147)</v>
      </c>
      <c r="E1503" t="str">
        <f t="shared" si="70"/>
        <v>{ "Monoalkylglycerophosphoethanolamines", Color.FromArgb(180, 219, 112, 147) },</v>
      </c>
      <c r="F1503" t="str">
        <f t="shared" si="72"/>
        <v xml:space="preserve">{ "Monoalkylglycerophosphoethanolamines", "rgb(219, 112, 147)" }, </v>
      </c>
    </row>
    <row r="1504" spans="1:6" x14ac:dyDescent="0.35">
      <c r="A1504" t="s">
        <v>4701</v>
      </c>
      <c r="B1504" t="s">
        <v>4702</v>
      </c>
      <c r="C1504" t="s">
        <v>5221</v>
      </c>
      <c r="D1504" t="str">
        <f t="shared" si="71"/>
        <v>rgb(220, 20, 60)</v>
      </c>
      <c r="E1504" t="str">
        <f t="shared" si="70"/>
        <v>{ "Monoalkylglycerophosphoglycerols", Color.FromArgb(180, 220, 20, 60) },</v>
      </c>
      <c r="F1504" t="str">
        <f t="shared" si="72"/>
        <v xml:space="preserve">{ "Monoalkylglycerophosphoglycerols", "rgb(220, 20, 60)" }, </v>
      </c>
    </row>
    <row r="1505" spans="1:6" x14ac:dyDescent="0.35">
      <c r="A1505" t="s">
        <v>2323</v>
      </c>
      <c r="B1505" t="s">
        <v>2324</v>
      </c>
      <c r="C1505" t="s">
        <v>5222</v>
      </c>
      <c r="D1505" t="str">
        <f t="shared" si="71"/>
        <v>rgb(255, 182, 193)</v>
      </c>
      <c r="E1505" t="str">
        <f t="shared" si="70"/>
        <v>{ "Monoalkylglycerophosphoinositols", Color.FromArgb(180, 255, 182, 193) },</v>
      </c>
      <c r="F1505" t="str">
        <f t="shared" si="72"/>
        <v xml:space="preserve">{ "Monoalkylglycerophosphoinositols", "rgb(255, 182, 193)" }, </v>
      </c>
    </row>
    <row r="1506" spans="1:6" x14ac:dyDescent="0.35">
      <c r="A1506" t="s">
        <v>2887</v>
      </c>
      <c r="B1506" t="s">
        <v>2888</v>
      </c>
      <c r="C1506" t="s">
        <v>5223</v>
      </c>
      <c r="D1506" t="str">
        <f t="shared" si="71"/>
        <v>rgb(178, 34, 34)</v>
      </c>
      <c r="E1506" t="str">
        <f t="shared" si="70"/>
        <v>{ "Monoalkylsilanetriols", Color.FromArgb(180, 178, 34, 34) },</v>
      </c>
      <c r="F1506" t="str">
        <f t="shared" si="72"/>
        <v xml:space="preserve">{ "Monoalkylsilanetriols", "rgb(178, 34, 34)" }, </v>
      </c>
    </row>
    <row r="1507" spans="1:6" x14ac:dyDescent="0.35">
      <c r="A1507" t="s">
        <v>2221</v>
      </c>
      <c r="B1507" t="s">
        <v>2222</v>
      </c>
      <c r="C1507" t="s">
        <v>5201</v>
      </c>
      <c r="D1507" t="str">
        <f t="shared" si="71"/>
        <v>rgb(128, 0, 0)</v>
      </c>
      <c r="E1507" t="str">
        <f t="shared" si="70"/>
        <v>{ "Monobactams", Color.FromArgb(180, 128, 0, 0) },</v>
      </c>
      <c r="F1507" t="str">
        <f t="shared" si="72"/>
        <v xml:space="preserve">{ "Monobactams", "rgb(128, 0, 0)" }, </v>
      </c>
    </row>
    <row r="1508" spans="1:6" x14ac:dyDescent="0.35">
      <c r="A1508" t="s">
        <v>4887</v>
      </c>
      <c r="B1508" t="s">
        <v>4888</v>
      </c>
      <c r="C1508" t="s">
        <v>5224</v>
      </c>
      <c r="D1508" t="str">
        <f t="shared" si="71"/>
        <v>rgb(112, 128, 144)</v>
      </c>
      <c r="E1508" t="str">
        <f t="shared" si="70"/>
        <v>{ "Monocarboxylic acids and derivatives", Color.FromArgb(180, 112, 128, 144) },</v>
      </c>
      <c r="F1508" t="str">
        <f t="shared" si="72"/>
        <v xml:space="preserve">{ "Monocarboxylic acids and derivatives", "rgb(112, 128, 144)" }, </v>
      </c>
    </row>
    <row r="1509" spans="1:6" x14ac:dyDescent="0.35">
      <c r="A1509" t="s">
        <v>432</v>
      </c>
      <c r="B1509" t="s">
        <v>433</v>
      </c>
      <c r="C1509" t="s">
        <v>5225</v>
      </c>
      <c r="D1509" t="str">
        <f t="shared" si="71"/>
        <v>rgb(119, 136, 153)</v>
      </c>
      <c r="E1509" t="str">
        <f t="shared" si="70"/>
        <v>{ "Monocyclic acetylenes", Color.FromArgb(180, 119, 136, 153) },</v>
      </c>
      <c r="F1509" t="str">
        <f t="shared" si="72"/>
        <v xml:space="preserve">{ "Monocyclic acetylenes", "rgb(119, 136, 153)" }, </v>
      </c>
    </row>
    <row r="1510" spans="1:6" x14ac:dyDescent="0.35">
      <c r="A1510" t="s">
        <v>690</v>
      </c>
      <c r="B1510" t="s">
        <v>691</v>
      </c>
      <c r="C1510" t="s">
        <v>5183</v>
      </c>
      <c r="D1510" t="str">
        <f t="shared" si="71"/>
        <v>rgb(255, 165, 0)</v>
      </c>
      <c r="E1510" t="str">
        <f t="shared" si="70"/>
        <v>{ "Monocyclic monoterpenoids", Color.FromArgb(180, 255, 165, 0) },</v>
      </c>
      <c r="F1510" t="str">
        <f t="shared" si="72"/>
        <v xml:space="preserve">{ "Monocyclic monoterpenoids", "rgb(255, 165, 0)" }, </v>
      </c>
    </row>
    <row r="1511" spans="1:6" x14ac:dyDescent="0.35">
      <c r="A1511" t="s">
        <v>624</v>
      </c>
      <c r="B1511" t="s">
        <v>625</v>
      </c>
      <c r="C1511" t="s">
        <v>5184</v>
      </c>
      <c r="D1511" t="str">
        <f t="shared" si="71"/>
        <v>rgb(210, 105, 30)</v>
      </c>
      <c r="E1511" t="str">
        <f t="shared" si="70"/>
        <v>{ "Monohydroxy bile acids, alcohols and derivatives", Color.FromArgb(180, 210, 105, 30) },</v>
      </c>
      <c r="F1511" t="str">
        <f t="shared" si="72"/>
        <v xml:space="preserve">{ "Monohydroxy bile acids, alcohols and derivatives", "rgb(210, 105, 30)" }, </v>
      </c>
    </row>
    <row r="1512" spans="1:6" x14ac:dyDescent="0.35">
      <c r="A1512" t="s">
        <v>3251</v>
      </c>
      <c r="B1512" t="s">
        <v>3252</v>
      </c>
      <c r="C1512" t="s">
        <v>5185</v>
      </c>
      <c r="D1512" t="str">
        <f t="shared" si="71"/>
        <v>rgb(139, 69, 19)</v>
      </c>
      <c r="E1512" t="str">
        <f t="shared" si="70"/>
        <v>{ "Monohydroxyflavonoids", Color.FromArgb(180, 139, 69, 19) },</v>
      </c>
      <c r="F1512" t="str">
        <f t="shared" si="72"/>
        <v xml:space="preserve">{ "Monohydroxyflavonoids", "rgb(139, 69, 19)" }, </v>
      </c>
    </row>
    <row r="1513" spans="1:6" x14ac:dyDescent="0.35">
      <c r="A1513" t="s">
        <v>376</v>
      </c>
      <c r="B1513" t="s">
        <v>377</v>
      </c>
      <c r="C1513" t="s">
        <v>5186</v>
      </c>
      <c r="D1513" t="str">
        <f t="shared" si="71"/>
        <v>rgb(148, 0, 211)</v>
      </c>
      <c r="E1513" t="str">
        <f t="shared" si="70"/>
        <v>{ "Monomethylphosphatidylethanolamines", Color.FromArgb(180, 148, 0, 211) },</v>
      </c>
      <c r="F1513" t="str">
        <f t="shared" si="72"/>
        <v xml:space="preserve">{ "Monomethylphosphatidylethanolamines", "rgb(148, 0, 211)" }, </v>
      </c>
    </row>
    <row r="1514" spans="1:6" x14ac:dyDescent="0.35">
      <c r="A1514" t="s">
        <v>946</v>
      </c>
      <c r="B1514" t="s">
        <v>947</v>
      </c>
      <c r="C1514" t="s">
        <v>5187</v>
      </c>
      <c r="D1514" t="str">
        <f t="shared" si="71"/>
        <v>rgb(255, 0, 0)</v>
      </c>
      <c r="E1514" t="str">
        <f t="shared" si="70"/>
        <v>{ "Monosaccharide phosphates", Color.FromArgb(180, 255, 0, 0) },</v>
      </c>
      <c r="F1514" t="str">
        <f t="shared" si="72"/>
        <v xml:space="preserve">{ "Monosaccharide phosphates", "rgb(255, 0, 0)" }, </v>
      </c>
    </row>
    <row r="1515" spans="1:6" x14ac:dyDescent="0.35">
      <c r="A1515" t="s">
        <v>2569</v>
      </c>
      <c r="B1515" t="s">
        <v>2570</v>
      </c>
      <c r="C1515" t="s">
        <v>5188</v>
      </c>
      <c r="D1515" t="str">
        <f t="shared" si="71"/>
        <v>rgb(50, 205, 50)</v>
      </c>
      <c r="E1515" t="str">
        <f t="shared" si="70"/>
        <v>{ "Monosaccharide sulfates", Color.FromArgb(180, 50, 205, 50) },</v>
      </c>
      <c r="F1515" t="str">
        <f t="shared" si="72"/>
        <v xml:space="preserve">{ "Monosaccharide sulfates", "rgb(50, 205, 50)" }, </v>
      </c>
    </row>
    <row r="1516" spans="1:6" x14ac:dyDescent="0.35">
      <c r="A1516" t="s">
        <v>932</v>
      </c>
      <c r="B1516" t="s">
        <v>933</v>
      </c>
      <c r="C1516" t="s">
        <v>5189</v>
      </c>
      <c r="D1516" t="str">
        <f t="shared" si="71"/>
        <v>rgb(128, 0, 128)</v>
      </c>
      <c r="E1516" t="str">
        <f t="shared" si="70"/>
        <v>{ "Monosaccharides", Color.FromArgb(180, 128, 0, 128) },</v>
      </c>
      <c r="F1516" t="str">
        <f t="shared" si="72"/>
        <v xml:space="preserve">{ "Monosaccharides", "rgb(128, 0, 128)" }, </v>
      </c>
    </row>
    <row r="1517" spans="1:6" x14ac:dyDescent="0.35">
      <c r="A1517" t="s">
        <v>1253</v>
      </c>
      <c r="B1517" t="s">
        <v>1254</v>
      </c>
      <c r="C1517" t="s">
        <v>5190</v>
      </c>
      <c r="D1517" t="str">
        <f t="shared" si="71"/>
        <v>rgb(0, 255, 255)</v>
      </c>
      <c r="E1517" t="str">
        <f t="shared" si="70"/>
        <v>{ "Monoterpenoids", Color.FromArgb(180, 0, 255, 255) },</v>
      </c>
      <c r="F1517" t="str">
        <f t="shared" si="72"/>
        <v xml:space="preserve">{ "Monoterpenoids", "rgb(0, 255, 255)" }, </v>
      </c>
    </row>
    <row r="1518" spans="1:6" x14ac:dyDescent="0.35">
      <c r="A1518" t="s">
        <v>2903</v>
      </c>
      <c r="B1518" t="s">
        <v>2904</v>
      </c>
      <c r="C1518" t="s">
        <v>5191</v>
      </c>
      <c r="D1518" t="str">
        <f t="shared" si="71"/>
        <v>rgb(184, 134, 11)</v>
      </c>
      <c r="E1518" t="str">
        <f t="shared" si="70"/>
        <v>{ "Monothioacetals", Color.FromArgb(180, 184, 134, 11) },</v>
      </c>
      <c r="F1518" t="str">
        <f t="shared" si="72"/>
        <v xml:space="preserve">{ "Monothioacetals", "rgb(184, 134, 11)" }, </v>
      </c>
    </row>
    <row r="1519" spans="1:6" x14ac:dyDescent="0.35">
      <c r="A1519" t="s">
        <v>4461</v>
      </c>
      <c r="B1519" t="s">
        <v>4462</v>
      </c>
      <c r="C1519" t="s">
        <v>5192</v>
      </c>
      <c r="D1519" t="str">
        <f t="shared" si="71"/>
        <v>rgb(255, 0, 255)</v>
      </c>
      <c r="E1519" t="str">
        <f t="shared" si="70"/>
        <v>{ "Monothioketals", Color.FromArgb(180, 255, 0, 255) },</v>
      </c>
      <c r="F1519" t="str">
        <f t="shared" si="72"/>
        <v xml:space="preserve">{ "Monothioketals", "rgb(255, 0, 255)" }, </v>
      </c>
    </row>
    <row r="1520" spans="1:6" x14ac:dyDescent="0.35">
      <c r="A1520" t="s">
        <v>1587</v>
      </c>
      <c r="B1520" t="s">
        <v>1588</v>
      </c>
      <c r="C1520" t="s">
        <v>5193</v>
      </c>
      <c r="D1520" t="str">
        <f t="shared" si="71"/>
        <v>rgb(218, 112, 214)</v>
      </c>
      <c r="E1520" t="str">
        <f t="shared" si="70"/>
        <v>{ "Morphinans", Color.FromArgb(180, 218, 112, 214) },</v>
      </c>
      <c r="F1520" t="str">
        <f t="shared" si="72"/>
        <v xml:space="preserve">{ "Morphinans", "rgb(218, 112, 214)" }, </v>
      </c>
    </row>
    <row r="1521" spans="1:6" x14ac:dyDescent="0.35">
      <c r="A1521" t="s">
        <v>3827</v>
      </c>
      <c r="B1521" t="s">
        <v>3828</v>
      </c>
      <c r="C1521" t="s">
        <v>5188</v>
      </c>
      <c r="D1521" t="str">
        <f t="shared" si="71"/>
        <v>rgb(50, 205, 50)</v>
      </c>
      <c r="E1521" t="str">
        <f t="shared" si="70"/>
        <v>{ "Morpholine carboxylic acids", Color.FromArgb(180, 50, 205, 50) },</v>
      </c>
      <c r="F1521" t="str">
        <f t="shared" si="72"/>
        <v xml:space="preserve">{ "Morpholine carboxylic acids", "rgb(50, 205, 50)" }, </v>
      </c>
    </row>
    <row r="1522" spans="1:6" x14ac:dyDescent="0.35">
      <c r="A1522" t="s">
        <v>3257</v>
      </c>
      <c r="B1522" t="s">
        <v>3258</v>
      </c>
      <c r="C1522" t="s">
        <v>5189</v>
      </c>
      <c r="D1522" t="str">
        <f t="shared" si="71"/>
        <v>rgb(128, 0, 128)</v>
      </c>
      <c r="E1522" t="str">
        <f t="shared" si="70"/>
        <v>{ "Morpholine carboxylic acids and derivatives", Color.FromArgb(180, 128, 0, 128) },</v>
      </c>
      <c r="F1522" t="str">
        <f t="shared" si="72"/>
        <v xml:space="preserve">{ "Morpholine carboxylic acids and derivatives", "rgb(128, 0, 128)" }, </v>
      </c>
    </row>
    <row r="1523" spans="1:6" x14ac:dyDescent="0.35">
      <c r="A1523" t="s">
        <v>2089</v>
      </c>
      <c r="B1523" t="s">
        <v>2090</v>
      </c>
      <c r="C1523" t="s">
        <v>5191</v>
      </c>
      <c r="D1523" t="str">
        <f t="shared" si="71"/>
        <v>rgb(184, 134, 11)</v>
      </c>
      <c r="E1523" t="str">
        <f t="shared" si="70"/>
        <v>{ "Morpholines", Color.FromArgb(180, 184, 134, 11) },</v>
      </c>
      <c r="F1523" t="str">
        <f t="shared" si="72"/>
        <v xml:space="preserve">{ "Morpholines", "rgb(184, 134, 11)" }, </v>
      </c>
    </row>
    <row r="1524" spans="1:6" x14ac:dyDescent="0.35">
      <c r="A1524" t="s">
        <v>3593</v>
      </c>
      <c r="B1524" t="s">
        <v>3594</v>
      </c>
      <c r="C1524" t="s">
        <v>5192</v>
      </c>
      <c r="D1524" t="str">
        <f t="shared" si="71"/>
        <v>rgb(255, 0, 255)</v>
      </c>
      <c r="E1524" t="str">
        <f t="shared" si="70"/>
        <v>{ "m-Phthalate esters", Color.FromArgb(180, 255, 0, 255) },</v>
      </c>
      <c r="F1524" t="str">
        <f t="shared" si="72"/>
        <v xml:space="preserve">{ "m-Phthalate esters", "rgb(255, 0, 255)" }, </v>
      </c>
    </row>
    <row r="1525" spans="1:6" x14ac:dyDescent="0.35">
      <c r="A1525" t="s">
        <v>2797</v>
      </c>
      <c r="B1525" t="s">
        <v>2798</v>
      </c>
      <c r="C1525" t="s">
        <v>5190</v>
      </c>
      <c r="D1525" t="str">
        <f t="shared" si="71"/>
        <v>rgb(0, 255, 255)</v>
      </c>
      <c r="E1525" t="str">
        <f t="shared" si="70"/>
        <v>{ "M-phthalic acid and derivatives", Color.FromArgb(180, 0, 255, 255) },</v>
      </c>
      <c r="F1525" t="str">
        <f t="shared" si="72"/>
        <v xml:space="preserve">{ "M-phthalic acid and derivatives", "rgb(0, 255, 255)" }, </v>
      </c>
    </row>
    <row r="1526" spans="1:6" x14ac:dyDescent="0.35">
      <c r="A1526" t="s">
        <v>4589</v>
      </c>
      <c r="B1526" t="s">
        <v>4590</v>
      </c>
      <c r="C1526" t="s">
        <v>5194</v>
      </c>
      <c r="D1526" t="str">
        <f t="shared" si="71"/>
        <v>rgb(228, 122, 224)</v>
      </c>
      <c r="E1526" t="str">
        <f t="shared" si="70"/>
        <v>{ "M-quinomethanes", Color.FromArgb(180, 228, 122, 224) },</v>
      </c>
      <c r="F1526" t="str">
        <f t="shared" si="72"/>
        <v xml:space="preserve">{ "M-quinomethanes", "rgb(228, 122, 224)" }, </v>
      </c>
    </row>
    <row r="1527" spans="1:6" x14ac:dyDescent="0.35">
      <c r="A1527" t="s">
        <v>4977</v>
      </c>
      <c r="B1527" t="s">
        <v>4978</v>
      </c>
      <c r="C1527" t="s">
        <v>5195</v>
      </c>
      <c r="D1527" t="str">
        <f t="shared" si="71"/>
        <v>rgb(60, 215, 60)</v>
      </c>
      <c r="E1527" t="str">
        <f t="shared" si="70"/>
        <v>{ "M-quinonimines", Color.FromArgb(180, 60, 215, 60) },</v>
      </c>
      <c r="F1527" t="str">
        <f t="shared" si="72"/>
        <v xml:space="preserve">{ "M-quinonimines", "rgb(60, 215, 60)" }, </v>
      </c>
    </row>
    <row r="1528" spans="1:6" x14ac:dyDescent="0.35">
      <c r="A1528" t="s">
        <v>1711</v>
      </c>
      <c r="B1528" t="s">
        <v>1712</v>
      </c>
      <c r="C1528" t="s">
        <v>5196</v>
      </c>
      <c r="D1528" t="str">
        <f t="shared" si="71"/>
        <v>rgb(138, 10, 138)</v>
      </c>
      <c r="E1528" t="str">
        <f t="shared" si="70"/>
        <v>{ "M-sulfanylbenzoic acids", Color.FromArgb(180, 138, 10, 138) },</v>
      </c>
      <c r="F1528" t="str">
        <f t="shared" si="72"/>
        <v xml:space="preserve">{ "M-sulfanylbenzoic acids", "rgb(138, 10, 138)" }, </v>
      </c>
    </row>
    <row r="1529" spans="1:6" x14ac:dyDescent="0.35">
      <c r="A1529" t="s">
        <v>2757</v>
      </c>
      <c r="B1529" t="s">
        <v>2758</v>
      </c>
      <c r="C1529" t="s">
        <v>5197</v>
      </c>
      <c r="D1529" t="str">
        <f t="shared" si="71"/>
        <v>rgb(194, 144, 21)</v>
      </c>
      <c r="E1529" t="str">
        <f t="shared" si="70"/>
        <v>{ "M-sulfanylbenzoic acids and derivatives", Color.FromArgb(180, 194, 144, 21) },</v>
      </c>
      <c r="F1529" t="str">
        <f t="shared" si="72"/>
        <v xml:space="preserve">{ "M-sulfanylbenzoic acids and derivatives", "rgb(194, 144, 21)" }, </v>
      </c>
    </row>
    <row r="1530" spans="1:6" x14ac:dyDescent="0.35">
      <c r="A1530" t="s">
        <v>3411</v>
      </c>
      <c r="B1530" t="s">
        <v>3412</v>
      </c>
      <c r="C1530" t="s">
        <v>5198</v>
      </c>
      <c r="D1530" t="str">
        <f t="shared" si="71"/>
        <v>rgb(245, 10, 245)</v>
      </c>
      <c r="E1530" t="str">
        <f t="shared" si="70"/>
        <v>{ "M-terphenyls", Color.FromArgb(180, 245, 10, 245) },</v>
      </c>
      <c r="F1530" t="str">
        <f t="shared" si="72"/>
        <v xml:space="preserve">{ "M-terphenyls", "rgb(245, 10, 245)" }, </v>
      </c>
    </row>
    <row r="1531" spans="1:6" x14ac:dyDescent="0.35">
      <c r="A1531" t="s">
        <v>971</v>
      </c>
      <c r="B1531" t="s">
        <v>972</v>
      </c>
      <c r="C1531" t="s">
        <v>5199</v>
      </c>
      <c r="D1531" t="str">
        <f t="shared" si="71"/>
        <v>rgb(10, 245, 245)</v>
      </c>
      <c r="E1531" t="str">
        <f t="shared" si="70"/>
        <v>{ "Mutilane diterpenoids", Color.FromArgb(180, 10, 245, 245) },</v>
      </c>
      <c r="F1531" t="str">
        <f t="shared" si="72"/>
        <v xml:space="preserve">{ "Mutilane diterpenoids", "rgb(10, 245, 245)" }, </v>
      </c>
    </row>
    <row r="1532" spans="1:6" x14ac:dyDescent="0.35">
      <c r="A1532" t="s">
        <v>4413</v>
      </c>
      <c r="B1532" t="s">
        <v>4414</v>
      </c>
      <c r="C1532" t="s">
        <v>5200</v>
      </c>
      <c r="D1532" t="str">
        <f t="shared" si="71"/>
        <v>rgb(255, 69, 0)</v>
      </c>
      <c r="E1532" t="str">
        <f t="shared" si="70"/>
        <v>{ "Mutilin derivatives", Color.FromArgb(180, 255, 69, 0) },</v>
      </c>
      <c r="F1532" t="str">
        <f t="shared" si="72"/>
        <v xml:space="preserve">{ "Mutilin derivatives", "rgb(255, 69, 0)" }, </v>
      </c>
    </row>
    <row r="1533" spans="1:6" x14ac:dyDescent="0.35">
      <c r="A1533" t="s">
        <v>2711</v>
      </c>
      <c r="B1533" t="s">
        <v>2712</v>
      </c>
      <c r="C1533" t="s">
        <v>5201</v>
      </c>
      <c r="D1533" t="str">
        <f t="shared" si="71"/>
        <v>rgb(128, 0, 0)</v>
      </c>
      <c r="E1533" t="str">
        <f t="shared" si="70"/>
        <v>{ "m-Xylenes", Color.FromArgb(180, 128, 0, 0) },</v>
      </c>
      <c r="F1533" t="str">
        <f t="shared" si="72"/>
        <v xml:space="preserve">{ "m-Xylenes", "rgb(128, 0, 0)" }, </v>
      </c>
    </row>
    <row r="1534" spans="1:6" x14ac:dyDescent="0.35">
      <c r="A1534" t="s">
        <v>4507</v>
      </c>
      <c r="B1534" t="s">
        <v>4508</v>
      </c>
      <c r="C1534" t="s">
        <v>5202</v>
      </c>
      <c r="D1534" t="str">
        <f t="shared" si="71"/>
        <v>rgb(255, 140, 0)</v>
      </c>
      <c r="E1534" t="str">
        <f t="shared" si="70"/>
        <v>{ "N,N'-diacyl ureas", Color.FromArgb(180, 255, 140, 0) },</v>
      </c>
      <c r="F1534" t="str">
        <f t="shared" si="72"/>
        <v xml:space="preserve">{ "N,N'-diacyl ureas", "rgb(255, 140, 0)" }, </v>
      </c>
    </row>
    <row r="1535" spans="1:6" x14ac:dyDescent="0.35">
      <c r="A1535" t="s">
        <v>1471</v>
      </c>
      <c r="B1535" t="s">
        <v>1472</v>
      </c>
      <c r="C1535" t="s">
        <v>5203</v>
      </c>
      <c r="D1535" t="str">
        <f t="shared" si="71"/>
        <v>rgb(255, 99, 71)</v>
      </c>
      <c r="E1535" t="str">
        <f t="shared" si="70"/>
        <v>{ "N,N-dialkyl-m-toluamides", Color.FromArgb(180, 255, 99, 71) },</v>
      </c>
      <c r="F1535" t="str">
        <f t="shared" si="72"/>
        <v xml:space="preserve">{ "N,N-dialkyl-m-toluamides", "rgb(255, 99, 71)" }, </v>
      </c>
    </row>
    <row r="1536" spans="1:6" x14ac:dyDescent="0.35">
      <c r="A1536" t="s">
        <v>3501</v>
      </c>
      <c r="B1536" t="s">
        <v>3502</v>
      </c>
      <c r="C1536" t="s">
        <v>5204</v>
      </c>
      <c r="D1536" t="str">
        <f t="shared" si="71"/>
        <v>rgb(75, 0, 130)</v>
      </c>
      <c r="E1536" t="str">
        <f t="shared" si="70"/>
        <v>{ "N,N-dialkyl-p-toluamides", Color.FromArgb(180, 75, 0, 130) },</v>
      </c>
      <c r="F1536" t="str">
        <f t="shared" si="72"/>
        <v xml:space="preserve">{ "N,N-dialkyl-p-toluamides", "rgb(75, 0, 130)" }, </v>
      </c>
    </row>
    <row r="1537" spans="1:6" x14ac:dyDescent="0.35">
      <c r="A1537" t="s">
        <v>2215</v>
      </c>
      <c r="B1537" t="s">
        <v>2216</v>
      </c>
      <c r="C1537" t="s">
        <v>5195</v>
      </c>
      <c r="D1537" t="str">
        <f t="shared" si="71"/>
        <v>rgb(60, 215, 60)</v>
      </c>
      <c r="E1537" t="str">
        <f t="shared" si="70"/>
        <v>{ "N,N-disubstituted p-toluenesulfonamides", Color.FromArgb(180, 60, 215, 60) },</v>
      </c>
      <c r="F1537" t="str">
        <f t="shared" si="72"/>
        <v xml:space="preserve">{ "N,N-disubstituted p-toluenesulfonamides", "rgb(60, 215, 60)" }, </v>
      </c>
    </row>
    <row r="1538" spans="1:6" x14ac:dyDescent="0.35">
      <c r="A1538" t="s">
        <v>4349</v>
      </c>
      <c r="B1538" t="s">
        <v>4350</v>
      </c>
      <c r="C1538" t="s">
        <v>5196</v>
      </c>
      <c r="D1538" t="str">
        <f t="shared" si="71"/>
        <v>rgb(138, 10, 138)</v>
      </c>
      <c r="E1538" t="str">
        <f t="shared" si="70"/>
        <v>{ "N,S-acetals", Color.FromArgb(180, 138, 10, 138) },</v>
      </c>
      <c r="F1538" t="str">
        <f t="shared" si="72"/>
        <v xml:space="preserve">{ "N,S-acetals", "rgb(138, 10, 138)" }, </v>
      </c>
    </row>
    <row r="1539" spans="1:6" x14ac:dyDescent="0.35">
      <c r="A1539" t="s">
        <v>2893</v>
      </c>
      <c r="B1539" t="s">
        <v>2894</v>
      </c>
      <c r="C1539" t="s">
        <v>5205</v>
      </c>
      <c r="D1539" t="str">
        <f t="shared" si="71"/>
        <v>rgb(152, 251, 152)</v>
      </c>
      <c r="E1539" t="str">
        <f t="shared" ref="E1539:E1602" si="73">"{ """&amp;A1539&amp;""", "&amp;"Color.FromArgb(180, "&amp;C1539&amp;") },"</f>
        <v>{ "N-acetoxyarylamines", Color.FromArgb(180, 152, 251, 152) },</v>
      </c>
      <c r="F1539" t="str">
        <f t="shared" si="72"/>
        <v xml:space="preserve">{ "N-acetoxyarylamines", "rgb(152, 251, 152)" }, </v>
      </c>
    </row>
    <row r="1540" spans="1:6" x14ac:dyDescent="0.35">
      <c r="A1540" t="s">
        <v>3761</v>
      </c>
      <c r="B1540" t="s">
        <v>3762</v>
      </c>
      <c r="C1540" t="s">
        <v>5206</v>
      </c>
      <c r="D1540" t="str">
        <f t="shared" si="71"/>
        <v>rgb(0, 255, 0)</v>
      </c>
      <c r="E1540" t="str">
        <f t="shared" si="73"/>
        <v>{ "N-acetyl-2-arylethylamines", Color.FromArgb(180, 0, 255, 0) },</v>
      </c>
      <c r="F1540" t="str">
        <f t="shared" si="72"/>
        <v xml:space="preserve">{ "N-acetyl-2-arylethylamines", "rgb(0, 255, 0)" }, </v>
      </c>
    </row>
    <row r="1541" spans="1:6" x14ac:dyDescent="0.35">
      <c r="A1541" t="s">
        <v>2955</v>
      </c>
      <c r="B1541" t="s">
        <v>2956</v>
      </c>
      <c r="C1541" t="s">
        <v>5207</v>
      </c>
      <c r="D1541" t="str">
        <f t="shared" si="71"/>
        <v>rgb(0, 128, 0)</v>
      </c>
      <c r="E1541" t="str">
        <f t="shared" si="73"/>
        <v>{ "N-acetylarylamines", Color.FromArgb(180, 0, 128, 0) },</v>
      </c>
      <c r="F1541" t="str">
        <f t="shared" si="72"/>
        <v xml:space="preserve">{ "N-acetylarylamines", "rgb(0, 128, 0)" }, </v>
      </c>
    </row>
    <row r="1542" spans="1:6" x14ac:dyDescent="0.35">
      <c r="A1542" t="s">
        <v>198</v>
      </c>
      <c r="B1542" t="s">
        <v>199</v>
      </c>
      <c r="C1542" t="s">
        <v>5208</v>
      </c>
      <c r="D1542" t="str">
        <f t="shared" si="71"/>
        <v>rgb(0, 0, 255)</v>
      </c>
      <c r="E1542" t="str">
        <f t="shared" si="73"/>
        <v>{ "N-acyl amines", Color.FromArgb(180, 0, 0, 255) },</v>
      </c>
      <c r="F1542" t="str">
        <f t="shared" si="72"/>
        <v xml:space="preserve">{ "N-acyl amines", "rgb(0, 0, 255)" }, </v>
      </c>
    </row>
    <row r="1543" spans="1:6" x14ac:dyDescent="0.35">
      <c r="A1543" t="s">
        <v>2325</v>
      </c>
      <c r="B1543" t="s">
        <v>2326</v>
      </c>
      <c r="C1543" t="s">
        <v>5209</v>
      </c>
      <c r="D1543" t="str">
        <f t="shared" si="71"/>
        <v>rgb(139, 0, 0)</v>
      </c>
      <c r="E1543" t="str">
        <f t="shared" si="73"/>
        <v>{ "N-acyl ureas", Color.FromArgb(180, 139, 0, 0) },</v>
      </c>
      <c r="F1543" t="str">
        <f t="shared" si="72"/>
        <v xml:space="preserve">{ "N-acyl ureas", "rgb(139, 0, 0)" }, </v>
      </c>
    </row>
    <row r="1544" spans="1:6" x14ac:dyDescent="0.35">
      <c r="A1544" t="s">
        <v>742</v>
      </c>
      <c r="B1544" t="s">
        <v>743</v>
      </c>
      <c r="C1544" t="s">
        <v>5210</v>
      </c>
      <c r="D1544" t="str">
        <f t="shared" si="71"/>
        <v>rgb(0, 255, 127)</v>
      </c>
      <c r="E1544" t="str">
        <f t="shared" si="73"/>
        <v>{ "N-acyl-alpha amino acids", Color.FromArgb(180, 0, 255, 127) },</v>
      </c>
      <c r="F1544" t="str">
        <f t="shared" si="72"/>
        <v xml:space="preserve">{ "N-acyl-alpha amino acids", "rgb(0, 255, 127)" }, </v>
      </c>
    </row>
    <row r="1545" spans="1:6" x14ac:dyDescent="0.35">
      <c r="A1545" t="s">
        <v>502</v>
      </c>
      <c r="B1545" t="s">
        <v>503</v>
      </c>
      <c r="C1545" t="s">
        <v>5211</v>
      </c>
      <c r="D1545" t="str">
        <f t="shared" si="71"/>
        <v>rgb(85, 107, 47)</v>
      </c>
      <c r="E1545" t="str">
        <f t="shared" si="73"/>
        <v>{ "N-acyl-alpha amino acids and derivatives", Color.FromArgb(180, 85, 107, 47) },</v>
      </c>
      <c r="F1545" t="str">
        <f t="shared" si="72"/>
        <v xml:space="preserve">{ "N-acyl-alpha amino acids and derivatives", "rgb(85, 107, 47)" }, </v>
      </c>
    </row>
    <row r="1546" spans="1:6" x14ac:dyDescent="0.35">
      <c r="A1546" t="s">
        <v>995</v>
      </c>
      <c r="B1546" t="s">
        <v>996</v>
      </c>
      <c r="C1546" t="s">
        <v>5212</v>
      </c>
      <c r="D1546" t="str">
        <f t="shared" si="71"/>
        <v>rgb(46, 139, 87)</v>
      </c>
      <c r="E1546" t="str">
        <f t="shared" si="73"/>
        <v>{ "N-acyl-alpha-hexosamines", Color.FromArgb(180, 46, 139, 87) },</v>
      </c>
      <c r="F1546" t="str">
        <f t="shared" si="72"/>
        <v xml:space="preserve">{ "N-acyl-alpha-hexosamines", "rgb(46, 139, 87)" }, </v>
      </c>
    </row>
    <row r="1547" spans="1:6" x14ac:dyDescent="0.35">
      <c r="A1547" t="s">
        <v>4941</v>
      </c>
      <c r="B1547" t="s">
        <v>4942</v>
      </c>
      <c r="C1547" t="s">
        <v>5187</v>
      </c>
      <c r="D1547" t="str">
        <f t="shared" si="71"/>
        <v>rgb(255, 0, 0)</v>
      </c>
      <c r="E1547" t="str">
        <f t="shared" si="73"/>
        <v>{ "N-acylcarbazoles", Color.FromArgb(180, 255, 0, 0) },</v>
      </c>
      <c r="F1547" t="str">
        <f t="shared" si="72"/>
        <v xml:space="preserve">{ "N-acylcarbazoles", "rgb(255, 0, 0)" }, </v>
      </c>
    </row>
    <row r="1548" spans="1:6" x14ac:dyDescent="0.35">
      <c r="A1548" t="s">
        <v>1565</v>
      </c>
      <c r="B1548" t="s">
        <v>1566</v>
      </c>
      <c r="C1548" t="s">
        <v>5213</v>
      </c>
      <c r="D1548" t="str">
        <f t="shared" si="71"/>
        <v>rgb(255, 215, 0)</v>
      </c>
      <c r="E1548" t="str">
        <f t="shared" si="73"/>
        <v>{ "N-acyldopamines", Color.FromArgb(180, 255, 215, 0) },</v>
      </c>
      <c r="F1548" t="str">
        <f t="shared" si="72"/>
        <v xml:space="preserve">{ "N-acyldopamines", "rgb(255, 215, 0)" }, </v>
      </c>
    </row>
    <row r="1549" spans="1:6" x14ac:dyDescent="0.35">
      <c r="A1549" t="s">
        <v>2367</v>
      </c>
      <c r="B1549" t="s">
        <v>2368</v>
      </c>
      <c r="C1549" t="s">
        <v>5214</v>
      </c>
      <c r="D1549" t="str">
        <f t="shared" si="71"/>
        <v>rgb(173, 216, 230)</v>
      </c>
      <c r="E1549" t="str">
        <f t="shared" si="73"/>
        <v>{ "N-acylethanolamines", Color.FromArgb(180, 173, 216, 230) },</v>
      </c>
      <c r="F1549" t="str">
        <f t="shared" si="72"/>
        <v xml:space="preserve">{ "N-acylethanolamines", "rgb(173, 216, 230)" }, </v>
      </c>
    </row>
    <row r="1550" spans="1:6" x14ac:dyDescent="0.35">
      <c r="A1550" t="s">
        <v>4267</v>
      </c>
      <c r="B1550" t="s">
        <v>4268</v>
      </c>
      <c r="C1550" t="s">
        <v>5215</v>
      </c>
      <c r="D1550" t="str">
        <f t="shared" si="71"/>
        <v>rgb(0, 191, 255)</v>
      </c>
      <c r="E1550" t="str">
        <f t="shared" si="73"/>
        <v>{ "N-acylimines", Color.FromArgb(180, 0, 191, 255) },</v>
      </c>
      <c r="F1550" t="str">
        <f t="shared" si="72"/>
        <v xml:space="preserve">{ "N-acylimines", "rgb(0, 191, 255)" }, </v>
      </c>
    </row>
    <row r="1551" spans="1:6" x14ac:dyDescent="0.35">
      <c r="A1551" t="s">
        <v>2285</v>
      </c>
      <c r="B1551" t="s">
        <v>2286</v>
      </c>
      <c r="C1551" t="s">
        <v>5216</v>
      </c>
      <c r="D1551" t="str">
        <f t="shared" ref="D1551:D1614" si="74">"rgb("&amp;C1551&amp;")"</f>
        <v>rgb(32, 178, 170)</v>
      </c>
      <c r="E1551" t="str">
        <f t="shared" si="73"/>
        <v>{ "N-acyl-L-alpha-amino acids", Color.FromArgb(180, 32, 178, 170) },</v>
      </c>
      <c r="F1551" t="str">
        <f t="shared" ref="F1551:F1614" si="75">"{ """&amp;A1551&amp;""", """&amp;D1551&amp;""" }, "</f>
        <v xml:space="preserve">{ "N-acyl-L-alpha-amino acids", "rgb(32, 178, 170)" }, </v>
      </c>
    </row>
    <row r="1552" spans="1:6" x14ac:dyDescent="0.35">
      <c r="A1552" t="s">
        <v>5025</v>
      </c>
      <c r="B1552" t="s">
        <v>5026</v>
      </c>
      <c r="C1552" t="s">
        <v>5217</v>
      </c>
      <c r="D1552" t="str">
        <f t="shared" si="74"/>
        <v>rgb(128, 128, 0)</v>
      </c>
      <c r="E1552" t="str">
        <f t="shared" si="73"/>
        <v>{ "N-acylneuraminate-9-phosphates", Color.FromArgb(180, 128, 128, 0) },</v>
      </c>
      <c r="F1552" t="str">
        <f t="shared" si="75"/>
        <v xml:space="preserve">{ "N-acylneuraminate-9-phosphates", "rgb(128, 128, 0)" }, </v>
      </c>
    </row>
    <row r="1553" spans="1:6" x14ac:dyDescent="0.35">
      <c r="A1553" t="s">
        <v>2463</v>
      </c>
      <c r="B1553" t="s">
        <v>2464</v>
      </c>
      <c r="C1553" t="s">
        <v>5218</v>
      </c>
      <c r="D1553" t="str">
        <f t="shared" si="74"/>
        <v>rgb(30, 144, 255)</v>
      </c>
      <c r="E1553" t="str">
        <f t="shared" si="73"/>
        <v>{ "N-acylneuraminic acids", Color.FromArgb(180, 30, 144, 255) },</v>
      </c>
      <c r="F1553" t="str">
        <f t="shared" si="75"/>
        <v xml:space="preserve">{ "N-acylneuraminic acids", "rgb(30, 144, 255)" }, </v>
      </c>
    </row>
    <row r="1554" spans="1:6" x14ac:dyDescent="0.35">
      <c r="A1554" t="s">
        <v>2975</v>
      </c>
      <c r="B1554" t="s">
        <v>2976</v>
      </c>
      <c r="C1554" t="s">
        <v>5219</v>
      </c>
      <c r="D1554" t="str">
        <f t="shared" si="74"/>
        <v>rgb(0, 0, 139)</v>
      </c>
      <c r="E1554" t="str">
        <f t="shared" si="73"/>
        <v>{ "N-acylneuraminic acids and derivatives", Color.FromArgb(180, 0, 0, 139) },</v>
      </c>
      <c r="F1554" t="str">
        <f t="shared" si="75"/>
        <v xml:space="preserve">{ "N-acylneuraminic acids and derivatives", "rgb(0, 0, 139)" }, </v>
      </c>
    </row>
    <row r="1555" spans="1:6" x14ac:dyDescent="0.35">
      <c r="A1555" t="s">
        <v>3233</v>
      </c>
      <c r="B1555" t="s">
        <v>3234</v>
      </c>
      <c r="C1555" t="s">
        <v>5220</v>
      </c>
      <c r="D1555" t="str">
        <f t="shared" si="74"/>
        <v>rgb(219, 112, 147)</v>
      </c>
      <c r="E1555" t="str">
        <f t="shared" si="73"/>
        <v>{ "N-acyl-phenylthioureas", Color.FromArgb(180, 219, 112, 147) },</v>
      </c>
      <c r="F1555" t="str">
        <f t="shared" si="75"/>
        <v xml:space="preserve">{ "N-acyl-phenylthioureas", "rgb(219, 112, 147)" }, </v>
      </c>
    </row>
    <row r="1556" spans="1:6" x14ac:dyDescent="0.35">
      <c r="A1556" t="s">
        <v>1521</v>
      </c>
      <c r="B1556" t="s">
        <v>1522</v>
      </c>
      <c r="C1556" t="s">
        <v>5221</v>
      </c>
      <c r="D1556" t="str">
        <f t="shared" si="74"/>
        <v>rgb(220, 20, 60)</v>
      </c>
      <c r="E1556" t="str">
        <f t="shared" si="73"/>
        <v>{ "N-acyl-phenylureas", Color.FromArgb(180, 220, 20, 60) },</v>
      </c>
      <c r="F1556" t="str">
        <f t="shared" si="75"/>
        <v xml:space="preserve">{ "N-acyl-phenylureas", "rgb(220, 20, 60)" }, </v>
      </c>
    </row>
    <row r="1557" spans="1:6" x14ac:dyDescent="0.35">
      <c r="A1557" t="s">
        <v>4249</v>
      </c>
      <c r="B1557" t="s">
        <v>4250</v>
      </c>
      <c r="C1557" t="s">
        <v>5222</v>
      </c>
      <c r="D1557" t="str">
        <f t="shared" si="74"/>
        <v>rgb(255, 182, 193)</v>
      </c>
      <c r="E1557" t="str">
        <f t="shared" si="73"/>
        <v>{ "N-acyl-phosphatidylethanolamines", Color.FromArgb(180, 255, 182, 193) },</v>
      </c>
      <c r="F1557" t="str">
        <f t="shared" si="75"/>
        <v xml:space="preserve">{ "N-acyl-phosphatidylethanolamines", "rgb(255, 182, 193)" }, </v>
      </c>
    </row>
    <row r="1558" spans="1:6" x14ac:dyDescent="0.35">
      <c r="A1558" t="s">
        <v>3785</v>
      </c>
      <c r="B1558" t="s">
        <v>3786</v>
      </c>
      <c r="C1558" t="s">
        <v>5223</v>
      </c>
      <c r="D1558" t="str">
        <f t="shared" si="74"/>
        <v>rgb(178, 34, 34)</v>
      </c>
      <c r="E1558" t="str">
        <f t="shared" si="73"/>
        <v>{ "N-acylphosphoramidothioic acid and derivatives", Color.FromArgb(180, 178, 34, 34) },</v>
      </c>
      <c r="F1558" t="str">
        <f t="shared" si="75"/>
        <v xml:space="preserve">{ "N-acylphosphoramidothioic acid and derivatives", "rgb(178, 34, 34)" }, </v>
      </c>
    </row>
    <row r="1559" spans="1:6" x14ac:dyDescent="0.35">
      <c r="A1559" t="s">
        <v>2565</v>
      </c>
      <c r="B1559" t="s">
        <v>2566</v>
      </c>
      <c r="C1559" t="s">
        <v>5201</v>
      </c>
      <c r="D1559" t="str">
        <f t="shared" si="74"/>
        <v>rgb(128, 0, 0)</v>
      </c>
      <c r="E1559" t="str">
        <f t="shared" si="73"/>
        <v>{ "N-acylpiperidines", Color.FromArgb(180, 128, 0, 0) },</v>
      </c>
      <c r="F1559" t="str">
        <f t="shared" si="75"/>
        <v xml:space="preserve">{ "N-acylpiperidines", "rgb(128, 0, 0)" }, </v>
      </c>
    </row>
    <row r="1560" spans="1:6" x14ac:dyDescent="0.35">
      <c r="A1560" t="s">
        <v>2147</v>
      </c>
      <c r="B1560" t="s">
        <v>2148</v>
      </c>
      <c r="C1560" t="s">
        <v>5224</v>
      </c>
      <c r="D1560" t="str">
        <f t="shared" si="74"/>
        <v>rgb(112, 128, 144)</v>
      </c>
      <c r="E1560" t="str">
        <f t="shared" si="73"/>
        <v>{ "N-acylpyrrolidines", Color.FromArgb(180, 112, 128, 144) },</v>
      </c>
      <c r="F1560" t="str">
        <f t="shared" si="75"/>
        <v xml:space="preserve">{ "N-acylpyrrolidines", "rgb(112, 128, 144)" }, </v>
      </c>
    </row>
    <row r="1561" spans="1:6" x14ac:dyDescent="0.35">
      <c r="A1561" t="s">
        <v>4225</v>
      </c>
      <c r="B1561" t="s">
        <v>4226</v>
      </c>
      <c r="C1561" t="s">
        <v>5225</v>
      </c>
      <c r="D1561" t="str">
        <f t="shared" si="74"/>
        <v>rgb(119, 136, 153)</v>
      </c>
      <c r="E1561" t="str">
        <f t="shared" si="73"/>
        <v>{ "N-acylserotonins", Color.FromArgb(180, 119, 136, 153) },</v>
      </c>
      <c r="F1561" t="str">
        <f t="shared" si="75"/>
        <v xml:space="preserve">{ "N-acylserotonins", "rgb(119, 136, 153)" }, </v>
      </c>
    </row>
    <row r="1562" spans="1:6" x14ac:dyDescent="0.35">
      <c r="A1562" t="s">
        <v>3275</v>
      </c>
      <c r="B1562" t="s">
        <v>3276</v>
      </c>
      <c r="C1562" t="s">
        <v>5183</v>
      </c>
      <c r="D1562" t="str">
        <f t="shared" si="74"/>
        <v>rgb(255, 165, 0)</v>
      </c>
      <c r="E1562" t="str">
        <f t="shared" si="73"/>
        <v>{ "N-aliphatic s-triazines", Color.FromArgb(180, 255, 165, 0) },</v>
      </c>
      <c r="F1562" t="str">
        <f t="shared" si="75"/>
        <v xml:space="preserve">{ "N-aliphatic s-triazines", "rgb(255, 165, 0)" }, </v>
      </c>
    </row>
    <row r="1563" spans="1:6" x14ac:dyDescent="0.35">
      <c r="A1563" t="s">
        <v>3505</v>
      </c>
      <c r="B1563" t="s">
        <v>3506</v>
      </c>
      <c r="C1563" t="s">
        <v>5184</v>
      </c>
      <c r="D1563" t="str">
        <f t="shared" si="74"/>
        <v>rgb(210, 105, 30)</v>
      </c>
      <c r="E1563" t="str">
        <f t="shared" si="73"/>
        <v>{ "N-alkylated hydrazones", Color.FromArgb(180, 210, 105, 30) },</v>
      </c>
      <c r="F1563" t="str">
        <f t="shared" si="75"/>
        <v xml:space="preserve">{ "N-alkylated hydrazones", "rgb(210, 105, 30)" }, </v>
      </c>
    </row>
    <row r="1564" spans="1:6" x14ac:dyDescent="0.35">
      <c r="A1564" t="s">
        <v>1211</v>
      </c>
      <c r="B1564" t="s">
        <v>1212</v>
      </c>
      <c r="C1564" t="s">
        <v>5185</v>
      </c>
      <c r="D1564" t="str">
        <f t="shared" si="74"/>
        <v>rgb(139, 69, 19)</v>
      </c>
      <c r="E1564" t="str">
        <f t="shared" si="73"/>
        <v>{ "N-alkylindoles", Color.FromArgb(180, 139, 69, 19) },</v>
      </c>
      <c r="F1564" t="str">
        <f t="shared" si="75"/>
        <v xml:space="preserve">{ "N-alkylindoles", "rgb(139, 69, 19)" }, </v>
      </c>
    </row>
    <row r="1565" spans="1:6" x14ac:dyDescent="0.35">
      <c r="A1565" t="s">
        <v>3583</v>
      </c>
      <c r="B1565" t="s">
        <v>3584</v>
      </c>
      <c r="C1565" t="s">
        <v>5186</v>
      </c>
      <c r="D1565" t="str">
        <f t="shared" si="74"/>
        <v>rgb(148, 0, 211)</v>
      </c>
      <c r="E1565" t="str">
        <f t="shared" si="73"/>
        <v>{ "N-alkylpiperazines", Color.FromArgb(180, 148, 0, 211) },</v>
      </c>
      <c r="F1565" t="str">
        <f t="shared" si="75"/>
        <v xml:space="preserve">{ "N-alkylpiperazines", "rgb(148, 0, 211)" }, </v>
      </c>
    </row>
    <row r="1566" spans="1:6" x14ac:dyDescent="0.35">
      <c r="A1566" t="s">
        <v>928</v>
      </c>
      <c r="B1566" t="s">
        <v>929</v>
      </c>
      <c r="C1566" t="s">
        <v>5187</v>
      </c>
      <c r="D1566" t="str">
        <f t="shared" si="74"/>
        <v>rgb(255, 0, 0)</v>
      </c>
      <c r="E1566" t="str">
        <f t="shared" si="73"/>
        <v>{ "N-alkylpyrrolidines", Color.FromArgb(180, 255, 0, 0) },</v>
      </c>
      <c r="F1566" t="str">
        <f t="shared" si="75"/>
        <v xml:space="preserve">{ "N-alkylpyrrolidines", "rgb(255, 0, 0)" }, </v>
      </c>
    </row>
    <row r="1567" spans="1:6" x14ac:dyDescent="0.35">
      <c r="A1567" t="s">
        <v>3607</v>
      </c>
      <c r="B1567" t="s">
        <v>3608</v>
      </c>
      <c r="C1567" t="s">
        <v>5188</v>
      </c>
      <c r="D1567" t="str">
        <f t="shared" si="74"/>
        <v>rgb(50, 205, 50)</v>
      </c>
      <c r="E1567" t="str">
        <f t="shared" si="73"/>
        <v>{ "Napelline-type diterpenoid alkaloids", Color.FromArgb(180, 50, 205, 50) },</v>
      </c>
      <c r="F1567" t="str">
        <f t="shared" si="75"/>
        <v xml:space="preserve">{ "Napelline-type diterpenoid alkaloids", "rgb(50, 205, 50)" }, </v>
      </c>
    </row>
    <row r="1568" spans="1:6" x14ac:dyDescent="0.35">
      <c r="A1568" t="s">
        <v>1049</v>
      </c>
      <c r="B1568" t="s">
        <v>1050</v>
      </c>
      <c r="C1568" t="s">
        <v>5189</v>
      </c>
      <c r="D1568" t="str">
        <f t="shared" si="74"/>
        <v>rgb(128, 0, 128)</v>
      </c>
      <c r="E1568" t="str">
        <f t="shared" si="73"/>
        <v>{ "Naphthacenes", Color.FromArgb(180, 128, 0, 128) },</v>
      </c>
      <c r="F1568" t="str">
        <f t="shared" si="75"/>
        <v xml:space="preserve">{ "Naphthacenes", "rgb(128, 0, 128)" }, </v>
      </c>
    </row>
    <row r="1569" spans="1:6" x14ac:dyDescent="0.35">
      <c r="A1569" t="s">
        <v>1863</v>
      </c>
      <c r="B1569" t="s">
        <v>1864</v>
      </c>
      <c r="C1569" t="s">
        <v>5190</v>
      </c>
      <c r="D1569" t="str">
        <f t="shared" si="74"/>
        <v>rgb(0, 255, 255)</v>
      </c>
      <c r="E1569" t="str">
        <f t="shared" si="73"/>
        <v>{ "Naphthalene-2-carboxanilides", Color.FromArgb(180, 0, 255, 255) },</v>
      </c>
      <c r="F1569" t="str">
        <f t="shared" si="75"/>
        <v xml:space="preserve">{ "Naphthalene-2-carboxanilides", "rgb(0, 255, 255)" }, </v>
      </c>
    </row>
    <row r="1570" spans="1:6" x14ac:dyDescent="0.35">
      <c r="A1570" t="s">
        <v>1811</v>
      </c>
      <c r="B1570" t="s">
        <v>1812</v>
      </c>
      <c r="C1570" t="s">
        <v>5191</v>
      </c>
      <c r="D1570" t="str">
        <f t="shared" si="74"/>
        <v>rgb(184, 134, 11)</v>
      </c>
      <c r="E1570" t="str">
        <f t="shared" si="73"/>
        <v>{ "Naphthalenecarboxamides", Color.FromArgb(180, 184, 134, 11) },</v>
      </c>
      <c r="F1570" t="str">
        <f t="shared" si="75"/>
        <v xml:space="preserve">{ "Naphthalenecarboxamides", "rgb(184, 134, 11)" }, </v>
      </c>
    </row>
    <row r="1571" spans="1:6" x14ac:dyDescent="0.35">
      <c r="A1571" t="s">
        <v>832</v>
      </c>
      <c r="B1571" t="s">
        <v>833</v>
      </c>
      <c r="C1571" t="s">
        <v>5192</v>
      </c>
      <c r="D1571" t="str">
        <f t="shared" si="74"/>
        <v>rgb(255, 0, 255)</v>
      </c>
      <c r="E1571" t="str">
        <f t="shared" si="73"/>
        <v>{ "Naphthalenecarboxylic acids", Color.FromArgb(180, 255, 0, 255) },</v>
      </c>
      <c r="F1571" t="str">
        <f t="shared" si="75"/>
        <v xml:space="preserve">{ "Naphthalenecarboxylic acids", "rgb(255, 0, 255)" }, </v>
      </c>
    </row>
    <row r="1572" spans="1:6" x14ac:dyDescent="0.35">
      <c r="A1572" t="s">
        <v>726</v>
      </c>
      <c r="B1572" t="s">
        <v>727</v>
      </c>
      <c r="C1572" t="s">
        <v>5193</v>
      </c>
      <c r="D1572" t="str">
        <f t="shared" si="74"/>
        <v>rgb(218, 112, 214)</v>
      </c>
      <c r="E1572" t="str">
        <f t="shared" si="73"/>
        <v>{ "Naphthalenecarboxylic acids and derivatives", Color.FromArgb(180, 218, 112, 214) },</v>
      </c>
      <c r="F1572" t="str">
        <f t="shared" si="75"/>
        <v xml:space="preserve">{ "Naphthalenecarboxylic acids and derivatives", "rgb(218, 112, 214)" }, </v>
      </c>
    </row>
    <row r="1573" spans="1:6" x14ac:dyDescent="0.35">
      <c r="A1573" t="s">
        <v>520</v>
      </c>
      <c r="B1573" t="s">
        <v>521</v>
      </c>
      <c r="C1573" t="s">
        <v>5188</v>
      </c>
      <c r="D1573" t="str">
        <f t="shared" si="74"/>
        <v>rgb(50, 205, 50)</v>
      </c>
      <c r="E1573" t="str">
        <f t="shared" si="73"/>
        <v>{ "Naphthalenes", Color.FromArgb(180, 50, 205, 50) },</v>
      </c>
      <c r="F1573" t="str">
        <f t="shared" si="75"/>
        <v xml:space="preserve">{ "Naphthalenes", "rgb(50, 205, 50)" }, </v>
      </c>
    </row>
    <row r="1574" spans="1:6" x14ac:dyDescent="0.35">
      <c r="A1574" t="s">
        <v>218</v>
      </c>
      <c r="B1574" t="s">
        <v>219</v>
      </c>
      <c r="C1574" t="s">
        <v>5189</v>
      </c>
      <c r="D1574" t="str">
        <f t="shared" si="74"/>
        <v>rgb(128, 0, 128)</v>
      </c>
      <c r="E1574" t="str">
        <f t="shared" si="73"/>
        <v>{ "Naphthofurans", Color.FromArgb(180, 128, 0, 128) },</v>
      </c>
      <c r="F1574" t="str">
        <f t="shared" si="75"/>
        <v xml:space="preserve">{ "Naphthofurans", "rgb(128, 0, 128)" }, </v>
      </c>
    </row>
    <row r="1575" spans="1:6" x14ac:dyDescent="0.35">
      <c r="A1575" t="s">
        <v>778</v>
      </c>
      <c r="B1575" t="s">
        <v>779</v>
      </c>
      <c r="C1575" t="s">
        <v>5191</v>
      </c>
      <c r="D1575" t="str">
        <f t="shared" si="74"/>
        <v>rgb(184, 134, 11)</v>
      </c>
      <c r="E1575" t="str">
        <f t="shared" si="73"/>
        <v>{ "Naphthols and derivatives", Color.FromArgb(180, 184, 134, 11) },</v>
      </c>
      <c r="F1575" t="str">
        <f t="shared" si="75"/>
        <v xml:space="preserve">{ "Naphthols and derivatives", "rgb(184, 134, 11)" }, </v>
      </c>
    </row>
    <row r="1576" spans="1:6" x14ac:dyDescent="0.35">
      <c r="A1576" t="s">
        <v>1015</v>
      </c>
      <c r="B1576" t="s">
        <v>1016</v>
      </c>
      <c r="C1576" t="s">
        <v>5192</v>
      </c>
      <c r="D1576" t="str">
        <f t="shared" si="74"/>
        <v>rgb(255, 0, 255)</v>
      </c>
      <c r="E1576" t="str">
        <f t="shared" si="73"/>
        <v>{ "Naphthopyranone glycosides", Color.FromArgb(180, 255, 0, 255) },</v>
      </c>
      <c r="F1576" t="str">
        <f t="shared" si="75"/>
        <v xml:space="preserve">{ "Naphthopyranone glycosides", "rgb(255, 0, 255)" }, </v>
      </c>
    </row>
    <row r="1577" spans="1:6" x14ac:dyDescent="0.35">
      <c r="A1577" t="s">
        <v>522</v>
      </c>
      <c r="B1577" t="s">
        <v>523</v>
      </c>
      <c r="C1577" t="s">
        <v>5190</v>
      </c>
      <c r="D1577" t="str">
        <f t="shared" si="74"/>
        <v>rgb(0, 255, 255)</v>
      </c>
      <c r="E1577" t="str">
        <f t="shared" si="73"/>
        <v>{ "Naphthopyranones", Color.FromArgb(180, 0, 255, 255) },</v>
      </c>
      <c r="F1577" t="str">
        <f t="shared" si="75"/>
        <v xml:space="preserve">{ "Naphthopyranones", "rgb(0, 255, 255)" }, </v>
      </c>
    </row>
    <row r="1578" spans="1:6" x14ac:dyDescent="0.35">
      <c r="A1578" t="s">
        <v>534</v>
      </c>
      <c r="B1578" t="s">
        <v>535</v>
      </c>
      <c r="C1578" t="s">
        <v>5194</v>
      </c>
      <c r="D1578" t="str">
        <f t="shared" si="74"/>
        <v>rgb(228, 122, 224)</v>
      </c>
      <c r="E1578" t="str">
        <f t="shared" si="73"/>
        <v>{ "Naphthopyrans", Color.FromArgb(180, 228, 122, 224) },</v>
      </c>
      <c r="F1578" t="str">
        <f t="shared" si="75"/>
        <v xml:space="preserve">{ "Naphthopyrans", "rgb(228, 122, 224)" }, </v>
      </c>
    </row>
    <row r="1579" spans="1:6" x14ac:dyDescent="0.35">
      <c r="A1579" t="s">
        <v>622</v>
      </c>
      <c r="B1579" t="s">
        <v>623</v>
      </c>
      <c r="C1579" t="s">
        <v>5195</v>
      </c>
      <c r="D1579" t="str">
        <f t="shared" si="74"/>
        <v>rgb(60, 215, 60)</v>
      </c>
      <c r="E1579" t="str">
        <f t="shared" si="73"/>
        <v>{ "Naphthoquinones", Color.FromArgb(180, 60, 215, 60) },</v>
      </c>
      <c r="F1579" t="str">
        <f t="shared" si="75"/>
        <v xml:space="preserve">{ "Naphthoquinones", "rgb(60, 215, 60)" }, </v>
      </c>
    </row>
    <row r="1580" spans="1:6" x14ac:dyDescent="0.35">
      <c r="A1580" t="s">
        <v>4133</v>
      </c>
      <c r="B1580" t="s">
        <v>4134</v>
      </c>
      <c r="C1580" t="s">
        <v>5196</v>
      </c>
      <c r="D1580" t="str">
        <f t="shared" si="74"/>
        <v>rgb(138, 10, 138)</v>
      </c>
      <c r="E1580" t="str">
        <f t="shared" si="73"/>
        <v>{ "Naphthothiazoles", Color.FromArgb(180, 138, 10, 138) },</v>
      </c>
      <c r="F1580" t="str">
        <f t="shared" si="75"/>
        <v xml:space="preserve">{ "Naphthothiazoles", "rgb(138, 10, 138)" }, </v>
      </c>
    </row>
    <row r="1581" spans="1:6" x14ac:dyDescent="0.35">
      <c r="A1581" t="s">
        <v>3085</v>
      </c>
      <c r="B1581" t="s">
        <v>3086</v>
      </c>
      <c r="C1581" t="s">
        <v>5197</v>
      </c>
      <c r="D1581" t="str">
        <f t="shared" si="74"/>
        <v>rgb(194, 144, 21)</v>
      </c>
      <c r="E1581" t="str">
        <f t="shared" si="73"/>
        <v>{ "Naphthothiophenes", Color.FromArgb(180, 194, 144, 21) },</v>
      </c>
      <c r="F1581" t="str">
        <f t="shared" si="75"/>
        <v xml:space="preserve">{ "Naphthothiophenes", "rgb(194, 144, 21)" }, </v>
      </c>
    </row>
    <row r="1582" spans="1:6" x14ac:dyDescent="0.35">
      <c r="A1582" t="s">
        <v>3075</v>
      </c>
      <c r="B1582" t="s">
        <v>3076</v>
      </c>
      <c r="C1582" t="s">
        <v>5198</v>
      </c>
      <c r="D1582" t="str">
        <f t="shared" si="74"/>
        <v>rgb(245, 10, 245)</v>
      </c>
      <c r="E1582" t="str">
        <f t="shared" si="73"/>
        <v>{ "Naphthoylindoles", Color.FromArgb(180, 245, 10, 245) },</v>
      </c>
      <c r="F1582" t="str">
        <f t="shared" si="75"/>
        <v xml:space="preserve">{ "Naphthoylindoles", "rgb(245, 10, 245)" }, </v>
      </c>
    </row>
    <row r="1583" spans="1:6" x14ac:dyDescent="0.35">
      <c r="A1583" t="s">
        <v>2451</v>
      </c>
      <c r="B1583" t="s">
        <v>2452</v>
      </c>
      <c r="C1583" t="s">
        <v>5199</v>
      </c>
      <c r="D1583" t="str">
        <f t="shared" si="74"/>
        <v>rgb(10, 245, 245)</v>
      </c>
      <c r="E1583" t="str">
        <f t="shared" si="73"/>
        <v>{ "Naphthylisoquinolines", Color.FromArgb(180, 10, 245, 245) },</v>
      </c>
      <c r="F1583" t="str">
        <f t="shared" si="75"/>
        <v xml:space="preserve">{ "Naphthylisoquinolines", "rgb(10, 245, 245)" }, </v>
      </c>
    </row>
    <row r="1584" spans="1:6" x14ac:dyDescent="0.35">
      <c r="A1584" t="s">
        <v>3395</v>
      </c>
      <c r="B1584" t="s">
        <v>3396</v>
      </c>
      <c r="C1584" t="s">
        <v>5200</v>
      </c>
      <c r="D1584" t="str">
        <f t="shared" si="74"/>
        <v>rgb(255, 69, 0)</v>
      </c>
      <c r="E1584" t="str">
        <f t="shared" si="73"/>
        <v>{ "Naphthylquinolines", Color.FromArgb(180, 255, 69, 0) },</v>
      </c>
      <c r="F1584" t="str">
        <f t="shared" si="75"/>
        <v xml:space="preserve">{ "Naphthylquinolines", "rgb(255, 69, 0)" }, </v>
      </c>
    </row>
    <row r="1585" spans="1:6" x14ac:dyDescent="0.35">
      <c r="A1585" t="s">
        <v>2715</v>
      </c>
      <c r="B1585" t="s">
        <v>2716</v>
      </c>
      <c r="C1585" t="s">
        <v>5201</v>
      </c>
      <c r="D1585" t="str">
        <f t="shared" si="74"/>
        <v>rgb(128, 0, 0)</v>
      </c>
      <c r="E1585" t="str">
        <f t="shared" si="73"/>
        <v>{ "Naphthyridine carboxylic acids and derivatives", Color.FromArgb(180, 128, 0, 0) },</v>
      </c>
      <c r="F1585" t="str">
        <f t="shared" si="75"/>
        <v xml:space="preserve">{ "Naphthyridine carboxylic acids and derivatives", "rgb(128, 0, 0)" }, </v>
      </c>
    </row>
    <row r="1586" spans="1:6" x14ac:dyDescent="0.35">
      <c r="A1586" t="s">
        <v>716</v>
      </c>
      <c r="B1586" t="s">
        <v>717</v>
      </c>
      <c r="C1586" t="s">
        <v>5202</v>
      </c>
      <c r="D1586" t="str">
        <f t="shared" si="74"/>
        <v>rgb(255, 140, 0)</v>
      </c>
      <c r="E1586" t="str">
        <f t="shared" si="73"/>
        <v>{ "Naphthyridines", Color.FromArgb(180, 255, 140, 0) },</v>
      </c>
      <c r="F1586" t="str">
        <f t="shared" si="75"/>
        <v xml:space="preserve">{ "Naphthyridines", "rgb(255, 140, 0)" }, </v>
      </c>
    </row>
    <row r="1587" spans="1:6" x14ac:dyDescent="0.35">
      <c r="A1587" t="s">
        <v>2311</v>
      </c>
      <c r="B1587" t="s">
        <v>2312</v>
      </c>
      <c r="C1587" t="s">
        <v>5203</v>
      </c>
      <c r="D1587" t="str">
        <f t="shared" si="74"/>
        <v>rgb(255, 99, 71)</v>
      </c>
      <c r="E1587" t="str">
        <f t="shared" si="73"/>
        <v>{ "N-arylamides", Color.FromArgb(180, 255, 99, 71) },</v>
      </c>
      <c r="F1587" t="str">
        <f t="shared" si="75"/>
        <v xml:space="preserve">{ "N-arylamides", "rgb(255, 99, 71)" }, </v>
      </c>
    </row>
    <row r="1588" spans="1:6" x14ac:dyDescent="0.35">
      <c r="A1588" t="s">
        <v>2363</v>
      </c>
      <c r="B1588" t="s">
        <v>2364</v>
      </c>
      <c r="C1588" t="s">
        <v>5204</v>
      </c>
      <c r="D1588" t="str">
        <f t="shared" si="74"/>
        <v>rgb(75, 0, 130)</v>
      </c>
      <c r="E1588" t="str">
        <f t="shared" si="73"/>
        <v>{ "N-aryl-N-hydroxylamides", Color.FromArgb(180, 75, 0, 130) },</v>
      </c>
      <c r="F1588" t="str">
        <f t="shared" si="75"/>
        <v xml:space="preserve">{ "N-aryl-N-hydroxylamides", "rgb(75, 0, 130)" }, </v>
      </c>
    </row>
    <row r="1589" spans="1:6" x14ac:dyDescent="0.35">
      <c r="A1589" t="s">
        <v>3851</v>
      </c>
      <c r="B1589" t="s">
        <v>3852</v>
      </c>
      <c r="C1589" t="s">
        <v>5195</v>
      </c>
      <c r="D1589" t="str">
        <f t="shared" si="74"/>
        <v>rgb(60, 215, 60)</v>
      </c>
      <c r="E1589" t="str">
        <f t="shared" si="73"/>
        <v>{ "N-aryl-N-phenylhydroxylamines", Color.FromArgb(180, 60, 215, 60) },</v>
      </c>
      <c r="F1589" t="str">
        <f t="shared" si="75"/>
        <v xml:space="preserve">{ "N-aryl-N-phenylhydroxylamines", "rgb(60, 215, 60)" }, </v>
      </c>
    </row>
    <row r="1590" spans="1:6" x14ac:dyDescent="0.35">
      <c r="A1590" t="s">
        <v>1989</v>
      </c>
      <c r="B1590" t="s">
        <v>1990</v>
      </c>
      <c r="C1590" t="s">
        <v>5196</v>
      </c>
      <c r="D1590" t="str">
        <f t="shared" si="74"/>
        <v>rgb(138, 10, 138)</v>
      </c>
      <c r="E1590" t="str">
        <f t="shared" si="73"/>
        <v>{ "N-arylpiperazines", Color.FromArgb(180, 138, 10, 138) },</v>
      </c>
      <c r="F1590" t="str">
        <f t="shared" si="75"/>
        <v xml:space="preserve">{ "N-arylpiperazines", "rgb(138, 10, 138)" }, </v>
      </c>
    </row>
    <row r="1591" spans="1:6" x14ac:dyDescent="0.35">
      <c r="A1591" t="s">
        <v>418</v>
      </c>
      <c r="B1591" t="s">
        <v>419</v>
      </c>
      <c r="C1591" t="s">
        <v>5205</v>
      </c>
      <c r="D1591" t="str">
        <f t="shared" si="74"/>
        <v>rgb(152, 251, 152)</v>
      </c>
      <c r="E1591" t="str">
        <f t="shared" si="73"/>
        <v>{ "N-benzoyl-N'-phenylureas", Color.FromArgb(180, 152, 251, 152) },</v>
      </c>
      <c r="F1591" t="str">
        <f t="shared" si="75"/>
        <v xml:space="preserve">{ "N-benzoyl-N'-phenylureas", "rgb(152, 251, 152)" }, </v>
      </c>
    </row>
    <row r="1592" spans="1:6" x14ac:dyDescent="0.35">
      <c r="A1592" t="s">
        <v>3153</v>
      </c>
      <c r="B1592" t="s">
        <v>3154</v>
      </c>
      <c r="C1592" t="s">
        <v>5206</v>
      </c>
      <c r="D1592" t="str">
        <f t="shared" si="74"/>
        <v>rgb(0, 255, 0)</v>
      </c>
      <c r="E1592" t="str">
        <f t="shared" si="73"/>
        <v>{ "N-benzoylpiperidines", Color.FromArgb(180, 0, 255, 0) },</v>
      </c>
      <c r="F1592" t="str">
        <f t="shared" si="75"/>
        <v xml:space="preserve">{ "N-benzoylpiperidines", "rgb(0, 255, 0)" }, </v>
      </c>
    </row>
    <row r="1593" spans="1:6" x14ac:dyDescent="0.35">
      <c r="A1593" t="s">
        <v>4897</v>
      </c>
      <c r="B1593" t="s">
        <v>4898</v>
      </c>
      <c r="C1593" t="s">
        <v>5207</v>
      </c>
      <c r="D1593" t="str">
        <f t="shared" si="74"/>
        <v>rgb(0, 128, 0)</v>
      </c>
      <c r="E1593" t="str">
        <f t="shared" si="73"/>
        <v>{ "N-benzoylpyrazoles", Color.FromArgb(180, 0, 128, 0) },</v>
      </c>
      <c r="F1593" t="str">
        <f t="shared" si="75"/>
        <v xml:space="preserve">{ "N-benzoylpyrazoles", "rgb(0, 128, 0)" }, </v>
      </c>
    </row>
    <row r="1594" spans="1:6" x14ac:dyDescent="0.35">
      <c r="A1594" t="s">
        <v>4971</v>
      </c>
      <c r="B1594" t="s">
        <v>4972</v>
      </c>
      <c r="C1594" t="s">
        <v>5208</v>
      </c>
      <c r="D1594" t="str">
        <f t="shared" si="74"/>
        <v>rgb(0, 0, 255)</v>
      </c>
      <c r="E1594" t="str">
        <f t="shared" si="73"/>
        <v>{ "N-benzylalanines", Color.FromArgb(180, 0, 0, 255) },</v>
      </c>
      <c r="F1594" t="str">
        <f t="shared" si="75"/>
        <v xml:space="preserve">{ "N-benzylalanines", "rgb(0, 0, 255)" }, </v>
      </c>
    </row>
    <row r="1595" spans="1:6" x14ac:dyDescent="0.35">
      <c r="A1595" t="s">
        <v>790</v>
      </c>
      <c r="B1595" t="s">
        <v>791</v>
      </c>
      <c r="C1595" t="s">
        <v>5209</v>
      </c>
      <c r="D1595" t="str">
        <f t="shared" si="74"/>
        <v>rgb(139, 0, 0)</v>
      </c>
      <c r="E1595" t="str">
        <f t="shared" si="73"/>
        <v>{ "N-benzylbenzamides", Color.FromArgb(180, 139, 0, 0) },</v>
      </c>
      <c r="F1595" t="str">
        <f t="shared" si="75"/>
        <v xml:space="preserve">{ "N-benzylbenzamides", "rgb(139, 0, 0)" }, </v>
      </c>
    </row>
    <row r="1596" spans="1:6" x14ac:dyDescent="0.35">
      <c r="A1596" t="s">
        <v>1741</v>
      </c>
      <c r="B1596" t="s">
        <v>1742</v>
      </c>
      <c r="C1596" t="s">
        <v>5210</v>
      </c>
      <c r="D1596" t="str">
        <f t="shared" si="74"/>
        <v>rgb(0, 255, 127)</v>
      </c>
      <c r="E1596" t="str">
        <f t="shared" si="73"/>
        <v>{ "N-benzylpiperidines", Color.FromArgb(180, 0, 255, 127) },</v>
      </c>
      <c r="F1596" t="str">
        <f t="shared" si="75"/>
        <v xml:space="preserve">{ "N-benzylpiperidines", "rgb(0, 255, 127)" }, </v>
      </c>
    </row>
    <row r="1597" spans="1:6" x14ac:dyDescent="0.35">
      <c r="A1597" t="s">
        <v>3243</v>
      </c>
      <c r="B1597" t="s">
        <v>3244</v>
      </c>
      <c r="C1597" t="s">
        <v>5211</v>
      </c>
      <c r="D1597" t="str">
        <f t="shared" si="74"/>
        <v>rgb(85, 107, 47)</v>
      </c>
      <c r="E1597" t="str">
        <f t="shared" si="73"/>
        <v>{ "N-carbamoyl-alpha amino acids", Color.FromArgb(180, 85, 107, 47) },</v>
      </c>
      <c r="F1597" t="str">
        <f t="shared" si="75"/>
        <v xml:space="preserve">{ "N-carbamoyl-alpha amino acids", "rgb(85, 107, 47)" }, </v>
      </c>
    </row>
    <row r="1598" spans="1:6" x14ac:dyDescent="0.35">
      <c r="A1598" t="s">
        <v>2783</v>
      </c>
      <c r="B1598" t="s">
        <v>2784</v>
      </c>
      <c r="C1598" t="s">
        <v>5212</v>
      </c>
      <c r="D1598" t="str">
        <f t="shared" si="74"/>
        <v>rgb(46, 139, 87)</v>
      </c>
      <c r="E1598" t="str">
        <f t="shared" si="73"/>
        <v>{ "N-carbamoyl-alpha amino acids and derivatives", Color.FromArgb(180, 46, 139, 87) },</v>
      </c>
      <c r="F1598" t="str">
        <f t="shared" si="75"/>
        <v xml:space="preserve">{ "N-carbamoyl-alpha amino acids and derivatives", "rgb(46, 139, 87)" }, </v>
      </c>
    </row>
    <row r="1599" spans="1:6" x14ac:dyDescent="0.35">
      <c r="A1599" t="s">
        <v>4201</v>
      </c>
      <c r="B1599" t="s">
        <v>4202</v>
      </c>
      <c r="C1599" t="s">
        <v>5187</v>
      </c>
      <c r="D1599" t="str">
        <f t="shared" si="74"/>
        <v>rgb(255, 0, 0)</v>
      </c>
      <c r="E1599" t="str">
        <f t="shared" si="73"/>
        <v>{ "N-cinnamoylanthranilic acids", Color.FromArgb(180, 255, 0, 0) },</v>
      </c>
      <c r="F1599" t="str">
        <f t="shared" si="75"/>
        <v xml:space="preserve">{ "N-cinnamoylanthranilic acids", "rgb(255, 0, 0)" }, </v>
      </c>
    </row>
    <row r="1600" spans="1:6" x14ac:dyDescent="0.35">
      <c r="A1600" t="s">
        <v>3025</v>
      </c>
      <c r="B1600" t="s">
        <v>3026</v>
      </c>
      <c r="C1600" t="s">
        <v>5213</v>
      </c>
      <c r="D1600" t="str">
        <f t="shared" si="74"/>
        <v>rgb(255, 215, 0)</v>
      </c>
      <c r="E1600" t="str">
        <f t="shared" si="73"/>
        <v>{ "N-demethylbenzophenanthridine alkaloids", Color.FromArgb(180, 255, 215, 0) },</v>
      </c>
      <c r="F1600" t="str">
        <f t="shared" si="75"/>
        <v xml:space="preserve">{ "N-demethylbenzophenanthridine alkaloids", "rgb(255, 215, 0)" }, </v>
      </c>
    </row>
    <row r="1601" spans="1:6" x14ac:dyDescent="0.35">
      <c r="A1601" t="s">
        <v>1731</v>
      </c>
      <c r="B1601" t="s">
        <v>1732</v>
      </c>
      <c r="C1601" t="s">
        <v>5214</v>
      </c>
      <c r="D1601" t="str">
        <f t="shared" si="74"/>
        <v>rgb(173, 216, 230)</v>
      </c>
      <c r="E1601" t="str">
        <f t="shared" si="73"/>
        <v>{ "Neoflavans", Color.FromArgb(180, 173, 216, 230) },</v>
      </c>
      <c r="F1601" t="str">
        <f t="shared" si="75"/>
        <v xml:space="preserve">{ "Neoflavans", "rgb(173, 216, 230)" }, </v>
      </c>
    </row>
    <row r="1602" spans="1:6" x14ac:dyDescent="0.35">
      <c r="A1602" t="s">
        <v>2271</v>
      </c>
      <c r="B1602" t="s">
        <v>2272</v>
      </c>
      <c r="C1602" t="s">
        <v>5215</v>
      </c>
      <c r="D1602" t="str">
        <f t="shared" si="74"/>
        <v>rgb(0, 191, 255)</v>
      </c>
      <c r="E1602" t="str">
        <f t="shared" si="73"/>
        <v>{ "Neoflavenes", Color.FromArgb(180, 0, 191, 255) },</v>
      </c>
      <c r="F1602" t="str">
        <f t="shared" si="75"/>
        <v xml:space="preserve">{ "Neoflavenes", "rgb(0, 191, 255)" }, </v>
      </c>
    </row>
    <row r="1603" spans="1:6" x14ac:dyDescent="0.35">
      <c r="A1603" t="s">
        <v>184</v>
      </c>
      <c r="B1603" t="s">
        <v>185</v>
      </c>
      <c r="C1603" t="s">
        <v>5216</v>
      </c>
      <c r="D1603" t="str">
        <f t="shared" si="74"/>
        <v>rgb(32, 178, 170)</v>
      </c>
      <c r="E1603" t="str">
        <f t="shared" ref="E1603:E1666" si="76">"{ """&amp;A1603&amp;""", "&amp;"Color.FromArgb(180, "&amp;C1603&amp;") },"</f>
        <v>{ "Neoflavones", Color.FromArgb(180, 32, 178, 170) },</v>
      </c>
      <c r="F1603" t="str">
        <f t="shared" si="75"/>
        <v xml:space="preserve">{ "Neoflavones", "rgb(32, 178, 170)" }, </v>
      </c>
    </row>
    <row r="1604" spans="1:6" x14ac:dyDescent="0.35">
      <c r="A1604" t="s">
        <v>4803</v>
      </c>
      <c r="B1604" t="s">
        <v>4804</v>
      </c>
      <c r="C1604" t="s">
        <v>5217</v>
      </c>
      <c r="D1604" t="str">
        <f t="shared" si="74"/>
        <v>rgb(128, 128, 0)</v>
      </c>
      <c r="E1604" t="str">
        <f t="shared" si="76"/>
        <v>{ "Neoflavonoid 7-O-glycosides", Color.FromArgb(180, 128, 128, 0) },</v>
      </c>
      <c r="F1604" t="str">
        <f t="shared" si="75"/>
        <v xml:space="preserve">{ "Neoflavonoid 7-O-glycosides", "rgb(128, 128, 0)" }, </v>
      </c>
    </row>
    <row r="1605" spans="1:6" x14ac:dyDescent="0.35">
      <c r="A1605" t="s">
        <v>2895</v>
      </c>
      <c r="B1605" t="s">
        <v>2896</v>
      </c>
      <c r="C1605" t="s">
        <v>5218</v>
      </c>
      <c r="D1605" t="str">
        <f t="shared" si="74"/>
        <v>rgb(30, 144, 255)</v>
      </c>
      <c r="E1605" t="str">
        <f t="shared" si="76"/>
        <v>{ "Neoflavonoids", Color.FromArgb(180, 30, 144, 255) },</v>
      </c>
      <c r="F1605" t="str">
        <f t="shared" si="75"/>
        <v xml:space="preserve">{ "Neoflavonoids", "rgb(30, 144, 255)" }, </v>
      </c>
    </row>
    <row r="1606" spans="1:6" x14ac:dyDescent="0.35">
      <c r="A1606" t="s">
        <v>4347</v>
      </c>
      <c r="B1606" t="s">
        <v>4348</v>
      </c>
      <c r="C1606" t="s">
        <v>5219</v>
      </c>
      <c r="D1606" t="str">
        <f t="shared" si="74"/>
        <v>rgb(0, 0, 139)</v>
      </c>
      <c r="E1606" t="str">
        <f t="shared" si="76"/>
        <v>{ "N-epsilon-acyl lysines", Color.FromArgb(180, 0, 0, 139) },</v>
      </c>
      <c r="F1606" t="str">
        <f t="shared" si="75"/>
        <v xml:space="preserve">{ "N-epsilon-acyl lysines", "rgb(0, 0, 139)" }, </v>
      </c>
    </row>
    <row r="1607" spans="1:6" x14ac:dyDescent="0.35">
      <c r="A1607" t="s">
        <v>2627</v>
      </c>
      <c r="B1607" t="s">
        <v>2628</v>
      </c>
      <c r="C1607" t="s">
        <v>5220</v>
      </c>
      <c r="D1607" t="str">
        <f t="shared" si="74"/>
        <v>rgb(219, 112, 147)</v>
      </c>
      <c r="E1607" t="str">
        <f t="shared" si="76"/>
        <v>{ "Neuraminic acids", Color.FromArgb(180, 219, 112, 147) },</v>
      </c>
      <c r="F1607" t="str">
        <f t="shared" si="75"/>
        <v xml:space="preserve">{ "Neuraminic acids", "rgb(219, 112, 147)" }, </v>
      </c>
    </row>
    <row r="1608" spans="1:6" x14ac:dyDescent="0.35">
      <c r="A1608" t="s">
        <v>2691</v>
      </c>
      <c r="B1608" t="s">
        <v>2692</v>
      </c>
      <c r="C1608" t="s">
        <v>5221</v>
      </c>
      <c r="D1608" t="str">
        <f t="shared" si="74"/>
        <v>rgb(220, 20, 60)</v>
      </c>
      <c r="E1608" t="str">
        <f t="shared" si="76"/>
        <v>{ "N-formyl-alpha amino acids", Color.FromArgb(180, 220, 20, 60) },</v>
      </c>
      <c r="F1608" t="str">
        <f t="shared" si="75"/>
        <v xml:space="preserve">{ "N-formyl-alpha amino acids", "rgb(220, 20, 60)" }, </v>
      </c>
    </row>
    <row r="1609" spans="1:6" x14ac:dyDescent="0.35">
      <c r="A1609" t="s">
        <v>2399</v>
      </c>
      <c r="B1609" t="s">
        <v>2400</v>
      </c>
      <c r="C1609" t="s">
        <v>5222</v>
      </c>
      <c r="D1609" t="str">
        <f t="shared" si="74"/>
        <v>rgb(255, 182, 193)</v>
      </c>
      <c r="E1609" t="str">
        <f t="shared" si="76"/>
        <v>{ "N-glucuronides", Color.FromArgb(180, 255, 182, 193) },</v>
      </c>
      <c r="F1609" t="str">
        <f t="shared" si="75"/>
        <v xml:space="preserve">{ "N-glucuronides", "rgb(255, 182, 193)" }, </v>
      </c>
    </row>
    <row r="1610" spans="1:6" x14ac:dyDescent="0.35">
      <c r="A1610" t="s">
        <v>4341</v>
      </c>
      <c r="B1610" t="s">
        <v>4342</v>
      </c>
      <c r="C1610" t="s">
        <v>5223</v>
      </c>
      <c r="D1610" t="str">
        <f t="shared" si="74"/>
        <v>rgb(178, 34, 34)</v>
      </c>
      <c r="E1610" t="str">
        <f t="shared" si="76"/>
        <v>{ "N-hydroxyguanidines", Color.FromArgb(180, 178, 34, 34) },</v>
      </c>
      <c r="F1610" t="str">
        <f t="shared" si="75"/>
        <v xml:space="preserve">{ "N-hydroxyguanidines", "rgb(178, 34, 34)" }, </v>
      </c>
    </row>
    <row r="1611" spans="1:6" x14ac:dyDescent="0.35">
      <c r="A1611" t="s">
        <v>1515</v>
      </c>
      <c r="B1611" t="s">
        <v>1516</v>
      </c>
      <c r="C1611" t="s">
        <v>5201</v>
      </c>
      <c r="D1611" t="str">
        <f t="shared" si="74"/>
        <v>rgb(128, 0, 0)</v>
      </c>
      <c r="E1611" t="str">
        <f t="shared" si="76"/>
        <v>{ "N-hydroxyl-alpha-amino acids", Color.FromArgb(180, 128, 0, 0) },</v>
      </c>
      <c r="F1611" t="str">
        <f t="shared" si="75"/>
        <v xml:space="preserve">{ "N-hydroxyl-alpha-amino acids", "rgb(128, 0, 0)" }, </v>
      </c>
    </row>
    <row r="1612" spans="1:6" x14ac:dyDescent="0.35">
      <c r="A1612" t="s">
        <v>882</v>
      </c>
      <c r="B1612" t="s">
        <v>883</v>
      </c>
      <c r="C1612" t="s">
        <v>5224</v>
      </c>
      <c r="D1612" t="str">
        <f t="shared" si="74"/>
        <v>rgb(112, 128, 144)</v>
      </c>
      <c r="E1612" t="str">
        <f t="shared" si="76"/>
        <v>{ "Nicotinamide nucleotides", Color.FromArgb(180, 112, 128, 144) },</v>
      </c>
      <c r="F1612" t="str">
        <f t="shared" si="75"/>
        <v xml:space="preserve">{ "Nicotinamide nucleotides", "rgb(112, 128, 144)" }, </v>
      </c>
    </row>
    <row r="1613" spans="1:6" x14ac:dyDescent="0.35">
      <c r="A1613" t="s">
        <v>1953</v>
      </c>
      <c r="B1613" t="s">
        <v>1954</v>
      </c>
      <c r="C1613" t="s">
        <v>5225</v>
      </c>
      <c r="D1613" t="str">
        <f t="shared" si="74"/>
        <v>rgb(119, 136, 153)</v>
      </c>
      <c r="E1613" t="str">
        <f t="shared" si="76"/>
        <v>{ "Nicotinamides", Color.FromArgb(180, 119, 136, 153) },</v>
      </c>
      <c r="F1613" t="str">
        <f t="shared" si="75"/>
        <v xml:space="preserve">{ "Nicotinamides", "rgb(119, 136, 153)" }, </v>
      </c>
    </row>
    <row r="1614" spans="1:6" x14ac:dyDescent="0.35">
      <c r="A1614" t="s">
        <v>3065</v>
      </c>
      <c r="B1614" t="s">
        <v>3066</v>
      </c>
      <c r="C1614" t="s">
        <v>5183</v>
      </c>
      <c r="D1614" t="str">
        <f t="shared" si="74"/>
        <v>rgb(255, 165, 0)</v>
      </c>
      <c r="E1614" t="str">
        <f t="shared" si="76"/>
        <v>{ "Nicotinic acid nucleotides", Color.FromArgb(180, 255, 165, 0) },</v>
      </c>
      <c r="F1614" t="str">
        <f t="shared" si="75"/>
        <v xml:space="preserve">{ "Nicotinic acid nucleotides", "rgb(255, 165, 0)" }, </v>
      </c>
    </row>
    <row r="1615" spans="1:6" x14ac:dyDescent="0.35">
      <c r="A1615" t="s">
        <v>4681</v>
      </c>
      <c r="B1615" t="s">
        <v>4682</v>
      </c>
      <c r="C1615" t="s">
        <v>5184</v>
      </c>
      <c r="D1615" t="str">
        <f t="shared" ref="D1615:D1678" si="77">"rgb("&amp;C1615&amp;")"</f>
        <v>rgb(210, 105, 30)</v>
      </c>
      <c r="E1615" t="str">
        <f t="shared" si="76"/>
        <v>{ "Nitramines", Color.FromArgb(180, 210, 105, 30) },</v>
      </c>
      <c r="F1615" t="str">
        <f t="shared" ref="F1615:F1678" si="78">"{ """&amp;A1615&amp;""", """&amp;D1615&amp;""" }, "</f>
        <v xml:space="preserve">{ "Nitramines", "rgb(210, 105, 30)" }, </v>
      </c>
    </row>
    <row r="1616" spans="1:6" x14ac:dyDescent="0.35">
      <c r="A1616" t="s">
        <v>2631</v>
      </c>
      <c r="B1616" t="s">
        <v>2632</v>
      </c>
      <c r="C1616" t="s">
        <v>5185</v>
      </c>
      <c r="D1616" t="str">
        <f t="shared" si="77"/>
        <v>rgb(139, 69, 19)</v>
      </c>
      <c r="E1616" t="str">
        <f t="shared" si="76"/>
        <v>{ "Nitriles", Color.FromArgb(180, 139, 69, 19) },</v>
      </c>
      <c r="F1616" t="str">
        <f t="shared" si="78"/>
        <v xml:space="preserve">{ "Nitriles", "rgb(139, 69, 19)" }, </v>
      </c>
    </row>
    <row r="1617" spans="1:6" x14ac:dyDescent="0.35">
      <c r="A1617" t="s">
        <v>3527</v>
      </c>
      <c r="B1617" t="s">
        <v>3528</v>
      </c>
      <c r="C1617" t="s">
        <v>5186</v>
      </c>
      <c r="D1617" t="str">
        <f t="shared" si="77"/>
        <v>rgb(148, 0, 211)</v>
      </c>
      <c r="E1617" t="str">
        <f t="shared" si="76"/>
        <v>{ "Nitro fatty acids", Color.FromArgb(180, 148, 0, 211) },</v>
      </c>
      <c r="F1617" t="str">
        <f t="shared" si="78"/>
        <v xml:space="preserve">{ "Nitro fatty acids", "rgb(148, 0, 211)" }, </v>
      </c>
    </row>
    <row r="1618" spans="1:6" x14ac:dyDescent="0.35">
      <c r="A1618" t="s">
        <v>2973</v>
      </c>
      <c r="B1618" t="s">
        <v>2974</v>
      </c>
      <c r="C1618" t="s">
        <v>5187</v>
      </c>
      <c r="D1618" t="str">
        <f t="shared" si="77"/>
        <v>rgb(255, 0, 0)</v>
      </c>
      <c r="E1618" t="str">
        <f t="shared" si="76"/>
        <v>{ "Nitroaromatic compounds", Color.FromArgb(180, 255, 0, 0) },</v>
      </c>
      <c r="F1618" t="str">
        <f t="shared" si="78"/>
        <v xml:space="preserve">{ "Nitroaromatic compounds", "rgb(255, 0, 0)" }, </v>
      </c>
    </row>
    <row r="1619" spans="1:6" x14ac:dyDescent="0.35">
      <c r="A1619" t="s">
        <v>3663</v>
      </c>
      <c r="B1619" t="s">
        <v>3664</v>
      </c>
      <c r="C1619" t="s">
        <v>5188</v>
      </c>
      <c r="D1619" t="str">
        <f t="shared" si="77"/>
        <v>rgb(50, 205, 50)</v>
      </c>
      <c r="E1619" t="str">
        <f t="shared" si="76"/>
        <v>{ "Nitrobenzaldehydes", Color.FromArgb(180, 50, 205, 50) },</v>
      </c>
      <c r="F1619" t="str">
        <f t="shared" si="78"/>
        <v xml:space="preserve">{ "Nitrobenzaldehydes", "rgb(50, 205, 50)" }, </v>
      </c>
    </row>
    <row r="1620" spans="1:6" x14ac:dyDescent="0.35">
      <c r="A1620" t="s">
        <v>1411</v>
      </c>
      <c r="B1620" t="s">
        <v>1412</v>
      </c>
      <c r="C1620" t="s">
        <v>5189</v>
      </c>
      <c r="D1620" t="str">
        <f t="shared" si="77"/>
        <v>rgb(128, 0, 128)</v>
      </c>
      <c r="E1620" t="str">
        <f t="shared" si="76"/>
        <v>{ "Nitrobenzenes", Color.FromArgb(180, 128, 0, 128) },</v>
      </c>
      <c r="F1620" t="str">
        <f t="shared" si="78"/>
        <v xml:space="preserve">{ "Nitrobenzenes", "rgb(128, 0, 128)" }, </v>
      </c>
    </row>
    <row r="1621" spans="1:6" x14ac:dyDescent="0.35">
      <c r="A1621" t="s">
        <v>1807</v>
      </c>
      <c r="B1621" t="s">
        <v>1808</v>
      </c>
      <c r="C1621" t="s">
        <v>5190</v>
      </c>
      <c r="D1621" t="str">
        <f t="shared" si="77"/>
        <v>rgb(0, 255, 255)</v>
      </c>
      <c r="E1621" t="str">
        <f t="shared" si="76"/>
        <v>{ "Nitrobenzoic acids and derivatives", Color.FromArgb(180, 0, 255, 255) },</v>
      </c>
      <c r="F1621" t="str">
        <f t="shared" si="78"/>
        <v xml:space="preserve">{ "Nitrobenzoic acids and derivatives", "rgb(0, 255, 255)" }, </v>
      </c>
    </row>
    <row r="1622" spans="1:6" x14ac:dyDescent="0.35">
      <c r="A1622" t="s">
        <v>3323</v>
      </c>
      <c r="B1622" t="s">
        <v>3324</v>
      </c>
      <c r="C1622" t="s">
        <v>5191</v>
      </c>
      <c r="D1622" t="str">
        <f t="shared" si="77"/>
        <v>rgb(184, 134, 11)</v>
      </c>
      <c r="E1622" t="str">
        <f t="shared" si="76"/>
        <v>{ "Nitrofurans", Color.FromArgb(180, 184, 134, 11) },</v>
      </c>
      <c r="F1622" t="str">
        <f t="shared" si="78"/>
        <v xml:space="preserve">{ "Nitrofurans", "rgb(184, 134, 11)" }, </v>
      </c>
    </row>
    <row r="1623" spans="1:6" x14ac:dyDescent="0.35">
      <c r="A1623" t="s">
        <v>1371</v>
      </c>
      <c r="B1623" t="s">
        <v>1372</v>
      </c>
      <c r="C1623" t="s">
        <v>5192</v>
      </c>
      <c r="D1623" t="str">
        <f t="shared" si="77"/>
        <v>rgb(255, 0, 255)</v>
      </c>
      <c r="E1623" t="str">
        <f t="shared" si="76"/>
        <v>{ "Nitrogen mustard compounds", Color.FromArgb(180, 255, 0, 255) },</v>
      </c>
      <c r="F1623" t="str">
        <f t="shared" si="78"/>
        <v xml:space="preserve">{ "Nitrogen mustard compounds", "rgb(255, 0, 255)" }, </v>
      </c>
    </row>
    <row r="1624" spans="1:6" x14ac:dyDescent="0.35">
      <c r="A1624" t="s">
        <v>4371</v>
      </c>
      <c r="B1624" t="s">
        <v>4372</v>
      </c>
      <c r="C1624" t="s">
        <v>5193</v>
      </c>
      <c r="D1624" t="str">
        <f t="shared" si="77"/>
        <v>rgb(218, 112, 214)</v>
      </c>
      <c r="E1624" t="str">
        <f t="shared" si="76"/>
        <v>{ "Nitroguanidines", Color.FromArgb(180, 218, 112, 214) },</v>
      </c>
      <c r="F1624" t="str">
        <f t="shared" si="78"/>
        <v xml:space="preserve">{ "Nitroguanidines", "rgb(218, 112, 214)" }, </v>
      </c>
    </row>
    <row r="1625" spans="1:6" x14ac:dyDescent="0.35">
      <c r="A1625" t="s">
        <v>2291</v>
      </c>
      <c r="B1625" t="s">
        <v>2292</v>
      </c>
      <c r="C1625" t="s">
        <v>5188</v>
      </c>
      <c r="D1625" t="str">
        <f t="shared" si="77"/>
        <v>rgb(50, 205, 50)</v>
      </c>
      <c r="E1625" t="str">
        <f t="shared" si="76"/>
        <v>{ "Nitroimidazoles", Color.FromArgb(180, 50, 205, 50) },</v>
      </c>
      <c r="F1625" t="str">
        <f t="shared" si="78"/>
        <v xml:space="preserve">{ "Nitroimidazoles", "rgb(50, 205, 50)" }, </v>
      </c>
    </row>
    <row r="1626" spans="1:6" x14ac:dyDescent="0.35">
      <c r="A1626" t="s">
        <v>254</v>
      </c>
      <c r="B1626" t="s">
        <v>255</v>
      </c>
      <c r="C1626" t="s">
        <v>5189</v>
      </c>
      <c r="D1626" t="str">
        <f t="shared" si="77"/>
        <v>rgb(128, 0, 128)</v>
      </c>
      <c r="E1626" t="str">
        <f t="shared" si="76"/>
        <v>{ "Nitronaphthalenes", Color.FromArgb(180, 128, 0, 128) },</v>
      </c>
      <c r="F1626" t="str">
        <f t="shared" si="78"/>
        <v xml:space="preserve">{ "Nitronaphthalenes", "rgb(128, 0, 128)" }, </v>
      </c>
    </row>
    <row r="1627" spans="1:6" x14ac:dyDescent="0.35">
      <c r="A1627" t="s">
        <v>4447</v>
      </c>
      <c r="B1627" t="s">
        <v>4448</v>
      </c>
      <c r="C1627" t="s">
        <v>5191</v>
      </c>
      <c r="D1627" t="str">
        <f t="shared" si="77"/>
        <v>rgb(184, 134, 11)</v>
      </c>
      <c r="E1627" t="str">
        <f t="shared" si="76"/>
        <v>{ "Nitrones", Color.FromArgb(180, 184, 134, 11) },</v>
      </c>
      <c r="F1627" t="str">
        <f t="shared" si="78"/>
        <v xml:space="preserve">{ "Nitrones", "rgb(184, 134, 11)" }, </v>
      </c>
    </row>
    <row r="1628" spans="1:6" x14ac:dyDescent="0.35">
      <c r="A1628" t="s">
        <v>2087</v>
      </c>
      <c r="B1628" t="s">
        <v>2088</v>
      </c>
      <c r="C1628" t="s">
        <v>5192</v>
      </c>
      <c r="D1628" t="str">
        <f t="shared" si="77"/>
        <v>rgb(255, 0, 255)</v>
      </c>
      <c r="E1628" t="str">
        <f t="shared" si="76"/>
        <v>{ "Nitrophenols", Color.FromArgb(180, 255, 0, 255) },</v>
      </c>
      <c r="F1628" t="str">
        <f t="shared" si="78"/>
        <v xml:space="preserve">{ "Nitrophenols", "rgb(255, 0, 255)" }, </v>
      </c>
    </row>
    <row r="1629" spans="1:6" x14ac:dyDescent="0.35">
      <c r="A1629" t="s">
        <v>1831</v>
      </c>
      <c r="B1629" t="s">
        <v>1832</v>
      </c>
      <c r="C1629" t="s">
        <v>5190</v>
      </c>
      <c r="D1629" t="str">
        <f t="shared" si="77"/>
        <v>rgb(0, 255, 255)</v>
      </c>
      <c r="E1629" t="str">
        <f t="shared" si="76"/>
        <v>{ "Nitrophenyl ethers", Color.FromArgb(180, 0, 255, 255) },</v>
      </c>
      <c r="F1629" t="str">
        <f t="shared" si="78"/>
        <v xml:space="preserve">{ "Nitrophenyl ethers", "rgb(0, 255, 255)" }, </v>
      </c>
    </row>
    <row r="1630" spans="1:6" x14ac:dyDescent="0.35">
      <c r="A1630" t="s">
        <v>4211</v>
      </c>
      <c r="B1630" t="s">
        <v>4212</v>
      </c>
      <c r="C1630" t="s">
        <v>5194</v>
      </c>
      <c r="D1630" t="str">
        <f t="shared" si="77"/>
        <v>rgb(228, 122, 224)</v>
      </c>
      <c r="E1630" t="str">
        <f t="shared" si="76"/>
        <v>{ "Nitropyrimidines", Color.FromArgb(180, 228, 122, 224) },</v>
      </c>
      <c r="F1630" t="str">
        <f t="shared" si="78"/>
        <v xml:space="preserve">{ "Nitropyrimidines", "rgb(228, 122, 224)" }, </v>
      </c>
    </row>
    <row r="1631" spans="1:6" x14ac:dyDescent="0.35">
      <c r="A1631" t="s">
        <v>2151</v>
      </c>
      <c r="B1631" t="s">
        <v>2152</v>
      </c>
      <c r="C1631" t="s">
        <v>5195</v>
      </c>
      <c r="D1631" t="str">
        <f t="shared" si="77"/>
        <v>rgb(60, 215, 60)</v>
      </c>
      <c r="E1631" t="str">
        <f t="shared" si="76"/>
        <v>{ "Nitroquinolines and derivatives", Color.FromArgb(180, 60, 215, 60) },</v>
      </c>
      <c r="F1631" t="str">
        <f t="shared" si="78"/>
        <v xml:space="preserve">{ "Nitroquinolines and derivatives", "rgb(60, 215, 60)" }, </v>
      </c>
    </row>
    <row r="1632" spans="1:6" x14ac:dyDescent="0.35">
      <c r="A1632" t="s">
        <v>4093</v>
      </c>
      <c r="B1632" t="s">
        <v>4094</v>
      </c>
      <c r="C1632" t="s">
        <v>5196</v>
      </c>
      <c r="D1632" t="str">
        <f t="shared" si="77"/>
        <v>rgb(138, 10, 138)</v>
      </c>
      <c r="E1632" t="str">
        <f t="shared" si="76"/>
        <v>{ "Nitrosamides", Color.FromArgb(180, 138, 10, 138) },</v>
      </c>
      <c r="F1632" t="str">
        <f t="shared" si="78"/>
        <v xml:space="preserve">{ "Nitrosamides", "rgb(138, 10, 138)" }, </v>
      </c>
    </row>
    <row r="1633" spans="1:6" x14ac:dyDescent="0.35">
      <c r="A1633" t="s">
        <v>5087</v>
      </c>
      <c r="B1633" t="s">
        <v>5088</v>
      </c>
      <c r="C1633" t="s">
        <v>5197</v>
      </c>
      <c r="D1633" t="str">
        <f t="shared" si="77"/>
        <v>rgb(194, 144, 21)</v>
      </c>
      <c r="E1633" t="str">
        <f t="shared" si="76"/>
        <v>{ "Nitrosimines", Color.FromArgb(180, 194, 144, 21) },</v>
      </c>
      <c r="F1633" t="str">
        <f t="shared" si="78"/>
        <v xml:space="preserve">{ "Nitrosimines", "rgb(194, 144, 21)" }, </v>
      </c>
    </row>
    <row r="1634" spans="1:6" x14ac:dyDescent="0.35">
      <c r="A1634" t="s">
        <v>4355</v>
      </c>
      <c r="B1634" t="s">
        <v>4356</v>
      </c>
      <c r="C1634" t="s">
        <v>5198</v>
      </c>
      <c r="D1634" t="str">
        <f t="shared" si="77"/>
        <v>rgb(245, 10, 245)</v>
      </c>
      <c r="E1634" t="str">
        <f t="shared" si="76"/>
        <v>{ "Nitrosopiperidines", Color.FromArgb(180, 245, 10, 245) },</v>
      </c>
      <c r="F1634" t="str">
        <f t="shared" si="78"/>
        <v xml:space="preserve">{ "Nitrosopiperidines", "rgb(245, 10, 245)" }, </v>
      </c>
    </row>
    <row r="1635" spans="1:6" x14ac:dyDescent="0.35">
      <c r="A1635" t="s">
        <v>2515</v>
      </c>
      <c r="B1635" t="s">
        <v>2516</v>
      </c>
      <c r="C1635" t="s">
        <v>5199</v>
      </c>
      <c r="D1635" t="str">
        <f t="shared" si="77"/>
        <v>rgb(10, 245, 245)</v>
      </c>
      <c r="E1635" t="str">
        <f t="shared" si="76"/>
        <v>{ "Nitrosoureas", Color.FromArgb(180, 10, 245, 245) },</v>
      </c>
      <c r="F1635" t="str">
        <f t="shared" si="78"/>
        <v xml:space="preserve">{ "Nitrosoureas", "rgb(10, 245, 245)" }, </v>
      </c>
    </row>
    <row r="1636" spans="1:6" x14ac:dyDescent="0.35">
      <c r="A1636" t="s">
        <v>4531</v>
      </c>
      <c r="B1636" t="s">
        <v>4532</v>
      </c>
      <c r="C1636" t="s">
        <v>5200</v>
      </c>
      <c r="D1636" t="str">
        <f t="shared" si="77"/>
        <v>rgb(255, 69, 0)</v>
      </c>
      <c r="E1636" t="str">
        <f t="shared" si="76"/>
        <v>{ "Nitrothiazoles", Color.FromArgb(180, 255, 69, 0) },</v>
      </c>
      <c r="F1636" t="str">
        <f t="shared" si="78"/>
        <v xml:space="preserve">{ "Nitrothiazoles", "rgb(255, 69, 0)" }, </v>
      </c>
    </row>
    <row r="1637" spans="1:6" x14ac:dyDescent="0.35">
      <c r="A1637" t="s">
        <v>2843</v>
      </c>
      <c r="B1637" t="s">
        <v>2844</v>
      </c>
      <c r="C1637" t="s">
        <v>5201</v>
      </c>
      <c r="D1637" t="str">
        <f t="shared" si="77"/>
        <v>rgb(128, 0, 0)</v>
      </c>
      <c r="E1637" t="str">
        <f t="shared" si="76"/>
        <v>{ "N-methylnitrosoureas", Color.FromArgb(180, 128, 0, 0) },</v>
      </c>
      <c r="F1637" t="str">
        <f t="shared" si="78"/>
        <v xml:space="preserve">{ "N-methylnitrosoureas", "rgb(128, 0, 0)" }, </v>
      </c>
    </row>
    <row r="1638" spans="1:6" x14ac:dyDescent="0.35">
      <c r="A1638" t="s">
        <v>3247</v>
      </c>
      <c r="B1638" t="s">
        <v>3248</v>
      </c>
      <c r="C1638" t="s">
        <v>5202</v>
      </c>
      <c r="D1638" t="str">
        <f t="shared" si="77"/>
        <v>rgb(255, 140, 0)</v>
      </c>
      <c r="E1638" t="str">
        <f t="shared" si="76"/>
        <v>{ "N-methylpiperazines", Color.FromArgb(180, 255, 140, 0) },</v>
      </c>
      <c r="F1638" t="str">
        <f t="shared" si="78"/>
        <v xml:space="preserve">{ "N-methylpiperazines", "rgb(255, 140, 0)" }, </v>
      </c>
    </row>
    <row r="1639" spans="1:6" x14ac:dyDescent="0.35">
      <c r="A1639" t="s">
        <v>2779</v>
      </c>
      <c r="B1639" t="s">
        <v>2780</v>
      </c>
      <c r="C1639" t="s">
        <v>5203</v>
      </c>
      <c r="D1639" t="str">
        <f t="shared" si="77"/>
        <v>rgb(255, 99, 71)</v>
      </c>
      <c r="E1639" t="str">
        <f t="shared" si="76"/>
        <v>{ "N-methylpyridinium compounds", Color.FromArgb(180, 255, 99, 71) },</v>
      </c>
      <c r="F1639" t="str">
        <f t="shared" si="78"/>
        <v xml:space="preserve">{ "N-methylpyridinium compounds", "rgb(255, 99, 71)" }, </v>
      </c>
    </row>
    <row r="1640" spans="1:6" x14ac:dyDescent="0.35">
      <c r="A1640" t="s">
        <v>4525</v>
      </c>
      <c r="B1640" t="s">
        <v>4526</v>
      </c>
      <c r="C1640" t="s">
        <v>5204</v>
      </c>
      <c r="D1640" t="str">
        <f t="shared" si="77"/>
        <v>rgb(75, 0, 130)</v>
      </c>
      <c r="E1640" t="str">
        <f t="shared" si="76"/>
        <v>{ "N-methylpyrroles", Color.FromArgb(180, 75, 0, 130) },</v>
      </c>
      <c r="F1640" t="str">
        <f t="shared" si="78"/>
        <v xml:space="preserve">{ "N-methylpyrroles", "rgb(75, 0, 130)" }, </v>
      </c>
    </row>
    <row r="1641" spans="1:6" x14ac:dyDescent="0.35">
      <c r="A1641" t="s">
        <v>5029</v>
      </c>
      <c r="B1641" t="s">
        <v>5030</v>
      </c>
      <c r="C1641" t="s">
        <v>5195</v>
      </c>
      <c r="D1641" t="str">
        <f t="shared" si="77"/>
        <v>rgb(60, 215, 60)</v>
      </c>
      <c r="E1641" t="str">
        <f t="shared" si="76"/>
        <v>{ "Non-metal bromates", Color.FromArgb(180, 60, 215, 60) },</v>
      </c>
      <c r="F1641" t="str">
        <f t="shared" si="78"/>
        <v xml:space="preserve">{ "Non-metal bromates", "rgb(60, 215, 60)" }, </v>
      </c>
    </row>
    <row r="1642" spans="1:6" x14ac:dyDescent="0.35">
      <c r="A1642" t="s">
        <v>5035</v>
      </c>
      <c r="B1642" t="s">
        <v>5036</v>
      </c>
      <c r="C1642" t="s">
        <v>5196</v>
      </c>
      <c r="D1642" t="str">
        <f t="shared" si="77"/>
        <v>rgb(138, 10, 138)</v>
      </c>
      <c r="E1642" t="str">
        <f t="shared" si="76"/>
        <v>{ "Non-metal chlorates", Color.FromArgb(180, 138, 10, 138) },</v>
      </c>
      <c r="F1642" t="str">
        <f t="shared" si="78"/>
        <v xml:space="preserve">{ "Non-metal chlorates", "rgb(138, 10, 138)" }, </v>
      </c>
    </row>
    <row r="1643" spans="1:6" x14ac:dyDescent="0.35">
      <c r="A1643" t="s">
        <v>4761</v>
      </c>
      <c r="B1643" t="s">
        <v>4762</v>
      </c>
      <c r="C1643" t="s">
        <v>5205</v>
      </c>
      <c r="D1643" t="str">
        <f t="shared" si="77"/>
        <v>rgb(152, 251, 152)</v>
      </c>
      <c r="E1643" t="str">
        <f t="shared" si="76"/>
        <v>{ "Non-metal chlorites", Color.FromArgb(180, 152, 251, 152) },</v>
      </c>
      <c r="F1643" t="str">
        <f t="shared" si="78"/>
        <v xml:space="preserve">{ "Non-metal chlorites", "rgb(152, 251, 152)" }, </v>
      </c>
    </row>
    <row r="1644" spans="1:6" x14ac:dyDescent="0.35">
      <c r="A1644" t="s">
        <v>4619</v>
      </c>
      <c r="B1644" t="s">
        <v>4620</v>
      </c>
      <c r="C1644" t="s">
        <v>5206</v>
      </c>
      <c r="D1644" t="str">
        <f t="shared" si="77"/>
        <v>rgb(0, 255, 0)</v>
      </c>
      <c r="E1644" t="str">
        <f t="shared" si="76"/>
        <v>{ "Non-metal dithionites", Color.FromArgb(180, 0, 255, 0) },</v>
      </c>
      <c r="F1644" t="str">
        <f t="shared" si="78"/>
        <v xml:space="preserve">{ "Non-metal dithionites", "rgb(0, 255, 0)" }, </v>
      </c>
    </row>
    <row r="1645" spans="1:6" x14ac:dyDescent="0.35">
      <c r="A1645" t="s">
        <v>5103</v>
      </c>
      <c r="B1645" t="s">
        <v>5104</v>
      </c>
      <c r="C1645" t="s">
        <v>5207</v>
      </c>
      <c r="D1645" t="str">
        <f t="shared" si="77"/>
        <v>rgb(0, 128, 0)</v>
      </c>
      <c r="E1645" t="str">
        <f t="shared" si="76"/>
        <v>{ "Non-metal hydroxides", Color.FromArgb(180, 0, 128, 0) },</v>
      </c>
      <c r="F1645" t="str">
        <f t="shared" si="78"/>
        <v xml:space="preserve">{ "Non-metal hydroxides", "rgb(0, 128, 0)" }, </v>
      </c>
    </row>
    <row r="1646" spans="1:6" x14ac:dyDescent="0.35">
      <c r="A1646" t="s">
        <v>4271</v>
      </c>
      <c r="B1646" t="s">
        <v>4272</v>
      </c>
      <c r="C1646" t="s">
        <v>5208</v>
      </c>
      <c r="D1646" t="str">
        <f t="shared" si="77"/>
        <v>rgb(0, 0, 255)</v>
      </c>
      <c r="E1646" t="str">
        <f t="shared" si="76"/>
        <v>{ "Non-metal hypobromites", Color.FromArgb(180, 0, 0, 255) },</v>
      </c>
      <c r="F1646" t="str">
        <f t="shared" si="78"/>
        <v xml:space="preserve">{ "Non-metal hypobromites", "rgb(0, 0, 255)" }, </v>
      </c>
    </row>
    <row r="1647" spans="1:6" x14ac:dyDescent="0.35">
      <c r="A1647" t="s">
        <v>3377</v>
      </c>
      <c r="B1647" t="s">
        <v>3378</v>
      </c>
      <c r="C1647" t="s">
        <v>5209</v>
      </c>
      <c r="D1647" t="str">
        <f t="shared" si="77"/>
        <v>rgb(139, 0, 0)</v>
      </c>
      <c r="E1647" t="str">
        <f t="shared" si="76"/>
        <v>{ "Non-metal hypochlorites", Color.FromArgb(180, 139, 0, 0) },</v>
      </c>
      <c r="F1647" t="str">
        <f t="shared" si="78"/>
        <v xml:space="preserve">{ "Non-metal hypochlorites", "rgb(139, 0, 0)" }, </v>
      </c>
    </row>
    <row r="1648" spans="1:6" x14ac:dyDescent="0.35">
      <c r="A1648" t="s">
        <v>4183</v>
      </c>
      <c r="B1648" t="s">
        <v>4184</v>
      </c>
      <c r="C1648" t="s">
        <v>5210</v>
      </c>
      <c r="D1648" t="str">
        <f t="shared" si="77"/>
        <v>rgb(0, 255, 127)</v>
      </c>
      <c r="E1648" t="str">
        <f t="shared" si="76"/>
        <v>{ "Non-metal hypophosphites", Color.FromArgb(180, 0, 255, 127) },</v>
      </c>
      <c r="F1648" t="str">
        <f t="shared" si="78"/>
        <v xml:space="preserve">{ "Non-metal hypophosphites", "rgb(0, 255, 127)" }, </v>
      </c>
    </row>
    <row r="1649" spans="1:6" x14ac:dyDescent="0.35">
      <c r="A1649" t="s">
        <v>4393</v>
      </c>
      <c r="B1649" t="s">
        <v>4394</v>
      </c>
      <c r="C1649" t="s">
        <v>5211</v>
      </c>
      <c r="D1649" t="str">
        <f t="shared" si="77"/>
        <v>rgb(85, 107, 47)</v>
      </c>
      <c r="E1649" t="str">
        <f t="shared" si="76"/>
        <v>{ "Non-metal hyposulfites", Color.FromArgb(180, 85, 107, 47) },</v>
      </c>
      <c r="F1649" t="str">
        <f t="shared" si="78"/>
        <v xml:space="preserve">{ "Non-metal hyposulfites", "rgb(85, 107, 47)" }, </v>
      </c>
    </row>
    <row r="1650" spans="1:6" x14ac:dyDescent="0.35">
      <c r="A1650" t="s">
        <v>3855</v>
      </c>
      <c r="B1650" t="s">
        <v>3856</v>
      </c>
      <c r="C1650" t="s">
        <v>5212</v>
      </c>
      <c r="D1650" t="str">
        <f t="shared" si="77"/>
        <v>rgb(46, 139, 87)</v>
      </c>
      <c r="E1650" t="str">
        <f t="shared" si="76"/>
        <v>{ "Non-metal iodates", Color.FromArgb(180, 46, 139, 87) },</v>
      </c>
      <c r="F1650" t="str">
        <f t="shared" si="78"/>
        <v xml:space="preserve">{ "Non-metal iodates", "rgb(46, 139, 87)" }, </v>
      </c>
    </row>
    <row r="1651" spans="1:6" x14ac:dyDescent="0.35">
      <c r="A1651" t="s">
        <v>4251</v>
      </c>
      <c r="B1651" t="s">
        <v>4252</v>
      </c>
      <c r="C1651" t="s">
        <v>5187</v>
      </c>
      <c r="D1651" t="str">
        <f t="shared" si="77"/>
        <v>rgb(255, 0, 0)</v>
      </c>
      <c r="E1651" t="str">
        <f t="shared" si="76"/>
        <v>{ "Non-metal nitrates", Color.FromArgb(180, 255, 0, 0) },</v>
      </c>
      <c r="F1651" t="str">
        <f t="shared" si="78"/>
        <v xml:space="preserve">{ "Non-metal nitrates", "rgb(255, 0, 0)" }, </v>
      </c>
    </row>
    <row r="1652" spans="1:6" x14ac:dyDescent="0.35">
      <c r="A1652" t="s">
        <v>4085</v>
      </c>
      <c r="B1652" t="s">
        <v>4086</v>
      </c>
      <c r="C1652" t="s">
        <v>5213</v>
      </c>
      <c r="D1652" t="str">
        <f t="shared" si="77"/>
        <v>rgb(255, 215, 0)</v>
      </c>
      <c r="E1652" t="str">
        <f t="shared" si="76"/>
        <v>{ "Non-metal nitrites", Color.FromArgb(180, 255, 215, 0) },</v>
      </c>
      <c r="F1652" t="str">
        <f t="shared" si="78"/>
        <v xml:space="preserve">{ "Non-metal nitrites", "rgb(255, 215, 0)" }, </v>
      </c>
    </row>
    <row r="1653" spans="1:6" x14ac:dyDescent="0.35">
      <c r="A1653" t="s">
        <v>4569</v>
      </c>
      <c r="B1653" t="s">
        <v>4570</v>
      </c>
      <c r="C1653" t="s">
        <v>5214</v>
      </c>
      <c r="D1653" t="str">
        <f t="shared" si="77"/>
        <v>rgb(173, 216, 230)</v>
      </c>
      <c r="E1653" t="str">
        <f t="shared" si="76"/>
        <v>{ "Non-metal perbromates", Color.FromArgb(180, 173, 216, 230) },</v>
      </c>
      <c r="F1653" t="str">
        <f t="shared" si="78"/>
        <v xml:space="preserve">{ "Non-metal perbromates", "rgb(173, 216, 230)" }, </v>
      </c>
    </row>
    <row r="1654" spans="1:6" x14ac:dyDescent="0.35">
      <c r="A1654" t="s">
        <v>4659</v>
      </c>
      <c r="B1654" t="s">
        <v>4660</v>
      </c>
      <c r="C1654" t="s">
        <v>5215</v>
      </c>
      <c r="D1654" t="str">
        <f t="shared" si="77"/>
        <v>rgb(0, 191, 255)</v>
      </c>
      <c r="E1654" t="str">
        <f t="shared" si="76"/>
        <v>{ "Non-metal perchlorates", Color.FromArgb(180, 0, 191, 255) },</v>
      </c>
      <c r="F1654" t="str">
        <f t="shared" si="78"/>
        <v xml:space="preserve">{ "Non-metal perchlorates", "rgb(0, 191, 255)" }, </v>
      </c>
    </row>
    <row r="1655" spans="1:6" x14ac:dyDescent="0.35">
      <c r="A1655" t="s">
        <v>4359</v>
      </c>
      <c r="B1655" t="s">
        <v>4360</v>
      </c>
      <c r="C1655" t="s">
        <v>5216</v>
      </c>
      <c r="D1655" t="str">
        <f t="shared" si="77"/>
        <v>rgb(32, 178, 170)</v>
      </c>
      <c r="E1655" t="str">
        <f t="shared" si="76"/>
        <v>{ "Non-metal periodates", Color.FromArgb(180, 32, 178, 170) },</v>
      </c>
      <c r="F1655" t="str">
        <f t="shared" si="78"/>
        <v xml:space="preserve">{ "Non-metal periodates", "rgb(32, 178, 170)" }, </v>
      </c>
    </row>
    <row r="1656" spans="1:6" x14ac:dyDescent="0.35">
      <c r="A1656" t="s">
        <v>4775</v>
      </c>
      <c r="B1656" t="s">
        <v>4776</v>
      </c>
      <c r="C1656" t="s">
        <v>5217</v>
      </c>
      <c r="D1656" t="str">
        <f t="shared" si="77"/>
        <v>rgb(128, 128, 0)</v>
      </c>
      <c r="E1656" t="str">
        <f t="shared" si="76"/>
        <v>{ "Non-metal peroxodisulfates", Color.FromArgb(180, 128, 128, 0) },</v>
      </c>
      <c r="F1656" t="str">
        <f t="shared" si="78"/>
        <v xml:space="preserve">{ "Non-metal peroxodisulfates", "rgb(128, 128, 0)" }, </v>
      </c>
    </row>
    <row r="1657" spans="1:6" x14ac:dyDescent="0.35">
      <c r="A1657" t="s">
        <v>4489</v>
      </c>
      <c r="B1657" t="s">
        <v>4490</v>
      </c>
      <c r="C1657" t="s">
        <v>5218</v>
      </c>
      <c r="D1657" t="str">
        <f t="shared" si="77"/>
        <v>rgb(30, 144, 255)</v>
      </c>
      <c r="E1657" t="str">
        <f t="shared" si="76"/>
        <v>{ "Non-metal peroxomonosulfates", Color.FromArgb(180, 30, 144, 255) },</v>
      </c>
      <c r="F1657" t="str">
        <f t="shared" si="78"/>
        <v xml:space="preserve">{ "Non-metal peroxomonosulfates", "rgb(30, 144, 255)" }, </v>
      </c>
    </row>
    <row r="1658" spans="1:6" x14ac:dyDescent="0.35">
      <c r="A1658" t="s">
        <v>5053</v>
      </c>
      <c r="B1658" t="s">
        <v>5054</v>
      </c>
      <c r="C1658" t="s">
        <v>5219</v>
      </c>
      <c r="D1658" t="str">
        <f t="shared" si="77"/>
        <v>rgb(0, 0, 139)</v>
      </c>
      <c r="E1658" t="str">
        <f t="shared" si="76"/>
        <v>{ "Non-metal peroxynitrates", Color.FromArgb(180, 0, 0, 139) },</v>
      </c>
      <c r="F1658" t="str">
        <f t="shared" si="78"/>
        <v xml:space="preserve">{ "Non-metal peroxynitrates", "rgb(0, 0, 139)" }, </v>
      </c>
    </row>
    <row r="1659" spans="1:6" x14ac:dyDescent="0.35">
      <c r="A1659" t="s">
        <v>4219</v>
      </c>
      <c r="B1659" t="s">
        <v>4220</v>
      </c>
      <c r="C1659" t="s">
        <v>5220</v>
      </c>
      <c r="D1659" t="str">
        <f t="shared" si="77"/>
        <v>rgb(219, 112, 147)</v>
      </c>
      <c r="E1659" t="str">
        <f t="shared" si="76"/>
        <v>{ "Non-metal peroxynitrites", Color.FromArgb(180, 219, 112, 147) },</v>
      </c>
      <c r="F1659" t="str">
        <f t="shared" si="78"/>
        <v xml:space="preserve">{ "Non-metal peroxynitrites", "rgb(219, 112, 147)" }, </v>
      </c>
    </row>
    <row r="1660" spans="1:6" x14ac:dyDescent="0.35">
      <c r="A1660" t="s">
        <v>2883</v>
      </c>
      <c r="B1660" t="s">
        <v>2884</v>
      </c>
      <c r="C1660" t="s">
        <v>5221</v>
      </c>
      <c r="D1660" t="str">
        <f t="shared" si="77"/>
        <v>rgb(220, 20, 60)</v>
      </c>
      <c r="E1660" t="str">
        <f t="shared" si="76"/>
        <v>{ "Non-metal phosphates", Color.FromArgb(180, 220, 20, 60) },</v>
      </c>
      <c r="F1660" t="str">
        <f t="shared" si="78"/>
        <v xml:space="preserve">{ "Non-metal phosphates", "rgb(220, 20, 60)" }, </v>
      </c>
    </row>
    <row r="1661" spans="1:6" x14ac:dyDescent="0.35">
      <c r="A1661" t="s">
        <v>3303</v>
      </c>
      <c r="B1661" t="s">
        <v>3304</v>
      </c>
      <c r="C1661" t="s">
        <v>5222</v>
      </c>
      <c r="D1661" t="str">
        <f t="shared" si="77"/>
        <v>rgb(255, 182, 193)</v>
      </c>
      <c r="E1661" t="str">
        <f t="shared" si="76"/>
        <v>{ "Non-metal phosphites", Color.FromArgb(180, 255, 182, 193) },</v>
      </c>
      <c r="F1661" t="str">
        <f t="shared" si="78"/>
        <v xml:space="preserve">{ "Non-metal phosphites", "rgb(255, 182, 193)" }, </v>
      </c>
    </row>
    <row r="1662" spans="1:6" x14ac:dyDescent="0.35">
      <c r="A1662" t="s">
        <v>1407</v>
      </c>
      <c r="B1662" t="s">
        <v>1408</v>
      </c>
      <c r="C1662" t="s">
        <v>5223</v>
      </c>
      <c r="D1662" t="str">
        <f t="shared" si="77"/>
        <v>rgb(178, 34, 34)</v>
      </c>
      <c r="E1662" t="str">
        <f t="shared" si="76"/>
        <v>{ "Non-metal phosphonates", Color.FromArgb(180, 178, 34, 34) },</v>
      </c>
      <c r="F1662" t="str">
        <f t="shared" si="78"/>
        <v xml:space="preserve">{ "Non-metal phosphonates", "rgb(178, 34, 34)" }, </v>
      </c>
    </row>
    <row r="1663" spans="1:6" x14ac:dyDescent="0.35">
      <c r="A1663" t="s">
        <v>5109</v>
      </c>
      <c r="B1663" t="s">
        <v>5110</v>
      </c>
      <c r="C1663" t="s">
        <v>5201</v>
      </c>
      <c r="D1663" t="str">
        <f t="shared" si="77"/>
        <v>rgb(128, 0, 0)</v>
      </c>
      <c r="E1663" t="str">
        <f t="shared" si="76"/>
        <v>{ "Non-metal pyrophosphates", Color.FromArgb(180, 128, 0, 0) },</v>
      </c>
      <c r="F1663" t="str">
        <f t="shared" si="78"/>
        <v xml:space="preserve">{ "Non-metal pyrophosphates", "rgb(128, 0, 0)" }, </v>
      </c>
    </row>
    <row r="1664" spans="1:6" x14ac:dyDescent="0.35">
      <c r="A1664" t="s">
        <v>5061</v>
      </c>
      <c r="B1664" t="s">
        <v>5062</v>
      </c>
      <c r="C1664" t="s">
        <v>5224</v>
      </c>
      <c r="D1664" t="str">
        <f t="shared" si="77"/>
        <v>rgb(112, 128, 144)</v>
      </c>
      <c r="E1664" t="str">
        <f t="shared" si="76"/>
        <v>{ "Non-metal pyrosulfates", Color.FromArgb(180, 112, 128, 144) },</v>
      </c>
      <c r="F1664" t="str">
        <f t="shared" si="78"/>
        <v xml:space="preserve">{ "Non-metal pyrosulfates", "rgb(112, 128, 144)" }, </v>
      </c>
    </row>
    <row r="1665" spans="1:6" x14ac:dyDescent="0.35">
      <c r="A1665" t="s">
        <v>3779</v>
      </c>
      <c r="B1665" t="s">
        <v>3780</v>
      </c>
      <c r="C1665" t="s">
        <v>5225</v>
      </c>
      <c r="D1665" t="str">
        <f t="shared" si="77"/>
        <v>rgb(119, 136, 153)</v>
      </c>
      <c r="E1665" t="str">
        <f t="shared" si="76"/>
        <v>{ "Non-metal sulfates", Color.FromArgb(180, 119, 136, 153) },</v>
      </c>
      <c r="F1665" t="str">
        <f t="shared" si="78"/>
        <v xml:space="preserve">{ "Non-metal sulfates", "rgb(119, 136, 153)" }, </v>
      </c>
    </row>
    <row r="1666" spans="1:6" x14ac:dyDescent="0.35">
      <c r="A1666" t="s">
        <v>4865</v>
      </c>
      <c r="B1666" t="s">
        <v>4866</v>
      </c>
      <c r="C1666" t="s">
        <v>5183</v>
      </c>
      <c r="D1666" t="str">
        <f t="shared" si="77"/>
        <v>rgb(255, 165, 0)</v>
      </c>
      <c r="E1666" t="str">
        <f t="shared" si="76"/>
        <v>{ "Non-metal sulfites", Color.FromArgb(180, 255, 165, 0) },</v>
      </c>
      <c r="F1666" t="str">
        <f t="shared" si="78"/>
        <v xml:space="preserve">{ "Non-metal sulfites", "rgb(255, 165, 0)" }, </v>
      </c>
    </row>
    <row r="1667" spans="1:6" x14ac:dyDescent="0.35">
      <c r="A1667" t="s">
        <v>4963</v>
      </c>
      <c r="B1667" t="s">
        <v>4964</v>
      </c>
      <c r="C1667" t="s">
        <v>5184</v>
      </c>
      <c r="D1667" t="str">
        <f t="shared" si="77"/>
        <v>rgb(210, 105, 30)</v>
      </c>
      <c r="E1667" t="str">
        <f t="shared" ref="E1667:E1730" si="79">"{ """&amp;A1667&amp;""", "&amp;"Color.FromArgb(180, "&amp;C1667&amp;") },"</f>
        <v>{ "Non-metal superoxides", Color.FromArgb(180, 210, 105, 30) },</v>
      </c>
      <c r="F1667" t="str">
        <f t="shared" si="78"/>
        <v xml:space="preserve">{ "Non-metal superoxides", "rgb(210, 105, 30)" }, </v>
      </c>
    </row>
    <row r="1668" spans="1:6" x14ac:dyDescent="0.35">
      <c r="A1668" t="s">
        <v>4677</v>
      </c>
      <c r="B1668" t="s">
        <v>4678</v>
      </c>
      <c r="C1668" t="s">
        <v>5185</v>
      </c>
      <c r="D1668" t="str">
        <f t="shared" si="77"/>
        <v>rgb(139, 69, 19)</v>
      </c>
      <c r="E1668" t="str">
        <f t="shared" si="79"/>
        <v>{ "Non-metal tetrathionates", Color.FromArgb(180, 139, 69, 19) },</v>
      </c>
      <c r="F1668" t="str">
        <f t="shared" si="78"/>
        <v xml:space="preserve">{ "Non-metal tetrathionates", "rgb(139, 69, 19)" }, </v>
      </c>
    </row>
    <row r="1669" spans="1:6" x14ac:dyDescent="0.35">
      <c r="A1669" t="s">
        <v>4167</v>
      </c>
      <c r="B1669" t="s">
        <v>4168</v>
      </c>
      <c r="C1669" t="s">
        <v>5186</v>
      </c>
      <c r="D1669" t="str">
        <f t="shared" si="77"/>
        <v>rgb(148, 0, 211)</v>
      </c>
      <c r="E1669" t="str">
        <f t="shared" si="79"/>
        <v>{ "Non-metal thiophosphates", Color.FromArgb(180, 148, 0, 211) },</v>
      </c>
      <c r="F1669" t="str">
        <f t="shared" si="78"/>
        <v xml:space="preserve">{ "Non-metal thiophosphates", "rgb(148, 0, 211)" }, </v>
      </c>
    </row>
    <row r="1670" spans="1:6" x14ac:dyDescent="0.35">
      <c r="A1670" t="s">
        <v>4357</v>
      </c>
      <c r="B1670" t="s">
        <v>4358</v>
      </c>
      <c r="C1670" t="s">
        <v>5187</v>
      </c>
      <c r="D1670" t="str">
        <f t="shared" si="77"/>
        <v>rgb(255, 0, 0)</v>
      </c>
      <c r="E1670" t="str">
        <f t="shared" si="79"/>
        <v>{ "Non-metal thiosulfates", Color.FromArgb(180, 255, 0, 0) },</v>
      </c>
      <c r="F1670" t="str">
        <f t="shared" si="78"/>
        <v xml:space="preserve">{ "Non-metal thiosulfates", "rgb(255, 0, 0)" }, </v>
      </c>
    </row>
    <row r="1671" spans="1:6" x14ac:dyDescent="0.35">
      <c r="A1671" t="s">
        <v>4373</v>
      </c>
      <c r="B1671" t="s">
        <v>4374</v>
      </c>
      <c r="C1671" t="s">
        <v>5188</v>
      </c>
      <c r="D1671" t="str">
        <f t="shared" si="77"/>
        <v>rgb(50, 205, 50)</v>
      </c>
      <c r="E1671" t="str">
        <f t="shared" si="79"/>
        <v>{ "Nonoses", Color.FromArgb(180, 50, 205, 50) },</v>
      </c>
      <c r="F1671" t="str">
        <f t="shared" si="78"/>
        <v xml:space="preserve">{ "Nonoses", "rgb(50, 205, 50)" }, </v>
      </c>
    </row>
    <row r="1672" spans="1:6" x14ac:dyDescent="0.35">
      <c r="A1672" t="s">
        <v>1543</v>
      </c>
      <c r="B1672" t="s">
        <v>1544</v>
      </c>
      <c r="C1672" t="s">
        <v>5189</v>
      </c>
      <c r="D1672" t="str">
        <f t="shared" si="77"/>
        <v>rgb(128, 0, 128)</v>
      </c>
      <c r="E1672" t="str">
        <f t="shared" si="79"/>
        <v>{ "Norbelladine-type amaryllidaceae alkaloids", Color.FromArgb(180, 128, 0, 128) },</v>
      </c>
      <c r="F1672" t="str">
        <f t="shared" si="78"/>
        <v xml:space="preserve">{ "Norbelladine-type amaryllidaceae alkaloids", "rgb(128, 0, 128)" }, </v>
      </c>
    </row>
    <row r="1673" spans="1:6" x14ac:dyDescent="0.35">
      <c r="A1673" t="s">
        <v>2059</v>
      </c>
      <c r="B1673" t="s">
        <v>2060</v>
      </c>
      <c r="C1673" t="s">
        <v>5190</v>
      </c>
      <c r="D1673" t="str">
        <f t="shared" si="77"/>
        <v>rgb(0, 255, 255)</v>
      </c>
      <c r="E1673" t="str">
        <f t="shared" si="79"/>
        <v>{ "N-organohydroxylamines", Color.FromArgb(180, 0, 255, 255) },</v>
      </c>
      <c r="F1673" t="str">
        <f t="shared" si="78"/>
        <v xml:space="preserve">{ "N-organohydroxylamines", "rgb(0, 255, 255)" }, </v>
      </c>
    </row>
    <row r="1674" spans="1:6" x14ac:dyDescent="0.35">
      <c r="A1674" t="s">
        <v>2587</v>
      </c>
      <c r="B1674" t="s">
        <v>2588</v>
      </c>
      <c r="C1674" t="s">
        <v>5191</v>
      </c>
      <c r="D1674" t="str">
        <f t="shared" si="77"/>
        <v>rgb(184, 134, 11)</v>
      </c>
      <c r="E1674" t="str">
        <f t="shared" si="79"/>
        <v>{ "N-phenylhydroxylamines", Color.FromArgb(180, 184, 134, 11) },</v>
      </c>
      <c r="F1674" t="str">
        <f t="shared" si="78"/>
        <v xml:space="preserve">{ "N-phenylhydroxylamines", "rgb(184, 134, 11)" }, </v>
      </c>
    </row>
    <row r="1675" spans="1:6" x14ac:dyDescent="0.35">
      <c r="A1675" t="s">
        <v>50</v>
      </c>
      <c r="B1675" t="s">
        <v>51</v>
      </c>
      <c r="C1675" t="s">
        <v>5192</v>
      </c>
      <c r="D1675" t="str">
        <f t="shared" si="77"/>
        <v>rgb(255, 0, 255)</v>
      </c>
      <c r="E1675" t="str">
        <f t="shared" si="79"/>
        <v>{ "N-phenylthioureas", Color.FromArgb(180, 255, 0, 255) },</v>
      </c>
      <c r="F1675" t="str">
        <f t="shared" si="78"/>
        <v xml:space="preserve">{ "N-phenylthioureas", "rgb(255, 0, 255)" }, </v>
      </c>
    </row>
    <row r="1676" spans="1:6" x14ac:dyDescent="0.35">
      <c r="A1676" t="s">
        <v>30</v>
      </c>
      <c r="B1676" t="s">
        <v>31</v>
      </c>
      <c r="C1676" t="s">
        <v>5193</v>
      </c>
      <c r="D1676" t="str">
        <f t="shared" si="77"/>
        <v>rgb(218, 112, 214)</v>
      </c>
      <c r="E1676" t="str">
        <f t="shared" si="79"/>
        <v>{ "N-phenylureas", Color.FromArgb(180, 218, 112, 214) },</v>
      </c>
      <c r="F1676" t="str">
        <f t="shared" si="78"/>
        <v xml:space="preserve">{ "N-phenylureas", "rgb(218, 112, 214)" }, </v>
      </c>
    </row>
    <row r="1677" spans="1:6" x14ac:dyDescent="0.35">
      <c r="A1677" t="s">
        <v>4257</v>
      </c>
      <c r="B1677" t="s">
        <v>4258</v>
      </c>
      <c r="C1677" t="s">
        <v>5188</v>
      </c>
      <c r="D1677" t="str">
        <f t="shared" si="77"/>
        <v>rgb(50, 205, 50)</v>
      </c>
      <c r="E1677" t="str">
        <f t="shared" si="79"/>
        <v>{ "N-piperazineacetamides", Color.FromArgb(180, 50, 205, 50) },</v>
      </c>
      <c r="F1677" t="str">
        <f t="shared" si="78"/>
        <v xml:space="preserve">{ "N-piperazineacetamides", "rgb(50, 205, 50)" }, </v>
      </c>
    </row>
    <row r="1678" spans="1:6" x14ac:dyDescent="0.35">
      <c r="A1678" t="s">
        <v>5091</v>
      </c>
      <c r="B1678" t="s">
        <v>5092</v>
      </c>
      <c r="C1678" t="s">
        <v>5189</v>
      </c>
      <c r="D1678" t="str">
        <f t="shared" si="77"/>
        <v>rgb(128, 0, 128)</v>
      </c>
      <c r="E1678" t="str">
        <f t="shared" si="79"/>
        <v>{ "N-silyl compounds", Color.FromArgb(180, 128, 0, 128) },</v>
      </c>
      <c r="F1678" t="str">
        <f t="shared" si="78"/>
        <v xml:space="preserve">{ "N-silyl compounds", "rgb(128, 0, 128)" }, </v>
      </c>
    </row>
    <row r="1679" spans="1:6" x14ac:dyDescent="0.35">
      <c r="A1679" t="s">
        <v>2833</v>
      </c>
      <c r="B1679" t="s">
        <v>2834</v>
      </c>
      <c r="C1679" t="s">
        <v>5191</v>
      </c>
      <c r="D1679" t="str">
        <f t="shared" ref="D1679:D1742" si="80">"rgb("&amp;C1679&amp;")"</f>
        <v>rgb(184, 134, 11)</v>
      </c>
      <c r="E1679" t="str">
        <f t="shared" si="79"/>
        <v>{ "N-substituted carboxylic acid imides", Color.FromArgb(180, 184, 134, 11) },</v>
      </c>
      <c r="F1679" t="str">
        <f t="shared" ref="F1679:F1742" si="81">"{ """&amp;A1679&amp;""", """&amp;D1679&amp;""" }, "</f>
        <v xml:space="preserve">{ "N-substituted carboxylic acid imides", "rgb(184, 134, 11)" }, </v>
      </c>
    </row>
    <row r="1680" spans="1:6" x14ac:dyDescent="0.35">
      <c r="A1680" t="s">
        <v>722</v>
      </c>
      <c r="B1680" t="s">
        <v>723</v>
      </c>
      <c r="C1680" t="s">
        <v>5192</v>
      </c>
      <c r="D1680" t="str">
        <f t="shared" si="80"/>
        <v>rgb(255, 0, 255)</v>
      </c>
      <c r="E1680" t="str">
        <f t="shared" si="79"/>
        <v>{ "N-substituted imidazoles", Color.FromArgb(180, 255, 0, 255) },</v>
      </c>
      <c r="F1680" t="str">
        <f t="shared" si="81"/>
        <v xml:space="preserve">{ "N-substituted imidazoles", "rgb(255, 0, 255)" }, </v>
      </c>
    </row>
    <row r="1681" spans="1:6" x14ac:dyDescent="0.35">
      <c r="A1681" t="s">
        <v>3877</v>
      </c>
      <c r="B1681" t="s">
        <v>3878</v>
      </c>
      <c r="C1681" t="s">
        <v>5190</v>
      </c>
      <c r="D1681" t="str">
        <f t="shared" si="80"/>
        <v>rgb(0, 255, 255)</v>
      </c>
      <c r="E1681" t="str">
        <f t="shared" si="79"/>
        <v>{ "N-substituted nicotinamides", Color.FromArgb(180, 0, 255, 255) },</v>
      </c>
      <c r="F1681" t="str">
        <f t="shared" si="81"/>
        <v xml:space="preserve">{ "N-substituted nicotinamides", "rgb(0, 255, 255)" }, </v>
      </c>
    </row>
    <row r="1682" spans="1:6" x14ac:dyDescent="0.35">
      <c r="A1682" t="s">
        <v>4641</v>
      </c>
      <c r="B1682" t="s">
        <v>4642</v>
      </c>
      <c r="C1682" t="s">
        <v>5194</v>
      </c>
      <c r="D1682" t="str">
        <f t="shared" si="80"/>
        <v>rgb(228, 122, 224)</v>
      </c>
      <c r="E1682" t="str">
        <f t="shared" si="79"/>
        <v>{ "N-substituted phenoxazines", Color.FromArgb(180, 228, 122, 224) },</v>
      </c>
      <c r="F1682" t="str">
        <f t="shared" si="81"/>
        <v xml:space="preserve">{ "N-substituted phenoxazines", "rgb(228, 122, 224)" }, </v>
      </c>
    </row>
    <row r="1683" spans="1:6" x14ac:dyDescent="0.35">
      <c r="A1683" t="s">
        <v>530</v>
      </c>
      <c r="B1683" t="s">
        <v>531</v>
      </c>
      <c r="C1683" t="s">
        <v>5195</v>
      </c>
      <c r="D1683" t="str">
        <f t="shared" si="80"/>
        <v>rgb(60, 215, 60)</v>
      </c>
      <c r="E1683" t="str">
        <f t="shared" si="79"/>
        <v>{ "Nucleoside and nucleotide analogues", Color.FromArgb(180, 60, 215, 60) },</v>
      </c>
      <c r="F1683" t="str">
        <f t="shared" si="81"/>
        <v xml:space="preserve">{ "Nucleoside and nucleotide analogues", "rgb(60, 215, 60)" }, </v>
      </c>
    </row>
    <row r="1684" spans="1:6" x14ac:dyDescent="0.35">
      <c r="A1684" t="s">
        <v>4483</v>
      </c>
      <c r="B1684" t="s">
        <v>4484</v>
      </c>
      <c r="C1684" t="s">
        <v>5196</v>
      </c>
      <c r="D1684" t="str">
        <f t="shared" si="80"/>
        <v>rgb(138, 10, 138)</v>
      </c>
      <c r="E1684" t="str">
        <f t="shared" si="79"/>
        <v>{ "N-unsubstituted carboxylic acid imides", Color.FromArgb(180, 138, 10, 138) },</v>
      </c>
      <c r="F1684" t="str">
        <f t="shared" si="81"/>
        <v xml:space="preserve">{ "N-unsubstituted carboxylic acid imides", "rgb(138, 10, 138)" }, </v>
      </c>
    </row>
    <row r="1685" spans="1:6" x14ac:dyDescent="0.35">
      <c r="A1685" t="s">
        <v>3933</v>
      </c>
      <c r="B1685" t="s">
        <v>3934</v>
      </c>
      <c r="C1685" t="s">
        <v>5197</v>
      </c>
      <c r="D1685" t="str">
        <f t="shared" si="80"/>
        <v>rgb(194, 144, 21)</v>
      </c>
      <c r="E1685" t="str">
        <f t="shared" si="79"/>
        <v>{ "N-vinylaziridines", Color.FromArgb(180, 194, 144, 21) },</v>
      </c>
      <c r="F1685" t="str">
        <f t="shared" si="81"/>
        <v xml:space="preserve">{ "N-vinylaziridines", "rgb(194, 144, 21)" }, </v>
      </c>
    </row>
    <row r="1686" spans="1:6" x14ac:dyDescent="0.35">
      <c r="A1686" t="s">
        <v>508</v>
      </c>
      <c r="B1686" t="s">
        <v>509</v>
      </c>
      <c r="C1686" t="s">
        <v>5198</v>
      </c>
      <c r="D1686" t="str">
        <f t="shared" si="80"/>
        <v>rgb(245, 10, 245)</v>
      </c>
      <c r="E1686" t="str">
        <f t="shared" si="79"/>
        <v>{ "O-acylglycerone-phosphates", Color.FromArgb(180, 245, 10, 245) },</v>
      </c>
      <c r="F1686" t="str">
        <f t="shared" si="81"/>
        <v xml:space="preserve">{ "O-acylglycerone-phosphates", "rgb(245, 10, 245)" }, </v>
      </c>
    </row>
    <row r="1687" spans="1:6" x14ac:dyDescent="0.35">
      <c r="A1687" t="s">
        <v>3699</v>
      </c>
      <c r="B1687" t="s">
        <v>3700</v>
      </c>
      <c r="C1687" t="s">
        <v>5199</v>
      </c>
      <c r="D1687" t="str">
        <f t="shared" si="80"/>
        <v>rgb(10, 245, 245)</v>
      </c>
      <c r="E1687" t="str">
        <f t="shared" si="79"/>
        <v>{ "O-alkylglycerone phosphates", Color.FromArgb(180, 10, 245, 245) },</v>
      </c>
      <c r="F1687" t="str">
        <f t="shared" si="81"/>
        <v xml:space="preserve">{ "O-alkylglycerone phosphates", "rgb(10, 245, 245)" }, </v>
      </c>
    </row>
    <row r="1688" spans="1:6" x14ac:dyDescent="0.35">
      <c r="A1688" t="s">
        <v>2267</v>
      </c>
      <c r="B1688" t="s">
        <v>2268</v>
      </c>
      <c r="C1688" t="s">
        <v>5200</v>
      </c>
      <c r="D1688" t="str">
        <f t="shared" si="80"/>
        <v>rgb(255, 69, 0)</v>
      </c>
      <c r="E1688" t="str">
        <f t="shared" si="79"/>
        <v>{ "O-benzoquinones", Color.FromArgb(180, 255, 69, 0) },</v>
      </c>
      <c r="F1688" t="str">
        <f t="shared" si="81"/>
        <v xml:space="preserve">{ "O-benzoquinones", "rgb(255, 69, 0)" }, </v>
      </c>
    </row>
    <row r="1689" spans="1:6" x14ac:dyDescent="0.35">
      <c r="A1689" t="s">
        <v>1651</v>
      </c>
      <c r="B1689" t="s">
        <v>1652</v>
      </c>
      <c r="C1689" t="s">
        <v>5201</v>
      </c>
      <c r="D1689" t="str">
        <f t="shared" si="80"/>
        <v>rgb(128, 0, 0)</v>
      </c>
      <c r="E1689" t="str">
        <f t="shared" si="79"/>
        <v>{ "O-bromophenols", Color.FromArgb(180, 128, 0, 0) },</v>
      </c>
      <c r="F1689" t="str">
        <f t="shared" si="81"/>
        <v xml:space="preserve">{ "O-bromophenols", "rgb(128, 0, 0)" }, </v>
      </c>
    </row>
    <row r="1690" spans="1:6" x14ac:dyDescent="0.35">
      <c r="A1690" t="s">
        <v>2525</v>
      </c>
      <c r="B1690" t="s">
        <v>2526</v>
      </c>
      <c r="C1690" t="s">
        <v>5202</v>
      </c>
      <c r="D1690" t="str">
        <f t="shared" si="80"/>
        <v>rgb(255, 140, 0)</v>
      </c>
      <c r="E1690" t="str">
        <f t="shared" si="79"/>
        <v>{ "O-chlorophenols", Color.FromArgb(180, 255, 140, 0) },</v>
      </c>
      <c r="F1690" t="str">
        <f t="shared" si="81"/>
        <v xml:space="preserve">{ "O-chlorophenols", "rgb(255, 140, 0)" }, </v>
      </c>
    </row>
    <row r="1691" spans="1:6" x14ac:dyDescent="0.35">
      <c r="A1691" t="s">
        <v>3221</v>
      </c>
      <c r="B1691" t="s">
        <v>3222</v>
      </c>
      <c r="C1691" t="s">
        <v>5203</v>
      </c>
      <c r="D1691" t="str">
        <f t="shared" si="80"/>
        <v>rgb(255, 99, 71)</v>
      </c>
      <c r="E1691" t="str">
        <f t="shared" si="79"/>
        <v>{ "Ochratoxins and related substances", Color.FromArgb(180, 255, 99, 71) },</v>
      </c>
      <c r="F1691" t="str">
        <f t="shared" si="81"/>
        <v xml:space="preserve">{ "Ochratoxins and related substances", "rgb(255, 99, 71)" }, </v>
      </c>
    </row>
    <row r="1692" spans="1:6" x14ac:dyDescent="0.35">
      <c r="A1692" t="s">
        <v>2765</v>
      </c>
      <c r="B1692" t="s">
        <v>2766</v>
      </c>
      <c r="C1692" t="s">
        <v>5204</v>
      </c>
      <c r="D1692" t="str">
        <f t="shared" si="80"/>
        <v>rgb(75, 0, 130)</v>
      </c>
      <c r="E1692" t="str">
        <f t="shared" si="79"/>
        <v>{ "O-cinnamoyl glycosides", Color.FromArgb(180, 75, 0, 130) },</v>
      </c>
      <c r="F1692" t="str">
        <f t="shared" si="81"/>
        <v xml:space="preserve">{ "O-cinnamoyl glycosides", "rgb(75, 0, 130)" }, </v>
      </c>
    </row>
    <row r="1693" spans="1:6" x14ac:dyDescent="0.35">
      <c r="A1693" t="s">
        <v>3559</v>
      </c>
      <c r="B1693" t="s">
        <v>3560</v>
      </c>
      <c r="C1693" t="s">
        <v>5195</v>
      </c>
      <c r="D1693" t="str">
        <f t="shared" si="80"/>
        <v>rgb(60, 215, 60)</v>
      </c>
      <c r="E1693" t="str">
        <f t="shared" si="79"/>
        <v>{ "Octoses", Color.FromArgb(180, 60, 215, 60) },</v>
      </c>
      <c r="F1693" t="str">
        <f t="shared" si="81"/>
        <v xml:space="preserve">{ "Octoses", "rgb(60, 215, 60)" }, </v>
      </c>
    </row>
    <row r="1694" spans="1:6" x14ac:dyDescent="0.35">
      <c r="A1694" t="s">
        <v>4199</v>
      </c>
      <c r="B1694" t="s">
        <v>4200</v>
      </c>
      <c r="C1694" t="s">
        <v>5196</v>
      </c>
      <c r="D1694" t="str">
        <f t="shared" si="80"/>
        <v>rgb(138, 10, 138)</v>
      </c>
      <c r="E1694" t="str">
        <f t="shared" si="79"/>
        <v>{ "O-fluorophenols", Color.FromArgb(180, 138, 10, 138) },</v>
      </c>
      <c r="F1694" t="str">
        <f t="shared" si="81"/>
        <v xml:space="preserve">{ "O-fluorophenols", "rgb(138, 10, 138)" }, </v>
      </c>
    </row>
    <row r="1695" spans="1:6" x14ac:dyDescent="0.35">
      <c r="A1695" t="s">
        <v>4529</v>
      </c>
      <c r="B1695" t="s">
        <v>4530</v>
      </c>
      <c r="C1695" t="s">
        <v>5205</v>
      </c>
      <c r="D1695" t="str">
        <f t="shared" si="80"/>
        <v>rgb(152, 251, 152)</v>
      </c>
      <c r="E1695" t="str">
        <f t="shared" si="79"/>
        <v>{ "O-galloylquinic acids and derivatives", Color.FromArgb(180, 152, 251, 152) },</v>
      </c>
      <c r="F1695" t="str">
        <f t="shared" si="81"/>
        <v xml:space="preserve">{ "O-galloylquinic acids and derivatives", "rgb(152, 251, 152)" }, </v>
      </c>
    </row>
    <row r="1696" spans="1:6" x14ac:dyDescent="0.35">
      <c r="A1696" t="s">
        <v>400</v>
      </c>
      <c r="B1696" t="s">
        <v>401</v>
      </c>
      <c r="C1696" t="s">
        <v>5206</v>
      </c>
      <c r="D1696" t="str">
        <f t="shared" si="80"/>
        <v>rgb(0, 255, 0)</v>
      </c>
      <c r="E1696" t="str">
        <f t="shared" si="79"/>
        <v>{ "O-glucuronides", Color.FromArgb(180, 0, 255, 0) },</v>
      </c>
      <c r="F1696" t="str">
        <f t="shared" si="81"/>
        <v xml:space="preserve">{ "O-glucuronides", "rgb(0, 255, 0)" }, </v>
      </c>
    </row>
    <row r="1697" spans="1:6" x14ac:dyDescent="0.35">
      <c r="A1697" t="s">
        <v>194</v>
      </c>
      <c r="B1697" t="s">
        <v>195</v>
      </c>
      <c r="C1697" t="s">
        <v>5207</v>
      </c>
      <c r="D1697" t="str">
        <f t="shared" si="80"/>
        <v>rgb(0, 128, 0)</v>
      </c>
      <c r="E1697" t="str">
        <f t="shared" si="79"/>
        <v>{ "O-glycosyl compounds", Color.FromArgb(180, 0, 128, 0) },</v>
      </c>
      <c r="F1697" t="str">
        <f t="shared" si="81"/>
        <v xml:space="preserve">{ "O-glycosyl compounds", "rgb(0, 128, 0)" }, </v>
      </c>
    </row>
    <row r="1698" spans="1:6" x14ac:dyDescent="0.35">
      <c r="A1698" t="s">
        <v>3731</v>
      </c>
      <c r="B1698" t="s">
        <v>3732</v>
      </c>
      <c r="C1698" t="s">
        <v>5208</v>
      </c>
      <c r="D1698" t="str">
        <f t="shared" si="80"/>
        <v>rgb(0, 0, 255)</v>
      </c>
      <c r="E1698" t="str">
        <f t="shared" si="79"/>
        <v>{ "O-haloacetanilides", Color.FromArgb(180, 0, 0, 255) },</v>
      </c>
      <c r="F1698" t="str">
        <f t="shared" si="81"/>
        <v xml:space="preserve">{ "O-haloacetanilides", "rgb(0, 0, 255)" }, </v>
      </c>
    </row>
    <row r="1699" spans="1:6" x14ac:dyDescent="0.35">
      <c r="A1699" t="s">
        <v>2851</v>
      </c>
      <c r="B1699" t="s">
        <v>2852</v>
      </c>
      <c r="C1699" t="s">
        <v>5209</v>
      </c>
      <c r="D1699" t="str">
        <f t="shared" si="80"/>
        <v>rgb(139, 0, 0)</v>
      </c>
      <c r="E1699" t="str">
        <f t="shared" si="79"/>
        <v>{ "o-Hydroxybenzoic acid esters", Color.FromArgb(180, 139, 0, 0) },</v>
      </c>
      <c r="F1699" t="str">
        <f t="shared" si="81"/>
        <v xml:space="preserve">{ "o-Hydroxybenzoic acid esters", "rgb(139, 0, 0)" }, </v>
      </c>
    </row>
    <row r="1700" spans="1:6" x14ac:dyDescent="0.35">
      <c r="A1700" t="s">
        <v>1961</v>
      </c>
      <c r="B1700" t="s">
        <v>1962</v>
      </c>
      <c r="C1700" t="s">
        <v>5210</v>
      </c>
      <c r="D1700" t="str">
        <f t="shared" si="80"/>
        <v>rgb(0, 255, 127)</v>
      </c>
      <c r="E1700" t="str">
        <f t="shared" si="79"/>
        <v>{ "O-iodophenols", Color.FromArgb(180, 0, 255, 127) },</v>
      </c>
      <c r="F1700" t="str">
        <f t="shared" si="81"/>
        <v xml:space="preserve">{ "O-iodophenols", "rgb(0, 255, 127)" }, </v>
      </c>
    </row>
    <row r="1701" spans="1:6" x14ac:dyDescent="0.35">
      <c r="A1701" t="s">
        <v>1541</v>
      </c>
      <c r="B1701" t="s">
        <v>1542</v>
      </c>
      <c r="C1701" t="s">
        <v>5211</v>
      </c>
      <c r="D1701" t="str">
        <f t="shared" si="80"/>
        <v>rgb(85, 107, 47)</v>
      </c>
      <c r="E1701" t="str">
        <f t="shared" si="79"/>
        <v>{ "Oligonucleotides", Color.FromArgb(180, 85, 107, 47) },</v>
      </c>
      <c r="F1701" t="str">
        <f t="shared" si="81"/>
        <v xml:space="preserve">{ "Oligonucleotides", "rgb(85, 107, 47)" }, </v>
      </c>
    </row>
    <row r="1702" spans="1:6" x14ac:dyDescent="0.35">
      <c r="A1702" t="s">
        <v>118</v>
      </c>
      <c r="B1702" t="s">
        <v>119</v>
      </c>
      <c r="C1702" t="s">
        <v>5212</v>
      </c>
      <c r="D1702" t="str">
        <f t="shared" si="80"/>
        <v>rgb(46, 139, 87)</v>
      </c>
      <c r="E1702" t="str">
        <f t="shared" si="79"/>
        <v>{ "Oligopeptides", Color.FromArgb(180, 46, 139, 87) },</v>
      </c>
      <c r="F1702" t="str">
        <f t="shared" si="81"/>
        <v xml:space="preserve">{ "Oligopeptides", "rgb(46, 139, 87)" }, </v>
      </c>
    </row>
    <row r="1703" spans="1:6" x14ac:dyDescent="0.35">
      <c r="A1703" t="s">
        <v>1379</v>
      </c>
      <c r="B1703" t="s">
        <v>1380</v>
      </c>
      <c r="C1703" t="s">
        <v>5187</v>
      </c>
      <c r="D1703" t="str">
        <f t="shared" si="80"/>
        <v>rgb(255, 0, 0)</v>
      </c>
      <c r="E1703" t="str">
        <f t="shared" si="79"/>
        <v>{ "Oligosaccharide phosphates", Color.FromArgb(180, 255, 0, 0) },</v>
      </c>
      <c r="F1703" t="str">
        <f t="shared" si="81"/>
        <v xml:space="preserve">{ "Oligosaccharide phosphates", "rgb(255, 0, 0)" }, </v>
      </c>
    </row>
    <row r="1704" spans="1:6" x14ac:dyDescent="0.35">
      <c r="A1704" t="s">
        <v>1441</v>
      </c>
      <c r="B1704" t="s">
        <v>1442</v>
      </c>
      <c r="C1704" t="s">
        <v>5213</v>
      </c>
      <c r="D1704" t="str">
        <f t="shared" si="80"/>
        <v>rgb(255, 215, 0)</v>
      </c>
      <c r="E1704" t="str">
        <f t="shared" si="79"/>
        <v>{ "Oligosaccharide sulfates", Color.FromArgb(180, 255, 215, 0) },</v>
      </c>
      <c r="F1704" t="str">
        <f t="shared" si="81"/>
        <v xml:space="preserve">{ "Oligosaccharide sulfates", "rgb(255, 215, 0)" }, </v>
      </c>
    </row>
    <row r="1705" spans="1:6" x14ac:dyDescent="0.35">
      <c r="A1705" t="s">
        <v>100</v>
      </c>
      <c r="B1705" t="s">
        <v>101</v>
      </c>
      <c r="C1705" t="s">
        <v>5214</v>
      </c>
      <c r="D1705" t="str">
        <f t="shared" si="80"/>
        <v>rgb(173, 216, 230)</v>
      </c>
      <c r="E1705" t="str">
        <f t="shared" si="79"/>
        <v>{ "Oligosaccharides", Color.FromArgb(180, 173, 216, 230) },</v>
      </c>
      <c r="F1705" t="str">
        <f t="shared" si="81"/>
        <v xml:space="preserve">{ "Oligosaccharides", "rgb(173, 216, 230)" }, </v>
      </c>
    </row>
    <row r="1706" spans="1:6" x14ac:dyDescent="0.35">
      <c r="A1706" t="s">
        <v>4319</v>
      </c>
      <c r="B1706" t="s">
        <v>4320</v>
      </c>
      <c r="C1706" t="s">
        <v>5215</v>
      </c>
      <c r="D1706" t="str">
        <f t="shared" si="80"/>
        <v>rgb(0, 191, 255)</v>
      </c>
      <c r="E1706" t="str">
        <f t="shared" si="79"/>
        <v>{ "Oligourea amides", Color.FromArgb(180, 0, 191, 255) },</v>
      </c>
      <c r="F1706" t="str">
        <f t="shared" si="81"/>
        <v xml:space="preserve">{ "Oligourea amides", "rgb(0, 191, 255)" }, </v>
      </c>
    </row>
    <row r="1707" spans="1:6" x14ac:dyDescent="0.35">
      <c r="A1707" t="s">
        <v>2905</v>
      </c>
      <c r="B1707" t="s">
        <v>2906</v>
      </c>
      <c r="C1707" t="s">
        <v>5216</v>
      </c>
      <c r="D1707" t="str">
        <f t="shared" si="80"/>
        <v>rgb(32, 178, 170)</v>
      </c>
      <c r="E1707" t="str">
        <f t="shared" si="79"/>
        <v>{ "Oligoureas", Color.FromArgb(180, 32, 178, 170) },</v>
      </c>
      <c r="F1707" t="str">
        <f t="shared" si="81"/>
        <v xml:space="preserve">{ "Oligoureas", "rgb(32, 178, 170)" }, </v>
      </c>
    </row>
    <row r="1708" spans="1:6" x14ac:dyDescent="0.35">
      <c r="A1708" t="s">
        <v>1045</v>
      </c>
      <c r="B1708" t="s">
        <v>1046</v>
      </c>
      <c r="C1708" t="s">
        <v>5217</v>
      </c>
      <c r="D1708" t="str">
        <f t="shared" si="80"/>
        <v>rgb(128, 128, 0)</v>
      </c>
      <c r="E1708" t="str">
        <f t="shared" si="79"/>
        <v>{ "O-methoxybenzoic acids and derivatives", Color.FromArgb(180, 128, 128, 0) },</v>
      </c>
      <c r="F1708" t="str">
        <f t="shared" si="81"/>
        <v xml:space="preserve">{ "O-methoxybenzoic acids and derivatives", "rgb(128, 128, 0)" }, </v>
      </c>
    </row>
    <row r="1709" spans="1:6" x14ac:dyDescent="0.35">
      <c r="A1709" t="s">
        <v>2255</v>
      </c>
      <c r="B1709" t="s">
        <v>2256</v>
      </c>
      <c r="C1709" t="s">
        <v>5218</v>
      </c>
      <c r="D1709" t="str">
        <f t="shared" si="80"/>
        <v>rgb(30, 144, 255)</v>
      </c>
      <c r="E1709" t="str">
        <f t="shared" si="79"/>
        <v>{ "Ophiobolane sesterterpenoids", Color.FromArgb(180, 30, 144, 255) },</v>
      </c>
      <c r="F1709" t="str">
        <f t="shared" si="81"/>
        <v xml:space="preserve">{ "Ophiobolane sesterterpenoids", "rgb(30, 144, 255)" }, </v>
      </c>
    </row>
    <row r="1710" spans="1:6" x14ac:dyDescent="0.35">
      <c r="A1710" t="s">
        <v>3457</v>
      </c>
      <c r="B1710" t="s">
        <v>3458</v>
      </c>
      <c r="C1710" t="s">
        <v>5219</v>
      </c>
      <c r="D1710" t="str">
        <f t="shared" si="80"/>
        <v>rgb(0, 0, 139)</v>
      </c>
      <c r="E1710" t="str">
        <f t="shared" si="79"/>
        <v>{ "O-quinodimethanes", Color.FromArgb(180, 0, 0, 139) },</v>
      </c>
      <c r="F1710" t="str">
        <f t="shared" si="81"/>
        <v xml:space="preserve">{ "O-quinodimethanes", "rgb(0, 0, 139)" }, </v>
      </c>
    </row>
    <row r="1711" spans="1:6" x14ac:dyDescent="0.35">
      <c r="A1711" t="s">
        <v>1181</v>
      </c>
      <c r="B1711" t="s">
        <v>1182</v>
      </c>
      <c r="C1711" t="s">
        <v>5220</v>
      </c>
      <c r="D1711" t="str">
        <f t="shared" si="80"/>
        <v>rgb(219, 112, 147)</v>
      </c>
      <c r="E1711" t="str">
        <f t="shared" si="79"/>
        <v>{ "O-quinomethanes", Color.FromArgb(180, 219, 112, 147) },</v>
      </c>
      <c r="F1711" t="str">
        <f t="shared" si="81"/>
        <v xml:space="preserve">{ "O-quinomethanes", "rgb(219, 112, 147)" }, </v>
      </c>
    </row>
    <row r="1712" spans="1:6" x14ac:dyDescent="0.35">
      <c r="A1712" t="s">
        <v>5067</v>
      </c>
      <c r="B1712" t="s">
        <v>5068</v>
      </c>
      <c r="C1712" t="s">
        <v>5221</v>
      </c>
      <c r="D1712" t="str">
        <f t="shared" si="80"/>
        <v>rgb(220, 20, 60)</v>
      </c>
      <c r="E1712" t="str">
        <f t="shared" si="79"/>
        <v>{ "O-quinones", Color.FromArgb(180, 220, 20, 60) },</v>
      </c>
      <c r="F1712" t="str">
        <f t="shared" si="81"/>
        <v xml:space="preserve">{ "O-quinones", "rgb(220, 20, 60)" }, </v>
      </c>
    </row>
    <row r="1713" spans="1:6" x14ac:dyDescent="0.35">
      <c r="A1713" t="s">
        <v>2787</v>
      </c>
      <c r="B1713" t="s">
        <v>2788</v>
      </c>
      <c r="C1713" t="s">
        <v>5222</v>
      </c>
      <c r="D1713" t="str">
        <f t="shared" si="80"/>
        <v>rgb(255, 182, 193)</v>
      </c>
      <c r="E1713" t="str">
        <f t="shared" si="79"/>
        <v>{ "O-quinonimines", Color.FromArgb(180, 255, 182, 193) },</v>
      </c>
      <c r="F1713" t="str">
        <f t="shared" si="81"/>
        <v xml:space="preserve">{ "O-quinonimines", "rgb(255, 182, 193)" }, </v>
      </c>
    </row>
    <row r="1714" spans="1:6" x14ac:dyDescent="0.35">
      <c r="A1714" t="s">
        <v>5099</v>
      </c>
      <c r="B1714" t="s">
        <v>5100</v>
      </c>
      <c r="C1714" t="s">
        <v>5223</v>
      </c>
      <c r="D1714" t="str">
        <f t="shared" si="80"/>
        <v>rgb(178, 34, 34)</v>
      </c>
      <c r="E1714" t="str">
        <f t="shared" si="79"/>
        <v>{ "Organic anions", Color.FromArgb(180, 178, 34, 34) },</v>
      </c>
      <c r="F1714" t="str">
        <f t="shared" si="81"/>
        <v xml:space="preserve">{ "Organic anions", "rgb(178, 34, 34)" }, </v>
      </c>
    </row>
    <row r="1715" spans="1:6" x14ac:dyDescent="0.35">
      <c r="A1715" t="s">
        <v>3427</v>
      </c>
      <c r="B1715" t="s">
        <v>3428</v>
      </c>
      <c r="C1715" t="s">
        <v>5201</v>
      </c>
      <c r="D1715" t="str">
        <f t="shared" si="80"/>
        <v>rgb(128, 0, 0)</v>
      </c>
      <c r="E1715" t="str">
        <f t="shared" si="79"/>
        <v>{ "Organic carbonic acids", Color.FromArgb(180, 128, 0, 0) },</v>
      </c>
      <c r="F1715" t="str">
        <f t="shared" si="81"/>
        <v xml:space="preserve">{ "Organic carbonic acids", "rgb(128, 0, 0)" }, </v>
      </c>
    </row>
    <row r="1716" spans="1:6" x14ac:dyDescent="0.35">
      <c r="A1716" t="s">
        <v>1877</v>
      </c>
      <c r="B1716" t="s">
        <v>1878</v>
      </c>
      <c r="C1716" t="s">
        <v>5224</v>
      </c>
      <c r="D1716" t="str">
        <f t="shared" si="80"/>
        <v>rgb(112, 128, 144)</v>
      </c>
      <c r="E1716" t="str">
        <f t="shared" si="79"/>
        <v>{ "Organic carbonic acids and derivatives", Color.FromArgb(180, 112, 128, 144) },</v>
      </c>
      <c r="F1716" t="str">
        <f t="shared" si="81"/>
        <v xml:space="preserve">{ "Organic carbonic acids and derivatives", "rgb(112, 128, 144)" }, </v>
      </c>
    </row>
    <row r="1717" spans="1:6" x14ac:dyDescent="0.35">
      <c r="A1717" t="s">
        <v>2063</v>
      </c>
      <c r="B1717" t="s">
        <v>2064</v>
      </c>
      <c r="C1717" t="s">
        <v>5225</v>
      </c>
      <c r="D1717" t="str">
        <f t="shared" si="80"/>
        <v>rgb(119, 136, 153)</v>
      </c>
      <c r="E1717" t="str">
        <f t="shared" si="79"/>
        <v>{ "Organic cations", Color.FromArgb(180, 119, 136, 153) },</v>
      </c>
      <c r="F1717" t="str">
        <f t="shared" si="81"/>
        <v xml:space="preserve">{ "Organic cations", "rgb(119, 136, 153)" }, </v>
      </c>
    </row>
    <row r="1718" spans="1:6" x14ac:dyDescent="0.35">
      <c r="A1718" t="s">
        <v>4951</v>
      </c>
      <c r="B1718" t="s">
        <v>4952</v>
      </c>
      <c r="C1718" t="s">
        <v>5183</v>
      </c>
      <c r="D1718" t="str">
        <f t="shared" si="80"/>
        <v>rgb(255, 165, 0)</v>
      </c>
      <c r="E1718" t="str">
        <f t="shared" si="79"/>
        <v>{ "Organic compounds", Color.FromArgb(180, 255, 165, 0) },</v>
      </c>
      <c r="F1718" t="str">
        <f t="shared" si="81"/>
        <v xml:space="preserve">{ "Organic compounds", "rgb(255, 165, 0)" }, </v>
      </c>
    </row>
    <row r="1719" spans="1:6" x14ac:dyDescent="0.35">
      <c r="A1719" t="s">
        <v>5127</v>
      </c>
      <c r="B1719" t="s">
        <v>5128</v>
      </c>
      <c r="C1719" t="s">
        <v>5184</v>
      </c>
      <c r="D1719" t="str">
        <f t="shared" si="80"/>
        <v>rgb(210, 105, 30)</v>
      </c>
      <c r="E1719" t="str">
        <f t="shared" si="79"/>
        <v>{ "Organic cyanamides", Color.FromArgb(180, 210, 105, 30) },</v>
      </c>
      <c r="F1719" t="str">
        <f t="shared" si="81"/>
        <v xml:space="preserve">{ "Organic cyanamides", "rgb(210, 105, 30)" }, </v>
      </c>
    </row>
    <row r="1720" spans="1:6" x14ac:dyDescent="0.35">
      <c r="A1720" t="s">
        <v>856</v>
      </c>
      <c r="B1720" t="s">
        <v>857</v>
      </c>
      <c r="C1720" t="s">
        <v>5185</v>
      </c>
      <c r="D1720" t="str">
        <f t="shared" si="80"/>
        <v>rgb(139, 69, 19)</v>
      </c>
      <c r="E1720" t="str">
        <f t="shared" si="79"/>
        <v>{ "Organic disulfides", Color.FromArgb(180, 139, 69, 19) },</v>
      </c>
      <c r="F1720" t="str">
        <f t="shared" si="81"/>
        <v xml:space="preserve">{ "Organic disulfides", "rgb(139, 69, 19)" }, </v>
      </c>
    </row>
    <row r="1721" spans="1:6" x14ac:dyDescent="0.35">
      <c r="A1721" t="s">
        <v>3763</v>
      </c>
      <c r="B1721" t="s">
        <v>3764</v>
      </c>
      <c r="C1721" t="s">
        <v>5186</v>
      </c>
      <c r="D1721" t="str">
        <f t="shared" si="80"/>
        <v>rgb(148, 0, 211)</v>
      </c>
      <c r="E1721" t="str">
        <f t="shared" si="79"/>
        <v>{ "Organic hydroperoxides", Color.FromArgb(180, 148, 0, 211) },</v>
      </c>
      <c r="F1721" t="str">
        <f t="shared" si="81"/>
        <v xml:space="preserve">{ "Organic hydroperoxides", "rgb(148, 0, 211)" }, </v>
      </c>
    </row>
    <row r="1722" spans="1:6" x14ac:dyDescent="0.35">
      <c r="A1722" t="s">
        <v>4435</v>
      </c>
      <c r="B1722" t="s">
        <v>4436</v>
      </c>
      <c r="C1722" t="s">
        <v>5187</v>
      </c>
      <c r="D1722" t="str">
        <f t="shared" si="80"/>
        <v>rgb(255, 0, 0)</v>
      </c>
      <c r="E1722" t="str">
        <f t="shared" si="79"/>
        <v>{ "Organic isocyanides", Color.FromArgb(180, 255, 0, 0) },</v>
      </c>
      <c r="F1722" t="str">
        <f t="shared" si="81"/>
        <v xml:space="preserve">{ "Organic isocyanides", "rgb(255, 0, 0)" }, </v>
      </c>
    </row>
    <row r="1723" spans="1:6" x14ac:dyDescent="0.35">
      <c r="A1723" t="s">
        <v>4833</v>
      </c>
      <c r="B1723" t="s">
        <v>4834</v>
      </c>
      <c r="C1723" t="s">
        <v>5188</v>
      </c>
      <c r="D1723" t="str">
        <f t="shared" si="80"/>
        <v>rgb(50, 205, 50)</v>
      </c>
      <c r="E1723" t="str">
        <f t="shared" si="79"/>
        <v>{ "Organic metalloid salts", Color.FromArgb(180, 50, 205, 50) },</v>
      </c>
      <c r="F1723" t="str">
        <f t="shared" si="81"/>
        <v xml:space="preserve">{ "Organic metalloid salts", "rgb(50, 205, 50)" }, </v>
      </c>
    </row>
    <row r="1724" spans="1:6" x14ac:dyDescent="0.35">
      <c r="A1724" t="s">
        <v>2731</v>
      </c>
      <c r="B1724" t="s">
        <v>2732</v>
      </c>
      <c r="C1724" t="s">
        <v>5189</v>
      </c>
      <c r="D1724" t="str">
        <f t="shared" si="80"/>
        <v>rgb(128, 0, 128)</v>
      </c>
      <c r="E1724" t="str">
        <f t="shared" si="79"/>
        <v>{ "Organic nitrates", Color.FromArgb(180, 128, 0, 128) },</v>
      </c>
      <c r="F1724" t="str">
        <f t="shared" si="81"/>
        <v xml:space="preserve">{ "Organic nitrates", "rgb(128, 0, 128)" }, </v>
      </c>
    </row>
    <row r="1725" spans="1:6" x14ac:dyDescent="0.35">
      <c r="A1725" t="s">
        <v>4549</v>
      </c>
      <c r="B1725" t="s">
        <v>4550</v>
      </c>
      <c r="C1725" t="s">
        <v>5190</v>
      </c>
      <c r="D1725" t="str">
        <f t="shared" si="80"/>
        <v>rgb(0, 255, 255)</v>
      </c>
      <c r="E1725" t="str">
        <f t="shared" si="79"/>
        <v>{ "Organic nitro compounds", Color.FromArgb(180, 0, 255, 255) },</v>
      </c>
      <c r="F1725" t="str">
        <f t="shared" si="81"/>
        <v xml:space="preserve">{ "Organic nitro compounds", "rgb(0, 255, 255)" }, </v>
      </c>
    </row>
    <row r="1726" spans="1:6" x14ac:dyDescent="0.35">
      <c r="A1726" t="s">
        <v>632</v>
      </c>
      <c r="B1726" t="s">
        <v>633</v>
      </c>
      <c r="C1726" t="s">
        <v>5191</v>
      </c>
      <c r="D1726" t="str">
        <f t="shared" si="80"/>
        <v>rgb(184, 134, 11)</v>
      </c>
      <c r="E1726" t="str">
        <f t="shared" si="79"/>
        <v>{ "Organic N-nitroso compounds", Color.FromArgb(180, 184, 134, 11) },</v>
      </c>
      <c r="F1726" t="str">
        <f t="shared" si="81"/>
        <v xml:space="preserve">{ "Organic N-nitroso compounds", "rgb(184, 134, 11)" }, </v>
      </c>
    </row>
    <row r="1727" spans="1:6" x14ac:dyDescent="0.35">
      <c r="A1727" t="s">
        <v>1979</v>
      </c>
      <c r="B1727" t="s">
        <v>1980</v>
      </c>
      <c r="C1727" t="s">
        <v>5192</v>
      </c>
      <c r="D1727" t="str">
        <f t="shared" si="80"/>
        <v>rgb(255, 0, 255)</v>
      </c>
      <c r="E1727" t="str">
        <f t="shared" si="79"/>
        <v>{ "Organic O-nitroso compounds", Color.FromArgb(180, 255, 0, 255) },</v>
      </c>
      <c r="F1727" t="str">
        <f t="shared" si="81"/>
        <v xml:space="preserve">{ "Organic O-nitroso compounds", "rgb(255, 0, 255)" }, </v>
      </c>
    </row>
    <row r="1728" spans="1:6" x14ac:dyDescent="0.35">
      <c r="A1728" t="s">
        <v>682</v>
      </c>
      <c r="B1728" t="s">
        <v>683</v>
      </c>
      <c r="C1728" t="s">
        <v>5193</v>
      </c>
      <c r="D1728" t="str">
        <f t="shared" si="80"/>
        <v>rgb(218, 112, 214)</v>
      </c>
      <c r="E1728" t="str">
        <f t="shared" si="79"/>
        <v>{ "Organic oxides", Color.FromArgb(180, 218, 112, 214) },</v>
      </c>
      <c r="F1728" t="str">
        <f t="shared" si="81"/>
        <v xml:space="preserve">{ "Organic oxides", "rgb(218, 112, 214)" }, </v>
      </c>
    </row>
    <row r="1729" spans="1:6" x14ac:dyDescent="0.35">
      <c r="A1729" t="s">
        <v>4721</v>
      </c>
      <c r="B1729" t="s">
        <v>4722</v>
      </c>
      <c r="C1729" t="s">
        <v>5188</v>
      </c>
      <c r="D1729" t="str">
        <f t="shared" si="80"/>
        <v>rgb(50, 205, 50)</v>
      </c>
      <c r="E1729" t="str">
        <f t="shared" si="79"/>
        <v>{ "Organic oxoanionic compounds", Color.FromArgb(180, 50, 205, 50) },</v>
      </c>
      <c r="F1729" t="str">
        <f t="shared" si="81"/>
        <v xml:space="preserve">{ "Organic oxoanionic compounds", "rgb(50, 205, 50)" }, </v>
      </c>
    </row>
    <row r="1730" spans="1:6" x14ac:dyDescent="0.35">
      <c r="A1730" t="s">
        <v>4635</v>
      </c>
      <c r="B1730" t="s">
        <v>4636</v>
      </c>
      <c r="C1730" t="s">
        <v>5189</v>
      </c>
      <c r="D1730" t="str">
        <f t="shared" si="80"/>
        <v>rgb(128, 0, 128)</v>
      </c>
      <c r="E1730" t="str">
        <f t="shared" si="79"/>
        <v>{ "Organic peroxomonosulfates", Color.FromArgb(180, 128, 0, 128) },</v>
      </c>
      <c r="F1730" t="str">
        <f t="shared" si="81"/>
        <v xml:space="preserve">{ "Organic peroxomonosulfates", "rgb(128, 0, 128)" }, </v>
      </c>
    </row>
    <row r="1731" spans="1:6" x14ac:dyDescent="0.35">
      <c r="A1731" t="s">
        <v>4831</v>
      </c>
      <c r="B1731" t="s">
        <v>4832</v>
      </c>
      <c r="C1731" t="s">
        <v>5191</v>
      </c>
      <c r="D1731" t="str">
        <f t="shared" si="80"/>
        <v>rgb(184, 134, 11)</v>
      </c>
      <c r="E1731" t="str">
        <f t="shared" ref="E1731:E1794" si="82">"{ """&amp;A1731&amp;""", "&amp;"Color.FromArgb(180, "&amp;C1731&amp;") },"</f>
        <v>{ "Organic peroxynitrites", Color.FromArgb(180, 184, 134, 11) },</v>
      </c>
      <c r="F1731" t="str">
        <f t="shared" si="81"/>
        <v xml:space="preserve">{ "Organic peroxynitrites", "rgb(184, 134, 11)" }, </v>
      </c>
    </row>
    <row r="1732" spans="1:6" x14ac:dyDescent="0.35">
      <c r="A1732" t="s">
        <v>4037</v>
      </c>
      <c r="B1732" t="s">
        <v>4038</v>
      </c>
      <c r="C1732" t="s">
        <v>5192</v>
      </c>
      <c r="D1732" t="str">
        <f t="shared" si="80"/>
        <v>rgb(255, 0, 255)</v>
      </c>
      <c r="E1732" t="str">
        <f t="shared" si="82"/>
        <v>{ "Organic phosphines and derivatives", Color.FromArgb(180, 255, 0, 255) },</v>
      </c>
      <c r="F1732" t="str">
        <f t="shared" si="81"/>
        <v xml:space="preserve">{ "Organic phosphines and derivatives", "rgb(255, 0, 255)" }, </v>
      </c>
    </row>
    <row r="1733" spans="1:6" x14ac:dyDescent="0.35">
      <c r="A1733" t="s">
        <v>5013</v>
      </c>
      <c r="B1733" t="s">
        <v>5014</v>
      </c>
      <c r="C1733" t="s">
        <v>5190</v>
      </c>
      <c r="D1733" t="str">
        <f t="shared" si="80"/>
        <v>rgb(0, 255, 255)</v>
      </c>
      <c r="E1733" t="str">
        <f t="shared" si="82"/>
        <v>{ "Organic phosphites", Color.FromArgb(180, 0, 255, 255) },</v>
      </c>
      <c r="F1733" t="str">
        <f t="shared" si="81"/>
        <v xml:space="preserve">{ "Organic phosphites", "rgb(0, 255, 255)" }, </v>
      </c>
    </row>
    <row r="1734" spans="1:6" x14ac:dyDescent="0.35">
      <c r="A1734" t="s">
        <v>1841</v>
      </c>
      <c r="B1734" t="s">
        <v>1842</v>
      </c>
      <c r="C1734" t="s">
        <v>5194</v>
      </c>
      <c r="D1734" t="str">
        <f t="shared" si="80"/>
        <v>rgb(228, 122, 224)</v>
      </c>
      <c r="E1734" t="str">
        <f t="shared" si="82"/>
        <v>{ "Organic phosphonic acids", Color.FromArgb(180, 228, 122, 224) },</v>
      </c>
      <c r="F1734" t="str">
        <f t="shared" si="81"/>
        <v xml:space="preserve">{ "Organic phosphonic acids", "rgb(228, 122, 224)" }, </v>
      </c>
    </row>
    <row r="1735" spans="1:6" x14ac:dyDescent="0.35">
      <c r="A1735" t="s">
        <v>4289</v>
      </c>
      <c r="B1735" t="s">
        <v>4290</v>
      </c>
      <c r="C1735" t="s">
        <v>5195</v>
      </c>
      <c r="D1735" t="str">
        <f t="shared" si="80"/>
        <v>rgb(60, 215, 60)</v>
      </c>
      <c r="E1735" t="str">
        <f t="shared" si="82"/>
        <v>{ "Organic phosphonic acids and derivatives", Color.FromArgb(180, 60, 215, 60) },</v>
      </c>
      <c r="F1735" t="str">
        <f t="shared" si="81"/>
        <v xml:space="preserve">{ "Organic phosphonic acids and derivatives", "rgb(60, 215, 60)" }, </v>
      </c>
    </row>
    <row r="1736" spans="1:6" x14ac:dyDescent="0.35">
      <c r="A1736" t="s">
        <v>3509</v>
      </c>
      <c r="B1736" t="s">
        <v>3510</v>
      </c>
      <c r="C1736" t="s">
        <v>5196</v>
      </c>
      <c r="D1736" t="str">
        <f t="shared" si="80"/>
        <v>rgb(138, 10, 138)</v>
      </c>
      <c r="E1736" t="str">
        <f t="shared" si="82"/>
        <v>{ "Organic phosphoramides", Color.FromArgb(180, 138, 10, 138) },</v>
      </c>
      <c r="F1736" t="str">
        <f t="shared" si="81"/>
        <v xml:space="preserve">{ "Organic phosphoramides", "rgb(138, 10, 138)" }, </v>
      </c>
    </row>
    <row r="1737" spans="1:6" x14ac:dyDescent="0.35">
      <c r="A1737" t="s">
        <v>3875</v>
      </c>
      <c r="B1737" t="s">
        <v>3876</v>
      </c>
      <c r="C1737" t="s">
        <v>5197</v>
      </c>
      <c r="D1737" t="str">
        <f t="shared" si="80"/>
        <v>rgb(194, 144, 21)</v>
      </c>
      <c r="E1737" t="str">
        <f t="shared" si="82"/>
        <v>{ "Organic phosphoric acid diamides", Color.FromArgb(180, 194, 144, 21) },</v>
      </c>
      <c r="F1737" t="str">
        <f t="shared" si="81"/>
        <v xml:space="preserve">{ "Organic phosphoric acid diamides", "rgb(194, 144, 21)" }, </v>
      </c>
    </row>
    <row r="1738" spans="1:6" x14ac:dyDescent="0.35">
      <c r="A1738" t="s">
        <v>2167</v>
      </c>
      <c r="B1738" t="s">
        <v>2168</v>
      </c>
      <c r="C1738" t="s">
        <v>5198</v>
      </c>
      <c r="D1738" t="str">
        <f t="shared" si="80"/>
        <v>rgb(245, 10, 245)</v>
      </c>
      <c r="E1738" t="str">
        <f t="shared" si="82"/>
        <v>{ "Organic phosphoric acids and derivatives", Color.FromArgb(180, 245, 10, 245) },</v>
      </c>
      <c r="F1738" t="str">
        <f t="shared" si="81"/>
        <v xml:space="preserve">{ "Organic phosphoric acids and derivatives", "rgb(245, 10, 245)" }, </v>
      </c>
    </row>
    <row r="1739" spans="1:6" x14ac:dyDescent="0.35">
      <c r="A1739" t="s">
        <v>894</v>
      </c>
      <c r="B1739" t="s">
        <v>895</v>
      </c>
      <c r="C1739" t="s">
        <v>5199</v>
      </c>
      <c r="D1739" t="str">
        <f t="shared" si="80"/>
        <v>rgb(10, 245, 245)</v>
      </c>
      <c r="E1739" t="str">
        <f t="shared" si="82"/>
        <v>{ "Organic pyrophosphates", Color.FromArgb(180, 10, 245, 245) },</v>
      </c>
      <c r="F1739" t="str">
        <f t="shared" si="81"/>
        <v xml:space="preserve">{ "Organic pyrophosphates", "rgb(10, 245, 245)" }, </v>
      </c>
    </row>
    <row r="1740" spans="1:6" x14ac:dyDescent="0.35">
      <c r="A1740" t="s">
        <v>3207</v>
      </c>
      <c r="B1740" t="s">
        <v>3208</v>
      </c>
      <c r="C1740" t="s">
        <v>5200</v>
      </c>
      <c r="D1740" t="str">
        <f t="shared" si="80"/>
        <v>rgb(255, 69, 0)</v>
      </c>
      <c r="E1740" t="str">
        <f t="shared" si="82"/>
        <v>{ "Organic sulfate salts", Color.FromArgb(180, 255, 69, 0) },</v>
      </c>
      <c r="F1740" t="str">
        <f t="shared" si="81"/>
        <v xml:space="preserve">{ "Organic sulfate salts", "rgb(255, 69, 0)" }, </v>
      </c>
    </row>
    <row r="1741" spans="1:6" x14ac:dyDescent="0.35">
      <c r="A1741" t="s">
        <v>4381</v>
      </c>
      <c r="B1741" t="s">
        <v>4382</v>
      </c>
      <c r="C1741" t="s">
        <v>5201</v>
      </c>
      <c r="D1741" t="str">
        <f t="shared" si="80"/>
        <v>rgb(128, 0, 0)</v>
      </c>
      <c r="E1741" t="str">
        <f t="shared" si="82"/>
        <v>{ "Organic sulfonamides", Color.FromArgb(180, 128, 0, 0) },</v>
      </c>
      <c r="F1741" t="str">
        <f t="shared" si="81"/>
        <v xml:space="preserve">{ "Organic sulfonamides", "rgb(128, 0, 0)" }, </v>
      </c>
    </row>
    <row r="1742" spans="1:6" x14ac:dyDescent="0.35">
      <c r="A1742" t="s">
        <v>4719</v>
      </c>
      <c r="B1742" t="s">
        <v>4720</v>
      </c>
      <c r="C1742" t="s">
        <v>5202</v>
      </c>
      <c r="D1742" t="str">
        <f t="shared" si="80"/>
        <v>rgb(255, 140, 0)</v>
      </c>
      <c r="E1742" t="str">
        <f t="shared" si="82"/>
        <v>{ "Organic sulfuric acids", Color.FromArgb(180, 255, 140, 0) },</v>
      </c>
      <c r="F1742" t="str">
        <f t="shared" si="81"/>
        <v xml:space="preserve">{ "Organic sulfuric acids", "rgb(255, 140, 0)" }, </v>
      </c>
    </row>
    <row r="1743" spans="1:6" x14ac:dyDescent="0.35">
      <c r="A1743" t="s">
        <v>3327</v>
      </c>
      <c r="B1743" t="s">
        <v>3328</v>
      </c>
      <c r="C1743" t="s">
        <v>5203</v>
      </c>
      <c r="D1743" t="str">
        <f t="shared" ref="D1743:D1806" si="83">"rgb("&amp;C1743&amp;")"</f>
        <v>rgb(255, 99, 71)</v>
      </c>
      <c r="E1743" t="str">
        <f t="shared" si="82"/>
        <v>{ "Organic sulfuric acids and derivatives", Color.FromArgb(180, 255, 99, 71) },</v>
      </c>
      <c r="F1743" t="str">
        <f t="shared" ref="F1743:F1806" si="84">"{ """&amp;A1743&amp;""", """&amp;D1743&amp;""" }, "</f>
        <v xml:space="preserve">{ "Organic sulfuric acids and derivatives", "rgb(255, 99, 71)" }, </v>
      </c>
    </row>
    <row r="1744" spans="1:6" x14ac:dyDescent="0.35">
      <c r="A1744" t="s">
        <v>3789</v>
      </c>
      <c r="B1744" t="s">
        <v>3790</v>
      </c>
      <c r="C1744" t="s">
        <v>5204</v>
      </c>
      <c r="D1744" t="str">
        <f t="shared" si="83"/>
        <v>rgb(75, 0, 130)</v>
      </c>
      <c r="E1744" t="str">
        <f t="shared" si="82"/>
        <v>{ "Organic thiocarbonic acid derivatives", Color.FromArgb(180, 75, 0, 130) },</v>
      </c>
      <c r="F1744" t="str">
        <f t="shared" si="84"/>
        <v xml:space="preserve">{ "Organic thiocarbonic acid derivatives", "rgb(75, 0, 130)" }, </v>
      </c>
    </row>
    <row r="1745" spans="1:6" x14ac:dyDescent="0.35">
      <c r="A1745" t="s">
        <v>4519</v>
      </c>
      <c r="B1745" t="s">
        <v>4520</v>
      </c>
      <c r="C1745" t="s">
        <v>5195</v>
      </c>
      <c r="D1745" t="str">
        <f t="shared" si="83"/>
        <v>rgb(60, 215, 60)</v>
      </c>
      <c r="E1745" t="str">
        <f t="shared" si="82"/>
        <v>{ "Organic thiophosphoric acids and derivatives", Color.FromArgb(180, 60, 215, 60) },</v>
      </c>
      <c r="F1745" t="str">
        <f t="shared" si="84"/>
        <v xml:space="preserve">{ "Organic thiophosphoric acids and derivatives", "rgb(60, 215, 60)" }, </v>
      </c>
    </row>
    <row r="1746" spans="1:6" x14ac:dyDescent="0.35">
      <c r="A1746" t="s">
        <v>1609</v>
      </c>
      <c r="B1746" t="s">
        <v>1610</v>
      </c>
      <c r="C1746" t="s">
        <v>5196</v>
      </c>
      <c r="D1746" t="str">
        <f t="shared" si="83"/>
        <v>rgb(138, 10, 138)</v>
      </c>
      <c r="E1746" t="str">
        <f t="shared" si="82"/>
        <v>{ "Organic trisulfides", Color.FromArgb(180, 138, 10, 138) },</v>
      </c>
      <c r="F1746" t="str">
        <f t="shared" si="84"/>
        <v xml:space="preserve">{ "Organic trisulfides", "rgb(138, 10, 138)" }, </v>
      </c>
    </row>
    <row r="1747" spans="1:6" x14ac:dyDescent="0.35">
      <c r="A1747" t="s">
        <v>3261</v>
      </c>
      <c r="B1747" t="s">
        <v>3262</v>
      </c>
      <c r="C1747" t="s">
        <v>5205</v>
      </c>
      <c r="D1747" t="str">
        <f t="shared" si="83"/>
        <v>rgb(152, 251, 152)</v>
      </c>
      <c r="E1747" t="str">
        <f t="shared" si="82"/>
        <v>{ "Organobromides", Color.FromArgb(180, 152, 251, 152) },</v>
      </c>
      <c r="F1747" t="str">
        <f t="shared" si="84"/>
        <v xml:space="preserve">{ "Organobromides", "rgb(152, 251, 152)" }, </v>
      </c>
    </row>
    <row r="1748" spans="1:6" x14ac:dyDescent="0.35">
      <c r="A1748" t="s">
        <v>1185</v>
      </c>
      <c r="B1748" t="s">
        <v>1186</v>
      </c>
      <c r="C1748" t="s">
        <v>5206</v>
      </c>
      <c r="D1748" t="str">
        <f t="shared" si="83"/>
        <v>rgb(0, 255, 0)</v>
      </c>
      <c r="E1748" t="str">
        <f t="shared" si="82"/>
        <v>{ "Organochlorides", Color.FromArgb(180, 0, 255, 0) },</v>
      </c>
      <c r="F1748" t="str">
        <f t="shared" si="84"/>
        <v xml:space="preserve">{ "Organochlorides", "rgb(0, 255, 0)" }, </v>
      </c>
    </row>
    <row r="1749" spans="1:6" x14ac:dyDescent="0.35">
      <c r="A1749" t="s">
        <v>1981</v>
      </c>
      <c r="B1749" t="s">
        <v>1982</v>
      </c>
      <c r="C1749" t="s">
        <v>5207</v>
      </c>
      <c r="D1749" t="str">
        <f t="shared" si="83"/>
        <v>rgb(0, 128, 0)</v>
      </c>
      <c r="E1749" t="str">
        <f t="shared" si="82"/>
        <v>{ "Organochlorosilanes", Color.FromArgb(180, 0, 128, 0) },</v>
      </c>
      <c r="F1749" t="str">
        <f t="shared" si="84"/>
        <v xml:space="preserve">{ "Organochlorosilanes", "rgb(0, 128, 0)" }, </v>
      </c>
    </row>
    <row r="1750" spans="1:6" x14ac:dyDescent="0.35">
      <c r="A1750" t="s">
        <v>3409</v>
      </c>
      <c r="B1750" t="s">
        <v>3410</v>
      </c>
      <c r="C1750" t="s">
        <v>5208</v>
      </c>
      <c r="D1750" t="str">
        <f t="shared" si="83"/>
        <v>rgb(0, 0, 255)</v>
      </c>
      <c r="E1750" t="str">
        <f t="shared" si="82"/>
        <v>{ "Organofluorides", Color.FromArgb(180, 0, 0, 255) },</v>
      </c>
      <c r="F1750" t="str">
        <f t="shared" si="84"/>
        <v xml:space="preserve">{ "Organofluorides", "rgb(0, 0, 255)" }, </v>
      </c>
    </row>
    <row r="1751" spans="1:6" x14ac:dyDescent="0.35">
      <c r="A1751" t="s">
        <v>4731</v>
      </c>
      <c r="B1751" t="s">
        <v>4732</v>
      </c>
      <c r="C1751" t="s">
        <v>5209</v>
      </c>
      <c r="D1751" t="str">
        <f t="shared" si="83"/>
        <v>rgb(139, 0, 0)</v>
      </c>
      <c r="E1751" t="str">
        <f t="shared" si="82"/>
        <v>{ "Organoheterocyclic compounds", Color.FromArgb(180, 139, 0, 0) },</v>
      </c>
      <c r="F1751" t="str">
        <f t="shared" si="84"/>
        <v xml:space="preserve">{ "Organoheterocyclic compounds", "rgb(139, 0, 0)" }, </v>
      </c>
    </row>
    <row r="1752" spans="1:6" x14ac:dyDescent="0.35">
      <c r="A1752" t="s">
        <v>3725</v>
      </c>
      <c r="B1752" t="s">
        <v>3726</v>
      </c>
      <c r="C1752" t="s">
        <v>5210</v>
      </c>
      <c r="D1752" t="str">
        <f t="shared" si="83"/>
        <v>rgb(0, 255, 127)</v>
      </c>
      <c r="E1752" t="str">
        <f t="shared" si="82"/>
        <v>{ "Organoheterosilanes", Color.FromArgb(180, 0, 255, 127) },</v>
      </c>
      <c r="F1752" t="str">
        <f t="shared" si="84"/>
        <v xml:space="preserve">{ "Organoheterosilanes", "rgb(0, 255, 127)" }, </v>
      </c>
    </row>
    <row r="1753" spans="1:6" x14ac:dyDescent="0.35">
      <c r="A1753" t="s">
        <v>2005</v>
      </c>
      <c r="B1753" t="s">
        <v>2006</v>
      </c>
      <c r="C1753" t="s">
        <v>5211</v>
      </c>
      <c r="D1753" t="str">
        <f t="shared" si="83"/>
        <v>rgb(85, 107, 47)</v>
      </c>
      <c r="E1753" t="str">
        <f t="shared" si="82"/>
        <v>{ "Organoiodides", Color.FromArgb(180, 85, 107, 47) },</v>
      </c>
      <c r="F1753" t="str">
        <f t="shared" si="84"/>
        <v xml:space="preserve">{ "Organoiodides", "rgb(85, 107, 47)" }, </v>
      </c>
    </row>
    <row r="1754" spans="1:6" x14ac:dyDescent="0.35">
      <c r="A1754" t="s">
        <v>2519</v>
      </c>
      <c r="B1754" t="s">
        <v>2520</v>
      </c>
      <c r="C1754" t="s">
        <v>5212</v>
      </c>
      <c r="D1754" t="str">
        <f t="shared" si="83"/>
        <v>rgb(46, 139, 87)</v>
      </c>
      <c r="E1754" t="str">
        <f t="shared" si="82"/>
        <v>{ "Organonitrogen compounds", Color.FromArgb(180, 46, 139, 87) },</v>
      </c>
      <c r="F1754" t="str">
        <f t="shared" si="84"/>
        <v xml:space="preserve">{ "Organonitrogen compounds", "rgb(46, 139, 87)" }, </v>
      </c>
    </row>
    <row r="1755" spans="1:6" x14ac:dyDescent="0.35">
      <c r="A1755" t="s">
        <v>1501</v>
      </c>
      <c r="B1755" t="s">
        <v>1502</v>
      </c>
      <c r="C1755" t="s">
        <v>5187</v>
      </c>
      <c r="D1755" t="str">
        <f t="shared" si="83"/>
        <v>rgb(255, 0, 0)</v>
      </c>
      <c r="E1755" t="str">
        <f t="shared" si="82"/>
        <v>{ "Organooxygen compounds", Color.FromArgb(180, 255, 0, 0) },</v>
      </c>
      <c r="F1755" t="str">
        <f t="shared" si="84"/>
        <v xml:space="preserve">{ "Organooxygen compounds", "rgb(255, 0, 0)" }, </v>
      </c>
    </row>
    <row r="1756" spans="1:6" x14ac:dyDescent="0.35">
      <c r="A1756" t="s">
        <v>3655</v>
      </c>
      <c r="B1756" t="s">
        <v>3656</v>
      </c>
      <c r="C1756" t="s">
        <v>5213</v>
      </c>
      <c r="D1756" t="str">
        <f t="shared" si="83"/>
        <v>rgb(255, 215, 0)</v>
      </c>
      <c r="E1756" t="str">
        <f t="shared" si="82"/>
        <v>{ "Organophosphine oxides", Color.FromArgb(180, 255, 215, 0) },</v>
      </c>
      <c r="F1756" t="str">
        <f t="shared" si="84"/>
        <v xml:space="preserve">{ "Organophosphine oxides", "rgb(255, 215, 0)" }, </v>
      </c>
    </row>
    <row r="1757" spans="1:6" x14ac:dyDescent="0.35">
      <c r="A1757" t="s">
        <v>1681</v>
      </c>
      <c r="B1757" t="s">
        <v>1682</v>
      </c>
      <c r="C1757" t="s">
        <v>5214</v>
      </c>
      <c r="D1757" t="str">
        <f t="shared" si="83"/>
        <v>rgb(173, 216, 230)</v>
      </c>
      <c r="E1757" t="str">
        <f t="shared" si="82"/>
        <v>{ "Organophosphorus compounds", Color.FromArgb(180, 173, 216, 230) },</v>
      </c>
      <c r="F1757" t="str">
        <f t="shared" si="84"/>
        <v xml:space="preserve">{ "Organophosphorus compounds", "rgb(173, 216, 230)" }, </v>
      </c>
    </row>
    <row r="1758" spans="1:6" x14ac:dyDescent="0.35">
      <c r="A1758" t="s">
        <v>4317</v>
      </c>
      <c r="B1758" t="s">
        <v>4318</v>
      </c>
      <c r="C1758" t="s">
        <v>5215</v>
      </c>
      <c r="D1758" t="str">
        <f t="shared" si="83"/>
        <v>rgb(0, 191, 255)</v>
      </c>
      <c r="E1758" t="str">
        <f t="shared" si="82"/>
        <v>{ "Organosulfenic acid amides", Color.FromArgb(180, 0, 191, 255) },</v>
      </c>
      <c r="F1758" t="str">
        <f t="shared" si="84"/>
        <v xml:space="preserve">{ "Organosulfenic acid amides", "rgb(0, 191, 255)" }, </v>
      </c>
    </row>
    <row r="1759" spans="1:6" x14ac:dyDescent="0.35">
      <c r="A1759" t="s">
        <v>1419</v>
      </c>
      <c r="B1759" t="s">
        <v>1420</v>
      </c>
      <c r="C1759" t="s">
        <v>5216</v>
      </c>
      <c r="D1759" t="str">
        <f t="shared" si="83"/>
        <v>rgb(32, 178, 170)</v>
      </c>
      <c r="E1759" t="str">
        <f t="shared" si="82"/>
        <v>{ "Organosulfonamides", Color.FromArgb(180, 32, 178, 170) },</v>
      </c>
      <c r="F1759" t="str">
        <f t="shared" si="84"/>
        <v xml:space="preserve">{ "Organosulfonamides", "rgb(32, 178, 170)" }, </v>
      </c>
    </row>
    <row r="1760" spans="1:6" x14ac:dyDescent="0.35">
      <c r="A1760" t="s">
        <v>3803</v>
      </c>
      <c r="B1760" t="s">
        <v>3804</v>
      </c>
      <c r="C1760" t="s">
        <v>5217</v>
      </c>
      <c r="D1760" t="str">
        <f t="shared" si="83"/>
        <v>rgb(128, 128, 0)</v>
      </c>
      <c r="E1760" t="str">
        <f t="shared" si="82"/>
        <v>{ "Organosulfonic acid esters", Color.FromArgb(180, 128, 128, 0) },</v>
      </c>
      <c r="F1760" t="str">
        <f t="shared" si="84"/>
        <v xml:space="preserve">{ "Organosulfonic acid esters", "rgb(128, 128, 0)" }, </v>
      </c>
    </row>
    <row r="1761" spans="1:6" x14ac:dyDescent="0.35">
      <c r="A1761" t="s">
        <v>1727</v>
      </c>
      <c r="B1761" t="s">
        <v>1728</v>
      </c>
      <c r="C1761" t="s">
        <v>5218</v>
      </c>
      <c r="D1761" t="str">
        <f t="shared" si="83"/>
        <v>rgb(30, 144, 255)</v>
      </c>
      <c r="E1761" t="str">
        <f t="shared" si="82"/>
        <v>{ "Organosulfonic acids", Color.FromArgb(180, 30, 144, 255) },</v>
      </c>
      <c r="F1761" t="str">
        <f t="shared" si="84"/>
        <v xml:space="preserve">{ "Organosulfonic acids", "rgb(30, 144, 255)" }, </v>
      </c>
    </row>
    <row r="1762" spans="1:6" x14ac:dyDescent="0.35">
      <c r="A1762" t="s">
        <v>4071</v>
      </c>
      <c r="B1762" t="s">
        <v>4072</v>
      </c>
      <c r="C1762" t="s">
        <v>5219</v>
      </c>
      <c r="D1762" t="str">
        <f t="shared" si="83"/>
        <v>rgb(0, 0, 139)</v>
      </c>
      <c r="E1762" t="str">
        <f t="shared" si="82"/>
        <v>{ "Organosulfonic acids and derivatives", Color.FromArgb(180, 0, 0, 139) },</v>
      </c>
      <c r="F1762" t="str">
        <f t="shared" si="84"/>
        <v xml:space="preserve">{ "Organosulfonic acids and derivatives", "rgb(0, 0, 139)" }, </v>
      </c>
    </row>
    <row r="1763" spans="1:6" x14ac:dyDescent="0.35">
      <c r="A1763" t="s">
        <v>2683</v>
      </c>
      <c r="B1763" t="s">
        <v>2684</v>
      </c>
      <c r="C1763" t="s">
        <v>5220</v>
      </c>
      <c r="D1763" t="str">
        <f t="shared" si="83"/>
        <v>rgb(219, 112, 147)</v>
      </c>
      <c r="E1763" t="str">
        <f t="shared" si="82"/>
        <v>{ "Organosulfur compounds", Color.FromArgb(180, 219, 112, 147) },</v>
      </c>
      <c r="F1763" t="str">
        <f t="shared" si="84"/>
        <v xml:space="preserve">{ "Organosulfur compounds", "rgb(219, 112, 147)" }, </v>
      </c>
    </row>
    <row r="1764" spans="1:6" x14ac:dyDescent="0.35">
      <c r="A1764" t="s">
        <v>2579</v>
      </c>
      <c r="B1764" t="s">
        <v>2580</v>
      </c>
      <c r="C1764" t="s">
        <v>5221</v>
      </c>
      <c r="D1764" t="str">
        <f t="shared" si="83"/>
        <v>rgb(220, 20, 60)</v>
      </c>
      <c r="E1764" t="str">
        <f t="shared" si="82"/>
        <v>{ "Organothiophosphorus compounds", Color.FromArgb(180, 220, 20, 60) },</v>
      </c>
      <c r="F1764" t="str">
        <f t="shared" si="84"/>
        <v xml:space="preserve">{ "Organothiophosphorus compounds", "rgb(220, 20, 60)" }, </v>
      </c>
    </row>
    <row r="1765" spans="1:6" x14ac:dyDescent="0.35">
      <c r="A1765" t="s">
        <v>3535</v>
      </c>
      <c r="B1765" t="s">
        <v>3536</v>
      </c>
      <c r="C1765" t="s">
        <v>5222</v>
      </c>
      <c r="D1765" t="str">
        <f t="shared" si="83"/>
        <v>rgb(255, 182, 193)</v>
      </c>
      <c r="E1765" t="str">
        <f t="shared" si="82"/>
        <v>{ "Ormosia-type alkaloids", Color.FromArgb(180, 255, 182, 193) },</v>
      </c>
      <c r="F1765" t="str">
        <f t="shared" si="84"/>
        <v xml:space="preserve">{ "Ormosia-type alkaloids", "rgb(255, 182, 193)" }, </v>
      </c>
    </row>
    <row r="1766" spans="1:6" x14ac:dyDescent="0.35">
      <c r="A1766" t="s">
        <v>4763</v>
      </c>
      <c r="B1766" t="s">
        <v>4764</v>
      </c>
      <c r="C1766" t="s">
        <v>5223</v>
      </c>
      <c r="D1766" t="str">
        <f t="shared" si="83"/>
        <v>rgb(178, 34, 34)</v>
      </c>
      <c r="E1766" t="str">
        <f t="shared" si="82"/>
        <v>{ "Ortho amides", Color.FromArgb(180, 178, 34, 34) },</v>
      </c>
      <c r="F1766" t="str">
        <f t="shared" si="84"/>
        <v xml:space="preserve">{ "Ortho amides", "rgb(178, 34, 34)" }, </v>
      </c>
    </row>
    <row r="1767" spans="1:6" x14ac:dyDescent="0.35">
      <c r="A1767" t="s">
        <v>2605</v>
      </c>
      <c r="B1767" t="s">
        <v>2606</v>
      </c>
      <c r="C1767" t="s">
        <v>5201</v>
      </c>
      <c r="D1767" t="str">
        <f t="shared" si="83"/>
        <v>rgb(128, 0, 0)</v>
      </c>
      <c r="E1767" t="str">
        <f t="shared" si="82"/>
        <v>{ "Ortho cresols", Color.FromArgb(180, 128, 0, 0) },</v>
      </c>
      <c r="F1767" t="str">
        <f t="shared" si="84"/>
        <v xml:space="preserve">{ "Ortho cresols", "rgb(128, 0, 0)" }, </v>
      </c>
    </row>
    <row r="1768" spans="1:6" x14ac:dyDescent="0.35">
      <c r="A1768" t="s">
        <v>4903</v>
      </c>
      <c r="B1768" t="s">
        <v>4904</v>
      </c>
      <c r="C1768" t="s">
        <v>5224</v>
      </c>
      <c r="D1768" t="str">
        <f t="shared" si="83"/>
        <v>rgb(112, 128, 144)</v>
      </c>
      <c r="E1768" t="str">
        <f t="shared" si="82"/>
        <v>{ "Ortho dioxins", Color.FromArgb(180, 112, 128, 144) },</v>
      </c>
      <c r="F1768" t="str">
        <f t="shared" si="84"/>
        <v xml:space="preserve">{ "Ortho dioxins", "rgb(112, 128, 144)" }, </v>
      </c>
    </row>
    <row r="1769" spans="1:6" x14ac:dyDescent="0.35">
      <c r="A1769" t="s">
        <v>3537</v>
      </c>
      <c r="B1769" t="s">
        <v>3538</v>
      </c>
      <c r="C1769" t="s">
        <v>5225</v>
      </c>
      <c r="D1769" t="str">
        <f t="shared" si="83"/>
        <v>rgb(119, 136, 153)</v>
      </c>
      <c r="E1769" t="str">
        <f t="shared" si="82"/>
        <v>{ "Ortho esters", Color.FromArgb(180, 119, 136, 153) },</v>
      </c>
      <c r="F1769" t="str">
        <f t="shared" si="84"/>
        <v xml:space="preserve">{ "Ortho esters", "rgb(119, 136, 153)" }, </v>
      </c>
    </row>
    <row r="1770" spans="1:6" x14ac:dyDescent="0.35">
      <c r="A1770" t="s">
        <v>3833</v>
      </c>
      <c r="B1770" t="s">
        <v>3834</v>
      </c>
      <c r="C1770" t="s">
        <v>5183</v>
      </c>
      <c r="D1770" t="str">
        <f t="shared" si="83"/>
        <v>rgb(255, 165, 0)</v>
      </c>
      <c r="E1770" t="str">
        <f t="shared" si="82"/>
        <v>{ "Orthocarboxylic acid derivatives", Color.FromArgb(180, 255, 165, 0) },</v>
      </c>
      <c r="F1770" t="str">
        <f t="shared" si="84"/>
        <v xml:space="preserve">{ "Orthocarboxylic acid derivatives", "rgb(255, 165, 0)" }, </v>
      </c>
    </row>
    <row r="1771" spans="1:6" x14ac:dyDescent="0.35">
      <c r="A1771" t="s">
        <v>1509</v>
      </c>
      <c r="B1771" t="s">
        <v>1510</v>
      </c>
      <c r="C1771" t="s">
        <v>5184</v>
      </c>
      <c r="D1771" t="str">
        <f t="shared" si="83"/>
        <v>rgb(210, 105, 30)</v>
      </c>
      <c r="E1771" t="str">
        <f t="shared" si="82"/>
        <v>{ "O-sulfanylbenzoic acids", Color.FromArgb(180, 210, 105, 30) },</v>
      </c>
      <c r="F1771" t="str">
        <f t="shared" si="84"/>
        <v xml:space="preserve">{ "O-sulfanylbenzoic acids", "rgb(210, 105, 30)" }, </v>
      </c>
    </row>
    <row r="1772" spans="1:6" x14ac:dyDescent="0.35">
      <c r="A1772" t="s">
        <v>3647</v>
      </c>
      <c r="B1772" t="s">
        <v>3648</v>
      </c>
      <c r="C1772" t="s">
        <v>5185</v>
      </c>
      <c r="D1772" t="str">
        <f t="shared" si="83"/>
        <v>rgb(139, 69, 19)</v>
      </c>
      <c r="E1772" t="str">
        <f t="shared" si="82"/>
        <v>{ "O-sulfanylbenzoic acids and derivatives", Color.FromArgb(180, 139, 69, 19) },</v>
      </c>
      <c r="F1772" t="str">
        <f t="shared" si="84"/>
        <v xml:space="preserve">{ "O-sulfanylbenzoic acids and derivatives", "rgb(139, 69, 19)" }, </v>
      </c>
    </row>
    <row r="1773" spans="1:6" x14ac:dyDescent="0.35">
      <c r="A1773" t="s">
        <v>4757</v>
      </c>
      <c r="B1773" t="s">
        <v>4758</v>
      </c>
      <c r="C1773" t="s">
        <v>5186</v>
      </c>
      <c r="D1773" t="str">
        <f t="shared" si="83"/>
        <v>rgb(148, 0, 211)</v>
      </c>
      <c r="E1773" t="str">
        <f t="shared" si="82"/>
        <v>{ "Other glycerolipids", Color.FromArgb(180, 148, 0, 211) },</v>
      </c>
      <c r="F1773" t="str">
        <f t="shared" si="84"/>
        <v xml:space="preserve">{ "Other glycerolipids", "rgb(148, 0, 211)" }, </v>
      </c>
    </row>
    <row r="1774" spans="1:6" x14ac:dyDescent="0.35">
      <c r="A1774" t="s">
        <v>3695</v>
      </c>
      <c r="B1774" t="s">
        <v>3696</v>
      </c>
      <c r="C1774" t="s">
        <v>5187</v>
      </c>
      <c r="D1774" t="str">
        <f t="shared" si="83"/>
        <v>rgb(255, 0, 0)</v>
      </c>
      <c r="E1774" t="str">
        <f t="shared" si="82"/>
        <v>{ "Other hydroperoxyeicosapolyenoic acids", Color.FromArgb(180, 255, 0, 0) },</v>
      </c>
      <c r="F1774" t="str">
        <f t="shared" si="84"/>
        <v xml:space="preserve">{ "Other hydroperoxyeicosapolyenoic acids", "rgb(255, 0, 0)" }, </v>
      </c>
    </row>
    <row r="1775" spans="1:6" x14ac:dyDescent="0.35">
      <c r="A1775" t="s">
        <v>1131</v>
      </c>
      <c r="B1775" t="s">
        <v>1132</v>
      </c>
      <c r="C1775" t="s">
        <v>5188</v>
      </c>
      <c r="D1775" t="str">
        <f t="shared" si="83"/>
        <v>rgb(50, 205, 50)</v>
      </c>
      <c r="E1775" t="str">
        <f t="shared" si="82"/>
        <v>{ "Other hydroxyeicosapolyenoic acids", Color.FromArgb(180, 50, 205, 50) },</v>
      </c>
      <c r="F1775" t="str">
        <f t="shared" si="84"/>
        <v xml:space="preserve">{ "Other hydroxyeicosapolyenoic acids", "rgb(50, 205, 50)" }, </v>
      </c>
    </row>
    <row r="1776" spans="1:6" x14ac:dyDescent="0.35">
      <c r="A1776" t="s">
        <v>3307</v>
      </c>
      <c r="B1776" t="s">
        <v>3308</v>
      </c>
      <c r="C1776" t="s">
        <v>5189</v>
      </c>
      <c r="D1776" t="str">
        <f t="shared" si="83"/>
        <v>rgb(128, 0, 128)</v>
      </c>
      <c r="E1776" t="str">
        <f t="shared" si="82"/>
        <v>{ "Other non-metal halides", Color.FromArgb(180, 128, 0, 128) },</v>
      </c>
      <c r="F1776" t="str">
        <f t="shared" si="84"/>
        <v xml:space="preserve">{ "Other non-metal halides", "rgb(128, 0, 128)" }, </v>
      </c>
    </row>
    <row r="1777" spans="1:6" x14ac:dyDescent="0.35">
      <c r="A1777" t="s">
        <v>4449</v>
      </c>
      <c r="B1777" t="s">
        <v>4450</v>
      </c>
      <c r="C1777" t="s">
        <v>5190</v>
      </c>
      <c r="D1777" t="str">
        <f t="shared" si="83"/>
        <v>rgb(0, 255, 255)</v>
      </c>
      <c r="E1777" t="str">
        <f t="shared" si="82"/>
        <v>{ "Other non-metal hydrides", Color.FromArgb(180, 0, 255, 255) },</v>
      </c>
      <c r="F1777" t="str">
        <f t="shared" si="84"/>
        <v xml:space="preserve">{ "Other non-metal hydrides", "rgb(0, 255, 255)" }, </v>
      </c>
    </row>
    <row r="1778" spans="1:6" x14ac:dyDescent="0.35">
      <c r="A1778" t="s">
        <v>4077</v>
      </c>
      <c r="B1778" t="s">
        <v>4078</v>
      </c>
      <c r="C1778" t="s">
        <v>5191</v>
      </c>
      <c r="D1778" t="str">
        <f t="shared" si="83"/>
        <v>rgb(184, 134, 11)</v>
      </c>
      <c r="E1778" t="str">
        <f t="shared" si="82"/>
        <v>{ "Other non-metal nitrides", Color.FromArgb(180, 184, 134, 11) },</v>
      </c>
      <c r="F1778" t="str">
        <f t="shared" si="84"/>
        <v xml:space="preserve">{ "Other non-metal nitrides", "rgb(184, 134, 11)" }, </v>
      </c>
    </row>
    <row r="1779" spans="1:6" x14ac:dyDescent="0.35">
      <c r="A1779" t="s">
        <v>1939</v>
      </c>
      <c r="B1779" t="s">
        <v>1940</v>
      </c>
      <c r="C1779" t="s">
        <v>5192</v>
      </c>
      <c r="D1779" t="str">
        <f t="shared" si="83"/>
        <v>rgb(255, 0, 255)</v>
      </c>
      <c r="E1779" t="str">
        <f t="shared" si="82"/>
        <v>{ "Other non-metal oxides", Color.FromArgb(180, 255, 0, 255) },</v>
      </c>
      <c r="F1779" t="str">
        <f t="shared" si="84"/>
        <v xml:space="preserve">{ "Other non-metal oxides", "rgb(255, 0, 255)" }, </v>
      </c>
    </row>
    <row r="1780" spans="1:6" x14ac:dyDescent="0.35">
      <c r="A1780" t="s">
        <v>3353</v>
      </c>
      <c r="B1780" t="s">
        <v>3354</v>
      </c>
      <c r="C1780" t="s">
        <v>5193</v>
      </c>
      <c r="D1780" t="str">
        <f t="shared" si="83"/>
        <v>rgb(218, 112, 214)</v>
      </c>
      <c r="E1780" t="str">
        <f t="shared" si="82"/>
        <v>{ "Other non-metal sulfides", Color.FromArgb(180, 218, 112, 214) },</v>
      </c>
      <c r="F1780" t="str">
        <f t="shared" si="84"/>
        <v xml:space="preserve">{ "Other non-metal sulfides", "rgb(218, 112, 214)" }, </v>
      </c>
    </row>
    <row r="1781" spans="1:6" x14ac:dyDescent="0.35">
      <c r="A1781" t="s">
        <v>128</v>
      </c>
      <c r="B1781" t="s">
        <v>129</v>
      </c>
      <c r="C1781" t="s">
        <v>5188</v>
      </c>
      <c r="D1781" t="str">
        <f t="shared" si="83"/>
        <v>rgb(50, 205, 50)</v>
      </c>
      <c r="E1781" t="str">
        <f t="shared" si="82"/>
        <v>{ "Oxacyclic compounds", Color.FromArgb(180, 50, 205, 50) },</v>
      </c>
      <c r="F1781" t="str">
        <f t="shared" si="84"/>
        <v xml:space="preserve">{ "Oxacyclic compounds", "rgb(50, 205, 50)" }, </v>
      </c>
    </row>
    <row r="1782" spans="1:6" x14ac:dyDescent="0.35">
      <c r="A1782" t="s">
        <v>4801</v>
      </c>
      <c r="B1782" t="s">
        <v>4802</v>
      </c>
      <c r="C1782" t="s">
        <v>5189</v>
      </c>
      <c r="D1782" t="str">
        <f t="shared" si="83"/>
        <v>rgb(128, 0, 128)</v>
      </c>
      <c r="E1782" t="str">
        <f t="shared" si="82"/>
        <v>{ "Oxaergolines", Color.FromArgb(180, 128, 0, 128) },</v>
      </c>
      <c r="F1782" t="str">
        <f t="shared" si="84"/>
        <v xml:space="preserve">{ "Oxaergolines", "rgb(128, 0, 128)" }, </v>
      </c>
    </row>
    <row r="1783" spans="1:6" x14ac:dyDescent="0.35">
      <c r="A1783" t="s">
        <v>4557</v>
      </c>
      <c r="B1783" t="s">
        <v>4558</v>
      </c>
      <c r="C1783" t="s">
        <v>5191</v>
      </c>
      <c r="D1783" t="str">
        <f t="shared" si="83"/>
        <v>rgb(184, 134, 11)</v>
      </c>
      <c r="E1783" t="str">
        <f t="shared" si="82"/>
        <v>{ "Oxamorphinans", Color.FromArgb(180, 184, 134, 11) },</v>
      </c>
      <c r="F1783" t="str">
        <f t="shared" si="84"/>
        <v xml:space="preserve">{ "Oxamorphinans", "rgb(184, 134, 11)" }, </v>
      </c>
    </row>
    <row r="1784" spans="1:6" x14ac:dyDescent="0.35">
      <c r="A1784" t="s">
        <v>1175</v>
      </c>
      <c r="B1784" t="s">
        <v>1176</v>
      </c>
      <c r="C1784" t="s">
        <v>5192</v>
      </c>
      <c r="D1784" t="str">
        <f t="shared" si="83"/>
        <v>rgb(255, 0, 255)</v>
      </c>
      <c r="E1784" t="str">
        <f t="shared" si="82"/>
        <v>{ "Oxanes", Color.FromArgb(180, 255, 0, 255) },</v>
      </c>
      <c r="F1784" t="str">
        <f t="shared" si="84"/>
        <v xml:space="preserve">{ "Oxanes", "rgb(255, 0, 255)" }, </v>
      </c>
    </row>
    <row r="1785" spans="1:6" x14ac:dyDescent="0.35">
      <c r="A1785" t="s">
        <v>1285</v>
      </c>
      <c r="B1785" t="s">
        <v>1286</v>
      </c>
      <c r="C1785" t="s">
        <v>5190</v>
      </c>
      <c r="D1785" t="str">
        <f t="shared" si="83"/>
        <v>rgb(0, 255, 255)</v>
      </c>
      <c r="E1785" t="str">
        <f t="shared" si="82"/>
        <v>{ "Oxasteroids and derivatives", Color.FromArgb(180, 0, 255, 255) },</v>
      </c>
      <c r="F1785" t="str">
        <f t="shared" si="84"/>
        <v xml:space="preserve">{ "Oxasteroids and derivatives", "rgb(0, 255, 255)" }, </v>
      </c>
    </row>
    <row r="1786" spans="1:6" x14ac:dyDescent="0.35">
      <c r="A1786" t="s">
        <v>3633</v>
      </c>
      <c r="B1786" t="s">
        <v>3634</v>
      </c>
      <c r="C1786" t="s">
        <v>5194</v>
      </c>
      <c r="D1786" t="str">
        <f t="shared" si="83"/>
        <v>rgb(228, 122, 224)</v>
      </c>
      <c r="E1786" t="str">
        <f t="shared" si="82"/>
        <v>{ "Oxathianes", Color.FromArgb(180, 228, 122, 224) },</v>
      </c>
      <c r="F1786" t="str">
        <f t="shared" si="84"/>
        <v xml:space="preserve">{ "Oxathianes", "rgb(228, 122, 224)" }, </v>
      </c>
    </row>
    <row r="1787" spans="1:6" x14ac:dyDescent="0.35">
      <c r="A1787" t="s">
        <v>4959</v>
      </c>
      <c r="B1787" t="s">
        <v>4960</v>
      </c>
      <c r="C1787" t="s">
        <v>5195</v>
      </c>
      <c r="D1787" t="str">
        <f t="shared" si="83"/>
        <v>rgb(60, 215, 60)</v>
      </c>
      <c r="E1787" t="str">
        <f t="shared" si="82"/>
        <v>{ "Oxathietanes", Color.FromArgb(180, 60, 215, 60) },</v>
      </c>
      <c r="F1787" t="str">
        <f t="shared" si="84"/>
        <v xml:space="preserve">{ "Oxathietanes", "rgb(60, 215, 60)" }, </v>
      </c>
    </row>
    <row r="1788" spans="1:6" x14ac:dyDescent="0.35">
      <c r="A1788" t="s">
        <v>2169</v>
      </c>
      <c r="B1788" t="s">
        <v>2170</v>
      </c>
      <c r="C1788" t="s">
        <v>5196</v>
      </c>
      <c r="D1788" t="str">
        <f t="shared" si="83"/>
        <v>rgb(138, 10, 138)</v>
      </c>
      <c r="E1788" t="str">
        <f t="shared" si="82"/>
        <v>{ "Oxathiins", Color.FromArgb(180, 138, 10, 138) },</v>
      </c>
      <c r="F1788" t="str">
        <f t="shared" si="84"/>
        <v xml:space="preserve">{ "Oxathiins", "rgb(138, 10, 138)" }, </v>
      </c>
    </row>
    <row r="1789" spans="1:6" x14ac:dyDescent="0.35">
      <c r="A1789" t="s">
        <v>3705</v>
      </c>
      <c r="B1789" t="s">
        <v>3706</v>
      </c>
      <c r="C1789" t="s">
        <v>5197</v>
      </c>
      <c r="D1789" t="str">
        <f t="shared" si="83"/>
        <v>rgb(194, 144, 21)</v>
      </c>
      <c r="E1789" t="str">
        <f t="shared" si="82"/>
        <v>{ "Oxathiolanes", Color.FromArgb(180, 194, 144, 21) },</v>
      </c>
      <c r="F1789" t="str">
        <f t="shared" si="84"/>
        <v xml:space="preserve">{ "Oxathiolanes", "rgb(194, 144, 21)" }, </v>
      </c>
    </row>
    <row r="1790" spans="1:6" x14ac:dyDescent="0.35">
      <c r="A1790" t="s">
        <v>3787</v>
      </c>
      <c r="B1790" t="s">
        <v>3788</v>
      </c>
      <c r="C1790" t="s">
        <v>5198</v>
      </c>
      <c r="D1790" t="str">
        <f t="shared" si="83"/>
        <v>rgb(245, 10, 245)</v>
      </c>
      <c r="E1790" t="str">
        <f t="shared" si="82"/>
        <v>{ "Oxazaphosphinanes", Color.FromArgb(180, 245, 10, 245) },</v>
      </c>
      <c r="F1790" t="str">
        <f t="shared" si="84"/>
        <v xml:space="preserve">{ "Oxazaphosphinanes", "rgb(245, 10, 245)" }, </v>
      </c>
    </row>
    <row r="1791" spans="1:6" x14ac:dyDescent="0.35">
      <c r="A1791" t="s">
        <v>2037</v>
      </c>
      <c r="B1791" t="s">
        <v>2038</v>
      </c>
      <c r="C1791" t="s">
        <v>5199</v>
      </c>
      <c r="D1791" t="str">
        <f t="shared" si="83"/>
        <v>rgb(10, 245, 245)</v>
      </c>
      <c r="E1791" t="str">
        <f t="shared" si="82"/>
        <v>{ "Oxazoles", Color.FromArgb(180, 10, 245, 245) },</v>
      </c>
      <c r="F1791" t="str">
        <f t="shared" si="84"/>
        <v xml:space="preserve">{ "Oxazoles", "rgb(10, 245, 245)" }, </v>
      </c>
    </row>
    <row r="1792" spans="1:6" x14ac:dyDescent="0.35">
      <c r="A1792" t="s">
        <v>3477</v>
      </c>
      <c r="B1792" t="s">
        <v>3478</v>
      </c>
      <c r="C1792" t="s">
        <v>5200</v>
      </c>
      <c r="D1792" t="str">
        <f t="shared" si="83"/>
        <v>rgb(255, 69, 0)</v>
      </c>
      <c r="E1792" t="str">
        <f t="shared" si="82"/>
        <v>{ "Oxazolidinediones", Color.FromArgb(180, 255, 69, 0) },</v>
      </c>
      <c r="F1792" t="str">
        <f t="shared" si="84"/>
        <v xml:space="preserve">{ "Oxazolidinediones", "rgb(255, 69, 0)" }, </v>
      </c>
    </row>
    <row r="1793" spans="1:6" x14ac:dyDescent="0.35">
      <c r="A1793" t="s">
        <v>3927</v>
      </c>
      <c r="B1793" t="s">
        <v>3928</v>
      </c>
      <c r="C1793" t="s">
        <v>5201</v>
      </c>
      <c r="D1793" t="str">
        <f t="shared" si="83"/>
        <v>rgb(128, 0, 0)</v>
      </c>
      <c r="E1793" t="str">
        <f t="shared" si="82"/>
        <v>{ "Oxazolidines", Color.FromArgb(180, 128, 0, 0) },</v>
      </c>
      <c r="F1793" t="str">
        <f t="shared" si="84"/>
        <v xml:space="preserve">{ "Oxazolidines", "rgb(128, 0, 0)" }, </v>
      </c>
    </row>
    <row r="1794" spans="1:6" x14ac:dyDescent="0.35">
      <c r="A1794" t="s">
        <v>130</v>
      </c>
      <c r="B1794" t="s">
        <v>131</v>
      </c>
      <c r="C1794" t="s">
        <v>5202</v>
      </c>
      <c r="D1794" t="str">
        <f t="shared" si="83"/>
        <v>rgb(255, 140, 0)</v>
      </c>
      <c r="E1794" t="str">
        <f t="shared" si="82"/>
        <v>{ "Oxazolidinones", Color.FromArgb(180, 255, 140, 0) },</v>
      </c>
      <c r="F1794" t="str">
        <f t="shared" si="84"/>
        <v xml:space="preserve">{ "Oxazolidinones", "rgb(255, 140, 0)" }, </v>
      </c>
    </row>
    <row r="1795" spans="1:6" x14ac:dyDescent="0.35">
      <c r="A1795" t="s">
        <v>2561</v>
      </c>
      <c r="B1795" t="s">
        <v>2562</v>
      </c>
      <c r="C1795" t="s">
        <v>5203</v>
      </c>
      <c r="D1795" t="str">
        <f t="shared" si="83"/>
        <v>rgb(255, 99, 71)</v>
      </c>
      <c r="E1795" t="str">
        <f t="shared" ref="E1795:E1858" si="85">"{ """&amp;A1795&amp;""", "&amp;"Color.FromArgb(180, "&amp;C1795&amp;") },"</f>
        <v>{ "Oxazolines", Color.FromArgb(180, 255, 99, 71) },</v>
      </c>
      <c r="F1795" t="str">
        <f t="shared" si="84"/>
        <v xml:space="preserve">{ "Oxazolines", "rgb(255, 99, 71)" }, </v>
      </c>
    </row>
    <row r="1796" spans="1:6" x14ac:dyDescent="0.35">
      <c r="A1796" t="s">
        <v>3753</v>
      </c>
      <c r="B1796" t="s">
        <v>3754</v>
      </c>
      <c r="C1796" t="s">
        <v>5204</v>
      </c>
      <c r="D1796" t="str">
        <f t="shared" si="83"/>
        <v>rgb(75, 0, 130)</v>
      </c>
      <c r="E1796" t="str">
        <f t="shared" si="85"/>
        <v>{ "Oxazolopyridines", Color.FromArgb(180, 75, 0, 130) },</v>
      </c>
      <c r="F1796" t="str">
        <f t="shared" si="84"/>
        <v xml:space="preserve">{ "Oxazolopyridines", "rgb(75, 0, 130)" }, </v>
      </c>
    </row>
    <row r="1797" spans="1:6" x14ac:dyDescent="0.35">
      <c r="A1797" t="s">
        <v>476</v>
      </c>
      <c r="B1797" t="s">
        <v>477</v>
      </c>
      <c r="C1797" t="s">
        <v>5195</v>
      </c>
      <c r="D1797" t="str">
        <f t="shared" si="83"/>
        <v>rgb(60, 215, 60)</v>
      </c>
      <c r="E1797" t="str">
        <f t="shared" si="85"/>
        <v>{ "Oxepanes", Color.FromArgb(180, 60, 215, 60) },</v>
      </c>
      <c r="F1797" t="str">
        <f t="shared" si="84"/>
        <v xml:space="preserve">{ "Oxepanes", "rgb(60, 215, 60)" }, </v>
      </c>
    </row>
    <row r="1798" spans="1:6" x14ac:dyDescent="0.35">
      <c r="A1798" t="s">
        <v>5051</v>
      </c>
      <c r="B1798" t="s">
        <v>5052</v>
      </c>
      <c r="C1798" t="s">
        <v>5196</v>
      </c>
      <c r="D1798" t="str">
        <f t="shared" si="83"/>
        <v>rgb(138, 10, 138)</v>
      </c>
      <c r="E1798" t="str">
        <f t="shared" si="85"/>
        <v>{ "Oxetane amino acids and derivatives", Color.FromArgb(180, 138, 10, 138) },</v>
      </c>
      <c r="F1798" t="str">
        <f t="shared" si="84"/>
        <v xml:space="preserve">{ "Oxetane amino acids and derivatives", "rgb(138, 10, 138)" }, </v>
      </c>
    </row>
    <row r="1799" spans="1:6" x14ac:dyDescent="0.35">
      <c r="A1799" t="s">
        <v>2695</v>
      </c>
      <c r="B1799" t="s">
        <v>2696</v>
      </c>
      <c r="C1799" t="s">
        <v>5205</v>
      </c>
      <c r="D1799" t="str">
        <f t="shared" si="83"/>
        <v>rgb(152, 251, 152)</v>
      </c>
      <c r="E1799" t="str">
        <f t="shared" si="85"/>
        <v>{ "Oxetanes", Color.FromArgb(180, 152, 251, 152) },</v>
      </c>
      <c r="F1799" t="str">
        <f t="shared" si="84"/>
        <v xml:space="preserve">{ "Oxetanes", "rgb(152, 251, 152)" }, </v>
      </c>
    </row>
    <row r="1800" spans="1:6" x14ac:dyDescent="0.35">
      <c r="A1800" t="s">
        <v>4255</v>
      </c>
      <c r="B1800" t="s">
        <v>4256</v>
      </c>
      <c r="C1800" t="s">
        <v>5206</v>
      </c>
      <c r="D1800" t="str">
        <f t="shared" si="83"/>
        <v>rgb(0, 255, 0)</v>
      </c>
      <c r="E1800" t="str">
        <f t="shared" si="85"/>
        <v>{ "Oxetenes", Color.FromArgb(180, 0, 255, 0) },</v>
      </c>
      <c r="F1800" t="str">
        <f t="shared" si="84"/>
        <v xml:space="preserve">{ "Oxetenes", "rgb(0, 255, 0)" }, </v>
      </c>
    </row>
    <row r="1801" spans="1:6" x14ac:dyDescent="0.35">
      <c r="A1801" t="s">
        <v>1843</v>
      </c>
      <c r="B1801" t="s">
        <v>1844</v>
      </c>
      <c r="C1801" t="s">
        <v>5207</v>
      </c>
      <c r="D1801" t="str">
        <f t="shared" si="83"/>
        <v>rgb(0, 128, 0)</v>
      </c>
      <c r="E1801" t="str">
        <f t="shared" si="85"/>
        <v>{ "Oxime carbamates", Color.FromArgb(180, 0, 128, 0) },</v>
      </c>
      <c r="F1801" t="str">
        <f t="shared" si="84"/>
        <v xml:space="preserve">{ "Oxime carbamates", "rgb(0, 128, 0)" }, </v>
      </c>
    </row>
    <row r="1802" spans="1:6" x14ac:dyDescent="0.35">
      <c r="A1802" t="s">
        <v>3019</v>
      </c>
      <c r="B1802" t="s">
        <v>3020</v>
      </c>
      <c r="C1802" t="s">
        <v>5208</v>
      </c>
      <c r="D1802" t="str">
        <f t="shared" si="83"/>
        <v>rgb(0, 0, 255)</v>
      </c>
      <c r="E1802" t="str">
        <f t="shared" si="85"/>
        <v>{ "Oxime ethers", Color.FromArgb(180, 0, 0, 255) },</v>
      </c>
      <c r="F1802" t="str">
        <f t="shared" si="84"/>
        <v xml:space="preserve">{ "Oxime ethers", "rgb(0, 0, 255)" }, </v>
      </c>
    </row>
    <row r="1803" spans="1:6" x14ac:dyDescent="0.35">
      <c r="A1803" t="s">
        <v>954</v>
      </c>
      <c r="B1803" t="s">
        <v>955</v>
      </c>
      <c r="C1803" t="s">
        <v>5209</v>
      </c>
      <c r="D1803" t="str">
        <f t="shared" si="83"/>
        <v>rgb(139, 0, 0)</v>
      </c>
      <c r="E1803" t="str">
        <f t="shared" si="85"/>
        <v>{ "Oxime organothiophosphates", Color.FromArgb(180, 139, 0, 0) },</v>
      </c>
      <c r="F1803" t="str">
        <f t="shared" si="84"/>
        <v xml:space="preserve">{ "Oxime organothiophosphates", "rgb(139, 0, 0)" }, </v>
      </c>
    </row>
    <row r="1804" spans="1:6" x14ac:dyDescent="0.35">
      <c r="A1804" t="s">
        <v>4767</v>
      </c>
      <c r="B1804" t="s">
        <v>4768</v>
      </c>
      <c r="C1804" t="s">
        <v>5210</v>
      </c>
      <c r="D1804" t="str">
        <f t="shared" si="83"/>
        <v>rgb(0, 255, 127)</v>
      </c>
      <c r="E1804" t="str">
        <f t="shared" si="85"/>
        <v>{ "Oximes", Color.FromArgb(180, 0, 255, 127) },</v>
      </c>
      <c r="F1804" t="str">
        <f t="shared" si="84"/>
        <v xml:space="preserve">{ "Oximes", "rgb(0, 255, 127)" }, </v>
      </c>
    </row>
    <row r="1805" spans="1:6" x14ac:dyDescent="0.35">
      <c r="A1805" t="s">
        <v>2597</v>
      </c>
      <c r="B1805" t="s">
        <v>2598</v>
      </c>
      <c r="C1805" t="s">
        <v>5211</v>
      </c>
      <c r="D1805" t="str">
        <f t="shared" si="83"/>
        <v>rgb(85, 107, 47)</v>
      </c>
      <c r="E1805" t="str">
        <f t="shared" si="85"/>
        <v>{ "Oxirane carboxylic acids", Color.FromArgb(180, 85, 107, 47) },</v>
      </c>
      <c r="F1805" t="str">
        <f t="shared" si="84"/>
        <v xml:space="preserve">{ "Oxirane carboxylic acids", "rgb(85, 107, 47)" }, </v>
      </c>
    </row>
    <row r="1806" spans="1:6" x14ac:dyDescent="0.35">
      <c r="A1806" t="s">
        <v>3979</v>
      </c>
      <c r="B1806" t="s">
        <v>3980</v>
      </c>
      <c r="C1806" t="s">
        <v>5212</v>
      </c>
      <c r="D1806" t="str">
        <f t="shared" si="83"/>
        <v>rgb(46, 139, 87)</v>
      </c>
      <c r="E1806" t="str">
        <f t="shared" si="85"/>
        <v>{ "Oxirane carboxylic acids and derivatives", Color.FromArgb(180, 46, 139, 87) },</v>
      </c>
      <c r="F1806" t="str">
        <f t="shared" si="84"/>
        <v xml:space="preserve">{ "Oxirane carboxylic acids and derivatives", "rgb(46, 139, 87)" }, </v>
      </c>
    </row>
    <row r="1807" spans="1:6" x14ac:dyDescent="0.35">
      <c r="A1807" t="s">
        <v>3205</v>
      </c>
      <c r="B1807" t="s">
        <v>3206</v>
      </c>
      <c r="C1807" t="s">
        <v>5187</v>
      </c>
      <c r="D1807" t="str">
        <f t="shared" ref="D1807:D1870" si="86">"rgb("&amp;C1807&amp;")"</f>
        <v>rgb(255, 0, 0)</v>
      </c>
      <c r="E1807" t="str">
        <f t="shared" si="85"/>
        <v>{ "Oxirenes", Color.FromArgb(180, 255, 0, 0) },</v>
      </c>
      <c r="F1807" t="str">
        <f t="shared" ref="F1807:F1870" si="87">"{ """&amp;A1807&amp;""", """&amp;D1807&amp;""" }, "</f>
        <v xml:space="preserve">{ "Oxirenes", "rgb(255, 0, 0)" }, </v>
      </c>
    </row>
    <row r="1808" spans="1:6" x14ac:dyDescent="0.35">
      <c r="A1808" t="s">
        <v>1413</v>
      </c>
      <c r="B1808" t="s">
        <v>1414</v>
      </c>
      <c r="C1808" t="s">
        <v>5213</v>
      </c>
      <c r="D1808" t="str">
        <f t="shared" si="86"/>
        <v>rgb(255, 215, 0)</v>
      </c>
      <c r="E1808" t="str">
        <f t="shared" si="85"/>
        <v>{ "Oxocins", Color.FromArgb(180, 255, 215, 0) },</v>
      </c>
      <c r="F1808" t="str">
        <f t="shared" si="87"/>
        <v xml:space="preserve">{ "Oxocins", "rgb(255, 215, 0)" }, </v>
      </c>
    </row>
    <row r="1809" spans="1:6" x14ac:dyDescent="0.35">
      <c r="A1809" t="s">
        <v>4073</v>
      </c>
      <c r="B1809" t="s">
        <v>4074</v>
      </c>
      <c r="C1809" t="s">
        <v>5214</v>
      </c>
      <c r="D1809" t="str">
        <f t="shared" si="86"/>
        <v>rgb(173, 216, 230)</v>
      </c>
      <c r="E1809" t="str">
        <f t="shared" si="85"/>
        <v>{ "Oxoisoaporphines", Color.FromArgb(180, 173, 216, 230) },</v>
      </c>
      <c r="F1809" t="str">
        <f t="shared" si="87"/>
        <v xml:space="preserve">{ "Oxoisoaporphines", "rgb(173, 216, 230)" }, </v>
      </c>
    </row>
    <row r="1810" spans="1:6" x14ac:dyDescent="0.35">
      <c r="A1810" t="s">
        <v>3531</v>
      </c>
      <c r="B1810" t="s">
        <v>3532</v>
      </c>
      <c r="C1810" t="s">
        <v>5215</v>
      </c>
      <c r="D1810" t="str">
        <f t="shared" si="86"/>
        <v>rgb(0, 191, 255)</v>
      </c>
      <c r="E1810" t="str">
        <f t="shared" si="85"/>
        <v>{ "Oxolanes", Color.FromArgb(180, 0, 191, 255) },</v>
      </c>
      <c r="F1810" t="str">
        <f t="shared" si="87"/>
        <v xml:space="preserve">{ "Oxolanes", "rgb(0, 191, 255)" }, </v>
      </c>
    </row>
    <row r="1811" spans="1:6" x14ac:dyDescent="0.35">
      <c r="A1811" t="s">
        <v>3901</v>
      </c>
      <c r="B1811" t="s">
        <v>3902</v>
      </c>
      <c r="C1811" t="s">
        <v>5216</v>
      </c>
      <c r="D1811" t="str">
        <f t="shared" si="86"/>
        <v>rgb(32, 178, 170)</v>
      </c>
      <c r="E1811" t="str">
        <f t="shared" si="85"/>
        <v>{ "Oxoprolines", Color.FromArgb(180, 32, 178, 170) },</v>
      </c>
      <c r="F1811" t="str">
        <f t="shared" si="87"/>
        <v xml:space="preserve">{ "Oxoprolines", "rgb(32, 178, 170)" }, </v>
      </c>
    </row>
    <row r="1812" spans="1:6" x14ac:dyDescent="0.35">
      <c r="A1812" t="s">
        <v>740</v>
      </c>
      <c r="B1812" t="s">
        <v>741</v>
      </c>
      <c r="C1812" t="s">
        <v>5217</v>
      </c>
      <c r="D1812" t="str">
        <f t="shared" si="86"/>
        <v>rgb(128, 128, 0)</v>
      </c>
      <c r="E1812" t="str">
        <f t="shared" si="85"/>
        <v>{ "Oxosteroids", Color.FromArgb(180, 128, 128, 0) },</v>
      </c>
      <c r="F1812" t="str">
        <f t="shared" si="87"/>
        <v xml:space="preserve">{ "Oxosteroids", "rgb(128, 128, 0)" }, </v>
      </c>
    </row>
    <row r="1813" spans="1:6" x14ac:dyDescent="0.35">
      <c r="A1813" t="s">
        <v>3287</v>
      </c>
      <c r="B1813" t="s">
        <v>3288</v>
      </c>
      <c r="C1813" t="s">
        <v>5218</v>
      </c>
      <c r="D1813" t="str">
        <f t="shared" si="86"/>
        <v>rgb(30, 144, 255)</v>
      </c>
      <c r="E1813" t="str">
        <f t="shared" si="85"/>
        <v>{ "o-Xylenes", Color.FromArgb(180, 30, 144, 255) },</v>
      </c>
      <c r="F1813" t="str">
        <f t="shared" si="87"/>
        <v xml:space="preserve">{ "o-Xylenes", "rgb(30, 144, 255)" }, </v>
      </c>
    </row>
    <row r="1814" spans="1:6" x14ac:dyDescent="0.35">
      <c r="A1814" t="s">
        <v>3241</v>
      </c>
      <c r="B1814" t="s">
        <v>3242</v>
      </c>
      <c r="C1814" t="s">
        <v>5219</v>
      </c>
      <c r="D1814" t="str">
        <f t="shared" si="86"/>
        <v>rgb(0, 0, 139)</v>
      </c>
      <c r="E1814" t="str">
        <f t="shared" si="85"/>
        <v>{ "Pachydictyane and cneorubin diterpenoids", Color.FromArgb(180, 0, 0, 139) },</v>
      </c>
      <c r="F1814" t="str">
        <f t="shared" si="87"/>
        <v xml:space="preserve">{ "Pachydictyane and cneorubin diterpenoids", "rgb(0, 0, 139)" }, </v>
      </c>
    </row>
    <row r="1815" spans="1:6" x14ac:dyDescent="0.35">
      <c r="A1815" t="s">
        <v>2795</v>
      </c>
      <c r="B1815" t="s">
        <v>2796</v>
      </c>
      <c r="C1815" t="s">
        <v>5220</v>
      </c>
      <c r="D1815" t="str">
        <f t="shared" si="86"/>
        <v>rgb(219, 112, 147)</v>
      </c>
      <c r="E1815" t="str">
        <f t="shared" si="85"/>
        <v>{ "Para cresols", Color.FromArgb(180, 219, 112, 147) },</v>
      </c>
      <c r="F1815" t="str">
        <f t="shared" si="87"/>
        <v xml:space="preserve">{ "Para cresols", "rgb(219, 112, 147)" }, </v>
      </c>
    </row>
    <row r="1816" spans="1:6" x14ac:dyDescent="0.35">
      <c r="A1816" t="s">
        <v>3719</v>
      </c>
      <c r="B1816" t="s">
        <v>3720</v>
      </c>
      <c r="C1816" t="s">
        <v>5221</v>
      </c>
      <c r="D1816" t="str">
        <f t="shared" si="86"/>
        <v>rgb(220, 20, 60)</v>
      </c>
      <c r="E1816" t="str">
        <f t="shared" si="85"/>
        <v>{ "Para dioxins", Color.FromArgb(180, 220, 20, 60) },</v>
      </c>
      <c r="F1816" t="str">
        <f t="shared" si="87"/>
        <v xml:space="preserve">{ "Para dioxins", "rgb(220, 20, 60)" }, </v>
      </c>
    </row>
    <row r="1817" spans="1:6" x14ac:dyDescent="0.35">
      <c r="A1817" t="s">
        <v>4161</v>
      </c>
      <c r="B1817" t="s">
        <v>4162</v>
      </c>
      <c r="C1817" t="s">
        <v>5222</v>
      </c>
      <c r="D1817" t="str">
        <f t="shared" si="86"/>
        <v>rgb(255, 182, 193)</v>
      </c>
      <c r="E1817" t="str">
        <f t="shared" si="85"/>
        <v>{ "Para thiazepines", Color.FromArgb(180, 255, 182, 193) },</v>
      </c>
      <c r="F1817" t="str">
        <f t="shared" si="87"/>
        <v xml:space="preserve">{ "Para thiazepines", "rgb(255, 182, 193)" }, </v>
      </c>
    </row>
    <row r="1818" spans="1:6" x14ac:dyDescent="0.35">
      <c r="A1818" t="s">
        <v>3249</v>
      </c>
      <c r="B1818" t="s">
        <v>3250</v>
      </c>
      <c r="C1818" t="s">
        <v>5223</v>
      </c>
      <c r="D1818" t="str">
        <f t="shared" si="86"/>
        <v>rgb(178, 34, 34)</v>
      </c>
      <c r="E1818" t="str">
        <f t="shared" si="85"/>
        <v>{ "Paradols", Color.FromArgb(180, 178, 34, 34) },</v>
      </c>
      <c r="F1818" t="str">
        <f t="shared" si="87"/>
        <v xml:space="preserve">{ "Paradols", "rgb(178, 34, 34)" }, </v>
      </c>
    </row>
    <row r="1819" spans="1:6" x14ac:dyDescent="0.35">
      <c r="A1819" t="s">
        <v>4799</v>
      </c>
      <c r="B1819" t="s">
        <v>4800</v>
      </c>
      <c r="C1819" t="s">
        <v>5201</v>
      </c>
      <c r="D1819" t="str">
        <f t="shared" si="86"/>
        <v>rgb(128, 0, 0)</v>
      </c>
      <c r="E1819" t="str">
        <f t="shared" si="85"/>
        <v>{ "Parvistemoline-type alkaloids", Color.FromArgb(180, 128, 0, 0) },</v>
      </c>
      <c r="F1819" t="str">
        <f t="shared" si="87"/>
        <v xml:space="preserve">{ "Parvistemoline-type alkaloids", "rgb(128, 0, 0)" }, </v>
      </c>
    </row>
    <row r="1820" spans="1:6" x14ac:dyDescent="0.35">
      <c r="A1820" t="s">
        <v>1993</v>
      </c>
      <c r="B1820" t="s">
        <v>1994</v>
      </c>
      <c r="C1820" t="s">
        <v>5224</v>
      </c>
      <c r="D1820" t="str">
        <f t="shared" si="86"/>
        <v>rgb(112, 128, 144)</v>
      </c>
      <c r="E1820" t="str">
        <f t="shared" si="85"/>
        <v>{ "Pavine alkaloids", Color.FromArgb(180, 112, 128, 144) },</v>
      </c>
      <c r="F1820" t="str">
        <f t="shared" si="87"/>
        <v xml:space="preserve">{ "Pavine alkaloids", "rgb(112, 128, 144)" }, </v>
      </c>
    </row>
    <row r="1821" spans="1:6" x14ac:dyDescent="0.35">
      <c r="A1821" t="s">
        <v>2365</v>
      </c>
      <c r="B1821" t="s">
        <v>2366</v>
      </c>
      <c r="C1821" t="s">
        <v>5225</v>
      </c>
      <c r="D1821" t="str">
        <f t="shared" si="86"/>
        <v>rgb(119, 136, 153)</v>
      </c>
      <c r="E1821" t="str">
        <f t="shared" si="85"/>
        <v>{ "P-benzoquinones", Color.FromArgb(180, 119, 136, 153) },</v>
      </c>
      <c r="F1821" t="str">
        <f t="shared" si="87"/>
        <v xml:space="preserve">{ "P-benzoquinones", "rgb(119, 136, 153)" }, </v>
      </c>
    </row>
    <row r="1822" spans="1:6" x14ac:dyDescent="0.35">
      <c r="A1822" t="s">
        <v>4001</v>
      </c>
      <c r="B1822" t="s">
        <v>4002</v>
      </c>
      <c r="C1822" t="s">
        <v>5183</v>
      </c>
      <c r="D1822" t="str">
        <f t="shared" si="86"/>
        <v>rgb(255, 165, 0)</v>
      </c>
      <c r="E1822" t="str">
        <f t="shared" si="85"/>
        <v>{ "P-bromophenols", Color.FromArgb(180, 255, 165, 0) },</v>
      </c>
      <c r="F1822" t="str">
        <f t="shared" si="87"/>
        <v xml:space="preserve">{ "P-bromophenols", "rgb(255, 165, 0)" }, </v>
      </c>
    </row>
    <row r="1823" spans="1:6" x14ac:dyDescent="0.35">
      <c r="A1823" t="s">
        <v>3737</v>
      </c>
      <c r="B1823" t="s">
        <v>3738</v>
      </c>
      <c r="C1823" t="s">
        <v>5184</v>
      </c>
      <c r="D1823" t="str">
        <f t="shared" si="86"/>
        <v>rgb(210, 105, 30)</v>
      </c>
      <c r="E1823" t="str">
        <f t="shared" si="85"/>
        <v>{ "P-chlorophenols", Color.FromArgb(180, 210, 105, 30) },</v>
      </c>
      <c r="F1823" t="str">
        <f t="shared" si="87"/>
        <v xml:space="preserve">{ "P-chlorophenols", "rgb(210, 105, 30)" }, </v>
      </c>
    </row>
    <row r="1824" spans="1:6" x14ac:dyDescent="0.35">
      <c r="A1824" t="s">
        <v>3177</v>
      </c>
      <c r="B1824" t="s">
        <v>3178</v>
      </c>
      <c r="C1824" t="s">
        <v>5185</v>
      </c>
      <c r="D1824" t="str">
        <f t="shared" si="86"/>
        <v>rgb(139, 69, 19)</v>
      </c>
      <c r="E1824" t="str">
        <f t="shared" si="85"/>
        <v>{ "p-Dioxolo[2,3-g]coumarins", Color.FromArgb(180, 139, 69, 19) },</v>
      </c>
      <c r="F1824" t="str">
        <f t="shared" si="87"/>
        <v xml:space="preserve">{ "p-Dioxolo[2,3-g]coumarins", "rgb(139, 69, 19)" }, </v>
      </c>
    </row>
    <row r="1825" spans="1:6" x14ac:dyDescent="0.35">
      <c r="A1825" t="s">
        <v>3835</v>
      </c>
      <c r="B1825" t="s">
        <v>3836</v>
      </c>
      <c r="C1825" t="s">
        <v>5186</v>
      </c>
      <c r="D1825" t="str">
        <f t="shared" si="86"/>
        <v>rgb(148, 0, 211)</v>
      </c>
      <c r="E1825" t="str">
        <f t="shared" si="85"/>
        <v>{ "p-Dioxolo[2,3-h]coumarins", Color.FromArgb(180, 148, 0, 211) },</v>
      </c>
      <c r="F1825" t="str">
        <f t="shared" si="87"/>
        <v xml:space="preserve">{ "p-Dioxolo[2,3-h]coumarins", "rgb(148, 0, 211)" }, </v>
      </c>
    </row>
    <row r="1826" spans="1:6" x14ac:dyDescent="0.35">
      <c r="A1826" t="s">
        <v>3253</v>
      </c>
      <c r="B1826" t="s">
        <v>3254</v>
      </c>
      <c r="C1826" t="s">
        <v>5187</v>
      </c>
      <c r="D1826" t="str">
        <f t="shared" si="86"/>
        <v>rgb(255, 0, 0)</v>
      </c>
      <c r="E1826" t="str">
        <f t="shared" si="85"/>
        <v>{ "Pectenotoxins and derivatives", Color.FromArgb(180, 255, 0, 0) },</v>
      </c>
      <c r="F1826" t="str">
        <f t="shared" si="87"/>
        <v xml:space="preserve">{ "Pectenotoxins and derivatives", "rgb(255, 0, 0)" }, </v>
      </c>
    </row>
    <row r="1827" spans="1:6" x14ac:dyDescent="0.35">
      <c r="A1827" t="s">
        <v>4409</v>
      </c>
      <c r="B1827" t="s">
        <v>4410</v>
      </c>
      <c r="C1827" t="s">
        <v>5188</v>
      </c>
      <c r="D1827" t="str">
        <f t="shared" si="86"/>
        <v>rgb(50, 205, 50)</v>
      </c>
      <c r="E1827" t="str">
        <f t="shared" si="85"/>
        <v>{ "Penams", Color.FromArgb(180, 50, 205, 50) },</v>
      </c>
      <c r="F1827" t="str">
        <f t="shared" si="87"/>
        <v xml:space="preserve">{ "Penams", "rgb(50, 205, 50)" }, </v>
      </c>
    </row>
    <row r="1828" spans="1:6" x14ac:dyDescent="0.35">
      <c r="A1828" t="s">
        <v>4663</v>
      </c>
      <c r="B1828" t="s">
        <v>4664</v>
      </c>
      <c r="C1828" t="s">
        <v>5189</v>
      </c>
      <c r="D1828" t="str">
        <f t="shared" si="86"/>
        <v>rgb(128, 0, 128)</v>
      </c>
      <c r="E1828" t="str">
        <f t="shared" si="85"/>
        <v>{ "Penems", Color.FromArgb(180, 128, 0, 128) },</v>
      </c>
      <c r="F1828" t="str">
        <f t="shared" si="87"/>
        <v xml:space="preserve">{ "Penems", "rgb(128, 0, 128)" }, </v>
      </c>
    </row>
    <row r="1829" spans="1:6" x14ac:dyDescent="0.35">
      <c r="A1829" t="s">
        <v>708</v>
      </c>
      <c r="B1829" t="s">
        <v>709</v>
      </c>
      <c r="C1829" t="s">
        <v>5190</v>
      </c>
      <c r="D1829" t="str">
        <f t="shared" si="86"/>
        <v>rgb(0, 255, 255)</v>
      </c>
      <c r="E1829" t="str">
        <f t="shared" si="85"/>
        <v>{ "Penicillins", Color.FromArgb(180, 0, 255, 255) },</v>
      </c>
      <c r="F1829" t="str">
        <f t="shared" si="87"/>
        <v xml:space="preserve">{ "Penicillins", "rgb(0, 255, 255)" }, </v>
      </c>
    </row>
    <row r="1830" spans="1:6" x14ac:dyDescent="0.35">
      <c r="A1830" t="s">
        <v>1097</v>
      </c>
      <c r="B1830" t="s">
        <v>1098</v>
      </c>
      <c r="C1830" t="s">
        <v>5191</v>
      </c>
      <c r="D1830" t="str">
        <f t="shared" si="86"/>
        <v>rgb(184, 134, 11)</v>
      </c>
      <c r="E1830" t="str">
        <f t="shared" si="85"/>
        <v>{ "Pentacarboxylic acids and derivatives", Color.FromArgb(180, 184, 134, 11) },</v>
      </c>
      <c r="F1830" t="str">
        <f t="shared" si="87"/>
        <v xml:space="preserve">{ "Pentacarboxylic acids and derivatives", "rgb(184, 134, 11)" }, </v>
      </c>
    </row>
    <row r="1831" spans="1:6" x14ac:dyDescent="0.35">
      <c r="A1831" t="s">
        <v>4973</v>
      </c>
      <c r="B1831" t="s">
        <v>4974</v>
      </c>
      <c r="C1831" t="s">
        <v>5192</v>
      </c>
      <c r="D1831" t="str">
        <f t="shared" si="86"/>
        <v>rgb(255, 0, 255)</v>
      </c>
      <c r="E1831" t="str">
        <f t="shared" si="85"/>
        <v>{ "Pentacenequinones", Color.FromArgb(180, 255, 0, 255) },</v>
      </c>
      <c r="F1831" t="str">
        <f t="shared" si="87"/>
        <v xml:space="preserve">{ "Pentacenequinones", "rgb(255, 0, 255)" }, </v>
      </c>
    </row>
    <row r="1832" spans="1:6" x14ac:dyDescent="0.35">
      <c r="A1832" t="s">
        <v>4469</v>
      </c>
      <c r="B1832" t="s">
        <v>4470</v>
      </c>
      <c r="C1832" t="s">
        <v>5193</v>
      </c>
      <c r="D1832" t="str">
        <f t="shared" si="86"/>
        <v>rgb(218, 112, 214)</v>
      </c>
      <c r="E1832" t="str">
        <f t="shared" si="85"/>
        <v>{ "Pentacenes", Color.FromArgb(180, 218, 112, 214) },</v>
      </c>
      <c r="F1832" t="str">
        <f t="shared" si="87"/>
        <v xml:space="preserve">{ "Pentacenes", "rgb(218, 112, 214)" }, </v>
      </c>
    </row>
    <row r="1833" spans="1:6" x14ac:dyDescent="0.35">
      <c r="A1833" t="s">
        <v>126</v>
      </c>
      <c r="B1833" t="s">
        <v>127</v>
      </c>
      <c r="C1833" t="s">
        <v>5188</v>
      </c>
      <c r="D1833" t="str">
        <f t="shared" si="86"/>
        <v>rgb(50, 205, 50)</v>
      </c>
      <c r="E1833" t="str">
        <f t="shared" si="85"/>
        <v>{ "Pentahydroxy bile acids, alcohols and derivatives", Color.FromArgb(180, 50, 205, 50) },</v>
      </c>
      <c r="F1833" t="str">
        <f t="shared" si="87"/>
        <v xml:space="preserve">{ "Pentahydroxy bile acids, alcohols and derivatives", "rgb(50, 205, 50)" }, </v>
      </c>
    </row>
    <row r="1834" spans="1:6" x14ac:dyDescent="0.35">
      <c r="A1834" t="s">
        <v>4633</v>
      </c>
      <c r="B1834" t="s">
        <v>4634</v>
      </c>
      <c r="C1834" t="s">
        <v>5189</v>
      </c>
      <c r="D1834" t="str">
        <f t="shared" si="86"/>
        <v>rgb(128, 0, 128)</v>
      </c>
      <c r="E1834" t="str">
        <f t="shared" si="85"/>
        <v>{ "Pentalenes", Color.FromArgb(180, 128, 0, 128) },</v>
      </c>
      <c r="F1834" t="str">
        <f t="shared" si="87"/>
        <v xml:space="preserve">{ "Pentalenes", "rgb(128, 0, 128)" }, </v>
      </c>
    </row>
    <row r="1835" spans="1:6" x14ac:dyDescent="0.35">
      <c r="A1835" t="s">
        <v>20</v>
      </c>
      <c r="B1835" t="s">
        <v>21</v>
      </c>
      <c r="C1835" t="s">
        <v>5191</v>
      </c>
      <c r="D1835" t="str">
        <f t="shared" si="86"/>
        <v>rgb(184, 134, 11)</v>
      </c>
      <c r="E1835" t="str">
        <f t="shared" si="85"/>
        <v>{ "Pentose phosphates", Color.FromArgb(180, 184, 134, 11) },</v>
      </c>
      <c r="F1835" t="str">
        <f t="shared" si="87"/>
        <v xml:space="preserve">{ "Pentose phosphates", "rgb(184, 134, 11)" }, </v>
      </c>
    </row>
    <row r="1836" spans="1:6" x14ac:dyDescent="0.35">
      <c r="A1836" t="s">
        <v>1357</v>
      </c>
      <c r="B1836" t="s">
        <v>1358</v>
      </c>
      <c r="C1836" t="s">
        <v>5192</v>
      </c>
      <c r="D1836" t="str">
        <f t="shared" si="86"/>
        <v>rgb(255, 0, 255)</v>
      </c>
      <c r="E1836" t="str">
        <f t="shared" si="85"/>
        <v>{ "Pentoses", Color.FromArgb(180, 255, 0, 255) },</v>
      </c>
      <c r="F1836" t="str">
        <f t="shared" si="87"/>
        <v xml:space="preserve">{ "Pentoses", "rgb(255, 0, 255)" }, </v>
      </c>
    </row>
    <row r="1837" spans="1:6" x14ac:dyDescent="0.35">
      <c r="A1837" t="s">
        <v>208</v>
      </c>
      <c r="B1837" t="s">
        <v>209</v>
      </c>
      <c r="C1837" t="s">
        <v>5190</v>
      </c>
      <c r="D1837" t="str">
        <f t="shared" si="86"/>
        <v>rgb(0, 255, 255)</v>
      </c>
      <c r="E1837" t="str">
        <f t="shared" si="85"/>
        <v>{ "Peptides", Color.FromArgb(180, 0, 255, 255) },</v>
      </c>
      <c r="F1837" t="str">
        <f t="shared" si="87"/>
        <v xml:space="preserve">{ "Peptides", "rgb(0, 255, 255)" }, </v>
      </c>
    </row>
    <row r="1838" spans="1:6" x14ac:dyDescent="0.35">
      <c r="A1838" t="s">
        <v>1921</v>
      </c>
      <c r="B1838" t="s">
        <v>1922</v>
      </c>
      <c r="C1838" t="s">
        <v>5194</v>
      </c>
      <c r="D1838" t="str">
        <f t="shared" si="86"/>
        <v>rgb(228, 122, 224)</v>
      </c>
      <c r="E1838" t="str">
        <f t="shared" si="85"/>
        <v>{ "Peptidomimetics", Color.FromArgb(180, 228, 122, 224) },</v>
      </c>
      <c r="F1838" t="str">
        <f t="shared" si="87"/>
        <v xml:space="preserve">{ "Peptidomimetics", "rgb(228, 122, 224)" }, </v>
      </c>
    </row>
    <row r="1839" spans="1:6" x14ac:dyDescent="0.35">
      <c r="A1839" t="s">
        <v>2413</v>
      </c>
      <c r="B1839" t="s">
        <v>2414</v>
      </c>
      <c r="C1839" t="s">
        <v>5195</v>
      </c>
      <c r="D1839" t="str">
        <f t="shared" si="86"/>
        <v>rgb(60, 215, 60)</v>
      </c>
      <c r="E1839" t="str">
        <f t="shared" si="85"/>
        <v>{ "Peptoid-peptide hybrids", Color.FromArgb(180, 60, 215, 60) },</v>
      </c>
      <c r="F1839" t="str">
        <f t="shared" si="87"/>
        <v xml:space="preserve">{ "Peptoid-peptide hybrids", "rgb(60, 215, 60)" }, </v>
      </c>
    </row>
    <row r="1840" spans="1:6" x14ac:dyDescent="0.35">
      <c r="A1840" t="s">
        <v>4793</v>
      </c>
      <c r="B1840" t="s">
        <v>4794</v>
      </c>
      <c r="C1840" t="s">
        <v>5196</v>
      </c>
      <c r="D1840" t="str">
        <f t="shared" si="86"/>
        <v>rgb(138, 10, 138)</v>
      </c>
      <c r="E1840" t="str">
        <f t="shared" si="85"/>
        <v>{ "Peptoids", Color.FromArgb(180, 138, 10, 138) },</v>
      </c>
      <c r="F1840" t="str">
        <f t="shared" si="87"/>
        <v xml:space="preserve">{ "Peptoids", "rgb(138, 10, 138)" }, </v>
      </c>
    </row>
    <row r="1841" spans="1:6" x14ac:dyDescent="0.35">
      <c r="A1841" t="s">
        <v>3977</v>
      </c>
      <c r="B1841" t="s">
        <v>3978</v>
      </c>
      <c r="C1841" t="s">
        <v>5197</v>
      </c>
      <c r="D1841" t="str">
        <f t="shared" si="86"/>
        <v>rgb(194, 144, 21)</v>
      </c>
      <c r="E1841" t="str">
        <f t="shared" si="85"/>
        <v>{ "Perfluoroalkane sulfonamidoethanols", Color.FromArgb(180, 194, 144, 21) },</v>
      </c>
      <c r="F1841" t="str">
        <f t="shared" si="87"/>
        <v xml:space="preserve">{ "Perfluoroalkane sulfonamidoethanols", "rgb(194, 144, 21)" }, </v>
      </c>
    </row>
    <row r="1842" spans="1:6" x14ac:dyDescent="0.35">
      <c r="A1842" t="s">
        <v>3821</v>
      </c>
      <c r="B1842" t="s">
        <v>3822</v>
      </c>
      <c r="C1842" t="s">
        <v>5198</v>
      </c>
      <c r="D1842" t="str">
        <f t="shared" si="86"/>
        <v>rgb(245, 10, 245)</v>
      </c>
      <c r="E1842" t="str">
        <f t="shared" si="85"/>
        <v>{ "Perfluoroalkanesulfonyl fluorides", Color.FromArgb(180, 245, 10, 245) },</v>
      </c>
      <c r="F1842" t="str">
        <f t="shared" si="87"/>
        <v xml:space="preserve">{ "Perfluoroalkanesulfonyl fluorides", "rgb(245, 10, 245)" }, </v>
      </c>
    </row>
    <row r="1843" spans="1:6" x14ac:dyDescent="0.35">
      <c r="A1843" t="s">
        <v>4297</v>
      </c>
      <c r="B1843" t="s">
        <v>4298</v>
      </c>
      <c r="C1843" t="s">
        <v>5199</v>
      </c>
      <c r="D1843" t="str">
        <f t="shared" si="86"/>
        <v>rgb(10, 245, 245)</v>
      </c>
      <c r="E1843" t="str">
        <f t="shared" si="85"/>
        <v>{ "Perfluoroalkyl carboxylic acid and derivatives", Color.FromArgb(180, 10, 245, 245) },</v>
      </c>
      <c r="F1843" t="str">
        <f t="shared" si="87"/>
        <v xml:space="preserve">{ "Perfluoroalkyl carboxylic acid and derivatives", "rgb(10, 245, 245)" }, </v>
      </c>
    </row>
    <row r="1844" spans="1:6" x14ac:dyDescent="0.35">
      <c r="A1844" t="s">
        <v>4243</v>
      </c>
      <c r="B1844" t="s">
        <v>4244</v>
      </c>
      <c r="C1844" t="s">
        <v>5200</v>
      </c>
      <c r="D1844" t="str">
        <f t="shared" si="86"/>
        <v>rgb(255, 69, 0)</v>
      </c>
      <c r="E1844" t="str">
        <f t="shared" si="85"/>
        <v>{ "Perfluoroalkyl phosphonic acid and derivatives", Color.FromArgb(180, 255, 69, 0) },</v>
      </c>
      <c r="F1844" t="str">
        <f t="shared" si="87"/>
        <v xml:space="preserve">{ "Perfluoroalkyl phosphonic acid and derivatives", "rgb(255, 69, 0)" }, </v>
      </c>
    </row>
    <row r="1845" spans="1:6" x14ac:dyDescent="0.35">
      <c r="A1845" t="s">
        <v>1725</v>
      </c>
      <c r="B1845" t="s">
        <v>1726</v>
      </c>
      <c r="C1845" t="s">
        <v>5201</v>
      </c>
      <c r="D1845" t="str">
        <f t="shared" si="86"/>
        <v>rgb(128, 0, 0)</v>
      </c>
      <c r="E1845" t="str">
        <f t="shared" si="85"/>
        <v>{ "Perfluoroalkyl sulfonic acid and derivatives", Color.FromArgb(180, 128, 0, 0) },</v>
      </c>
      <c r="F1845" t="str">
        <f t="shared" si="87"/>
        <v xml:space="preserve">{ "Perfluoroalkyl sulfonic acid and derivatives", "rgb(128, 0, 0)" }, </v>
      </c>
    </row>
    <row r="1846" spans="1:6" x14ac:dyDescent="0.35">
      <c r="A1846" t="s">
        <v>2709</v>
      </c>
      <c r="B1846" t="s">
        <v>2710</v>
      </c>
      <c r="C1846" t="s">
        <v>5202</v>
      </c>
      <c r="D1846" t="str">
        <f t="shared" si="86"/>
        <v>rgb(255, 140, 0)</v>
      </c>
      <c r="E1846" t="str">
        <f t="shared" si="85"/>
        <v>{ "Perfluorooctane sulfonic acid and derivatives", Color.FromArgb(180, 255, 140, 0) },</v>
      </c>
      <c r="F1846" t="str">
        <f t="shared" si="87"/>
        <v xml:space="preserve">{ "Perfluorooctane sulfonic acid and derivatives", "rgb(255, 140, 0)" }, </v>
      </c>
    </row>
    <row r="1847" spans="1:6" x14ac:dyDescent="0.35">
      <c r="A1847" t="s">
        <v>5059</v>
      </c>
      <c r="B1847" t="s">
        <v>5060</v>
      </c>
      <c r="C1847" t="s">
        <v>5203</v>
      </c>
      <c r="D1847" t="str">
        <f t="shared" si="86"/>
        <v>rgb(255, 99, 71)</v>
      </c>
      <c r="E1847" t="str">
        <f t="shared" si="85"/>
        <v>{ "Perfluorooctanoic acid and derivatives", Color.FromArgb(180, 255, 99, 71) },</v>
      </c>
      <c r="F1847" t="str">
        <f t="shared" si="87"/>
        <v xml:space="preserve">{ "Perfluorooctanoic acid and derivatives", "rgb(255, 99, 71)" }, </v>
      </c>
    </row>
    <row r="1848" spans="1:6" x14ac:dyDescent="0.35">
      <c r="A1848" t="s">
        <v>914</v>
      </c>
      <c r="B1848" t="s">
        <v>915</v>
      </c>
      <c r="C1848" t="s">
        <v>5204</v>
      </c>
      <c r="D1848" t="str">
        <f t="shared" si="86"/>
        <v>rgb(75, 0, 130)</v>
      </c>
      <c r="E1848" t="str">
        <f t="shared" si="85"/>
        <v>{ "Perimidines", Color.FromArgb(180, 75, 0, 130) },</v>
      </c>
      <c r="F1848" t="str">
        <f t="shared" si="87"/>
        <v xml:space="preserve">{ "Perimidines", "rgb(75, 0, 130)" }, </v>
      </c>
    </row>
    <row r="1849" spans="1:6" x14ac:dyDescent="0.35">
      <c r="A1849" t="s">
        <v>2191</v>
      </c>
      <c r="B1849" t="s">
        <v>2192</v>
      </c>
      <c r="C1849" t="s">
        <v>5195</v>
      </c>
      <c r="D1849" t="str">
        <f t="shared" si="86"/>
        <v>rgb(60, 215, 60)</v>
      </c>
      <c r="E1849" t="str">
        <f t="shared" si="85"/>
        <v>{ "Peroxybenzoic acids and derivatives", Color.FromArgb(180, 60, 215, 60) },</v>
      </c>
      <c r="F1849" t="str">
        <f t="shared" si="87"/>
        <v xml:space="preserve">{ "Peroxybenzoic acids and derivatives", "rgb(60, 215, 60)" }, </v>
      </c>
    </row>
    <row r="1850" spans="1:6" x14ac:dyDescent="0.35">
      <c r="A1850" t="s">
        <v>2653</v>
      </c>
      <c r="B1850" t="s">
        <v>2654</v>
      </c>
      <c r="C1850" t="s">
        <v>5196</v>
      </c>
      <c r="D1850" t="str">
        <f t="shared" si="86"/>
        <v>rgb(138, 10, 138)</v>
      </c>
      <c r="E1850" t="str">
        <f t="shared" si="85"/>
        <v>{ "Peroxycarboxylic acids", Color.FromArgb(180, 138, 10, 138) },</v>
      </c>
      <c r="F1850" t="str">
        <f t="shared" si="87"/>
        <v xml:space="preserve">{ "Peroxycarboxylic acids", "rgb(138, 10, 138)" }, </v>
      </c>
    </row>
    <row r="1851" spans="1:6" x14ac:dyDescent="0.35">
      <c r="A1851" t="s">
        <v>4711</v>
      </c>
      <c r="B1851" t="s">
        <v>4712</v>
      </c>
      <c r="C1851" t="s">
        <v>5205</v>
      </c>
      <c r="D1851" t="str">
        <f t="shared" si="86"/>
        <v>rgb(152, 251, 152)</v>
      </c>
      <c r="E1851" t="str">
        <f t="shared" si="85"/>
        <v>{ "Peroxycarboxylic acids and derivatives", Color.FromArgb(180, 152, 251, 152) },</v>
      </c>
      <c r="F1851" t="str">
        <f t="shared" si="87"/>
        <v xml:space="preserve">{ "Peroxycarboxylic acids and derivatives", "rgb(152, 251, 152)" }, </v>
      </c>
    </row>
    <row r="1852" spans="1:6" x14ac:dyDescent="0.35">
      <c r="A1852" t="s">
        <v>1101</v>
      </c>
      <c r="B1852" t="s">
        <v>1102</v>
      </c>
      <c r="C1852" t="s">
        <v>5206</v>
      </c>
      <c r="D1852" t="str">
        <f t="shared" si="86"/>
        <v>rgb(0, 255, 0)</v>
      </c>
      <c r="E1852" t="str">
        <f t="shared" si="85"/>
        <v>{ "Perylenequinones", Color.FromArgb(180, 0, 255, 0) },</v>
      </c>
      <c r="F1852" t="str">
        <f t="shared" si="87"/>
        <v xml:space="preserve">{ "Perylenequinones", "rgb(0, 255, 0)" }, </v>
      </c>
    </row>
    <row r="1853" spans="1:6" x14ac:dyDescent="0.35">
      <c r="A1853" t="s">
        <v>5009</v>
      </c>
      <c r="B1853" t="s">
        <v>5010</v>
      </c>
      <c r="C1853" t="s">
        <v>5207</v>
      </c>
      <c r="D1853" t="str">
        <f t="shared" si="86"/>
        <v>rgb(0, 128, 0)</v>
      </c>
      <c r="E1853" t="str">
        <f t="shared" si="85"/>
        <v>{ "P-fluorophenols", Color.FromArgb(180, 0, 128, 0) },</v>
      </c>
      <c r="F1853" t="str">
        <f t="shared" si="87"/>
        <v xml:space="preserve">{ "P-fluorophenols", "rgb(0, 128, 0)" }, </v>
      </c>
    </row>
    <row r="1854" spans="1:6" x14ac:dyDescent="0.35">
      <c r="A1854" t="s">
        <v>4119</v>
      </c>
      <c r="B1854" t="s">
        <v>4120</v>
      </c>
      <c r="C1854" t="s">
        <v>5208</v>
      </c>
      <c r="D1854" t="str">
        <f t="shared" si="86"/>
        <v>rgb(0, 0, 255)</v>
      </c>
      <c r="E1854" t="str">
        <f t="shared" si="85"/>
        <v>{ "P-haloacetanilides", Color.FromArgb(180, 0, 0, 255) },</v>
      </c>
      <c r="F1854" t="str">
        <f t="shared" si="87"/>
        <v xml:space="preserve">{ "P-haloacetanilides", "rgb(0, 0, 255)" }, </v>
      </c>
    </row>
    <row r="1855" spans="1:6" x14ac:dyDescent="0.35">
      <c r="A1855" t="s">
        <v>4041</v>
      </c>
      <c r="B1855" t="s">
        <v>4042</v>
      </c>
      <c r="C1855" t="s">
        <v>5209</v>
      </c>
      <c r="D1855" t="str">
        <f t="shared" si="86"/>
        <v>rgb(139, 0, 0)</v>
      </c>
      <c r="E1855" t="str">
        <f t="shared" si="85"/>
        <v>{ "Phenalanes", Color.FromArgb(180, 139, 0, 0) },</v>
      </c>
      <c r="F1855" t="str">
        <f t="shared" si="87"/>
        <v xml:space="preserve">{ "Phenalanes", "rgb(139, 0, 0)" }, </v>
      </c>
    </row>
    <row r="1856" spans="1:6" x14ac:dyDescent="0.35">
      <c r="A1856" t="s">
        <v>5093</v>
      </c>
      <c r="B1856" t="s">
        <v>5094</v>
      </c>
      <c r="C1856" t="s">
        <v>5210</v>
      </c>
      <c r="D1856" t="str">
        <f t="shared" si="86"/>
        <v>rgb(0, 255, 127)</v>
      </c>
      <c r="E1856" t="str">
        <f t="shared" si="85"/>
        <v>{ "Phenalenes", Color.FromArgb(180, 0, 255, 127) },</v>
      </c>
      <c r="F1856" t="str">
        <f t="shared" si="87"/>
        <v xml:space="preserve">{ "Phenalenes", "rgb(0, 255, 127)" }, </v>
      </c>
    </row>
    <row r="1857" spans="1:6" x14ac:dyDescent="0.35">
      <c r="A1857" t="s">
        <v>3061</v>
      </c>
      <c r="B1857" t="s">
        <v>3062</v>
      </c>
      <c r="C1857" t="s">
        <v>5211</v>
      </c>
      <c r="D1857" t="str">
        <f t="shared" si="86"/>
        <v>rgb(85, 107, 47)</v>
      </c>
      <c r="E1857" t="str">
        <f t="shared" si="85"/>
        <v>{ "Phenalenones", Color.FromArgb(180, 85, 107, 47) },</v>
      </c>
      <c r="F1857" t="str">
        <f t="shared" si="87"/>
        <v xml:space="preserve">{ "Phenalenones", "rgb(85, 107, 47)" }, </v>
      </c>
    </row>
    <row r="1858" spans="1:6" x14ac:dyDescent="0.35">
      <c r="A1858" t="s">
        <v>4245</v>
      </c>
      <c r="B1858" t="s">
        <v>4246</v>
      </c>
      <c r="C1858" t="s">
        <v>5212</v>
      </c>
      <c r="D1858" t="str">
        <f t="shared" si="86"/>
        <v>rgb(46, 139, 87)</v>
      </c>
      <c r="E1858" t="str">
        <f t="shared" si="85"/>
        <v>{ "Phenanthraquinones", Color.FromArgb(180, 46, 139, 87) },</v>
      </c>
      <c r="F1858" t="str">
        <f t="shared" si="87"/>
        <v xml:space="preserve">{ "Phenanthraquinones", "rgb(46, 139, 87)" }, </v>
      </c>
    </row>
    <row r="1859" spans="1:6" x14ac:dyDescent="0.35">
      <c r="A1859" t="s">
        <v>158</v>
      </c>
      <c r="B1859" t="s">
        <v>159</v>
      </c>
      <c r="C1859" t="s">
        <v>5187</v>
      </c>
      <c r="D1859" t="str">
        <f t="shared" si="86"/>
        <v>rgb(255, 0, 0)</v>
      </c>
      <c r="E1859" t="str">
        <f t="shared" ref="E1859:E1922" si="88">"{ """&amp;A1859&amp;""", "&amp;"Color.FromArgb(180, "&amp;C1859&amp;") },"</f>
        <v>{ "Phenanthrenes and derivatives", Color.FromArgb(180, 255, 0, 0) },</v>
      </c>
      <c r="F1859" t="str">
        <f t="shared" si="87"/>
        <v xml:space="preserve">{ "Phenanthrenes and derivatives", "rgb(255, 0, 0)" }, </v>
      </c>
    </row>
    <row r="1860" spans="1:6" x14ac:dyDescent="0.35">
      <c r="A1860" t="s">
        <v>1317</v>
      </c>
      <c r="B1860" t="s">
        <v>1318</v>
      </c>
      <c r="C1860" t="s">
        <v>5213</v>
      </c>
      <c r="D1860" t="str">
        <f t="shared" si="86"/>
        <v>rgb(255, 215, 0)</v>
      </c>
      <c r="E1860" t="str">
        <f t="shared" si="88"/>
        <v>{ "Phenanthridine- and phenanthridone-type amaryllidaceae alkaloids", Color.FromArgb(180, 255, 215, 0) },</v>
      </c>
      <c r="F1860" t="str">
        <f t="shared" si="87"/>
        <v xml:space="preserve">{ "Phenanthridine- and phenanthridone-type amaryllidaceae alkaloids", "rgb(255, 215, 0)" }, </v>
      </c>
    </row>
    <row r="1861" spans="1:6" x14ac:dyDescent="0.35">
      <c r="A1861" t="s">
        <v>260</v>
      </c>
      <c r="B1861" t="s">
        <v>261</v>
      </c>
      <c r="C1861" t="s">
        <v>5214</v>
      </c>
      <c r="D1861" t="str">
        <f t="shared" si="86"/>
        <v>rgb(173, 216, 230)</v>
      </c>
      <c r="E1861" t="str">
        <f t="shared" si="88"/>
        <v>{ "Phenanthridines and derivatives", Color.FromArgb(180, 173, 216, 230) },</v>
      </c>
      <c r="F1861" t="str">
        <f t="shared" si="87"/>
        <v xml:space="preserve">{ "Phenanthridines and derivatives", "rgb(173, 216, 230)" }, </v>
      </c>
    </row>
    <row r="1862" spans="1:6" x14ac:dyDescent="0.35">
      <c r="A1862" t="s">
        <v>330</v>
      </c>
      <c r="B1862" t="s">
        <v>331</v>
      </c>
      <c r="C1862" t="s">
        <v>5215</v>
      </c>
      <c r="D1862" t="str">
        <f t="shared" si="86"/>
        <v>rgb(0, 191, 255)</v>
      </c>
      <c r="E1862" t="str">
        <f t="shared" si="88"/>
        <v>{ "Phenanthroindolizidines", Color.FromArgb(180, 0, 191, 255) },</v>
      </c>
      <c r="F1862" t="str">
        <f t="shared" si="87"/>
        <v xml:space="preserve">{ "Phenanthroindolizidines", "rgb(0, 191, 255)" }, </v>
      </c>
    </row>
    <row r="1863" spans="1:6" x14ac:dyDescent="0.35">
      <c r="A1863" t="s">
        <v>644</v>
      </c>
      <c r="B1863" t="s">
        <v>645</v>
      </c>
      <c r="C1863" t="s">
        <v>5216</v>
      </c>
      <c r="D1863" t="str">
        <f t="shared" si="86"/>
        <v>rgb(32, 178, 170)</v>
      </c>
      <c r="E1863" t="str">
        <f t="shared" si="88"/>
        <v>{ "Phenanthrolines", Color.FromArgb(180, 32, 178, 170) },</v>
      </c>
      <c r="F1863" t="str">
        <f t="shared" si="87"/>
        <v xml:space="preserve">{ "Phenanthrolines", "rgb(32, 178, 170)" }, </v>
      </c>
    </row>
    <row r="1864" spans="1:6" x14ac:dyDescent="0.35">
      <c r="A1864" t="s">
        <v>356</v>
      </c>
      <c r="B1864" t="s">
        <v>357</v>
      </c>
      <c r="C1864" t="s">
        <v>5217</v>
      </c>
      <c r="D1864" t="str">
        <f t="shared" si="86"/>
        <v>rgb(128, 128, 0)</v>
      </c>
      <c r="E1864" t="str">
        <f t="shared" si="88"/>
        <v>{ "Phenanthrols", Color.FromArgb(180, 128, 128, 0) },</v>
      </c>
      <c r="F1864" t="str">
        <f t="shared" si="87"/>
        <v xml:space="preserve">{ "Phenanthrols", "rgb(128, 128, 0)" }, </v>
      </c>
    </row>
    <row r="1865" spans="1:6" x14ac:dyDescent="0.35">
      <c r="A1865" t="s">
        <v>2727</v>
      </c>
      <c r="B1865" t="s">
        <v>2728</v>
      </c>
      <c r="C1865" t="s">
        <v>5218</v>
      </c>
      <c r="D1865" t="str">
        <f t="shared" si="86"/>
        <v>rgb(30, 144, 255)</v>
      </c>
      <c r="E1865" t="str">
        <f t="shared" si="88"/>
        <v>{ "Phenanthro-perylenequinones", Color.FromArgb(180, 30, 144, 255) },</v>
      </c>
      <c r="F1865" t="str">
        <f t="shared" si="87"/>
        <v xml:space="preserve">{ "Phenanthro-perylenequinones", "rgb(30, 144, 255)" }, </v>
      </c>
    </row>
    <row r="1866" spans="1:6" x14ac:dyDescent="0.35">
      <c r="A1866" t="s">
        <v>1833</v>
      </c>
      <c r="B1866" t="s">
        <v>1834</v>
      </c>
      <c r="C1866" t="s">
        <v>5219</v>
      </c>
      <c r="D1866" t="str">
        <f t="shared" si="86"/>
        <v>rgb(0, 0, 139)</v>
      </c>
      <c r="E1866" t="str">
        <f t="shared" si="88"/>
        <v>{ "Phenanthroquinolizidines", Color.FromArgb(180, 0, 0, 139) },</v>
      </c>
      <c r="F1866" t="str">
        <f t="shared" si="87"/>
        <v xml:space="preserve">{ "Phenanthroquinolizidines", "rgb(0, 0, 139)" }, </v>
      </c>
    </row>
    <row r="1867" spans="1:6" x14ac:dyDescent="0.35">
      <c r="A1867" t="s">
        <v>1169</v>
      </c>
      <c r="B1867" t="s">
        <v>1170</v>
      </c>
      <c r="C1867" t="s">
        <v>5220</v>
      </c>
      <c r="D1867" t="str">
        <f t="shared" si="86"/>
        <v>rgb(219, 112, 147)</v>
      </c>
      <c r="E1867" t="str">
        <f t="shared" si="88"/>
        <v>{ "Phenazines and derivatives", Color.FromArgb(180, 219, 112, 147) },</v>
      </c>
      <c r="F1867" t="str">
        <f t="shared" si="87"/>
        <v xml:space="preserve">{ "Phenazines and derivatives", "rgb(219, 112, 147)" }, </v>
      </c>
    </row>
    <row r="1868" spans="1:6" x14ac:dyDescent="0.35">
      <c r="A1868" t="s">
        <v>2023</v>
      </c>
      <c r="B1868" t="s">
        <v>2024</v>
      </c>
      <c r="C1868" t="s">
        <v>5221</v>
      </c>
      <c r="D1868" t="str">
        <f t="shared" si="86"/>
        <v>rgb(220, 20, 60)</v>
      </c>
      <c r="E1868" t="str">
        <f t="shared" si="88"/>
        <v>{ "Phenethylamines", Color.FromArgb(180, 220, 20, 60) },</v>
      </c>
      <c r="F1868" t="str">
        <f t="shared" si="87"/>
        <v xml:space="preserve">{ "Phenethylamines", "rgb(220, 20, 60)" }, </v>
      </c>
    </row>
    <row r="1869" spans="1:6" x14ac:dyDescent="0.35">
      <c r="A1869" t="s">
        <v>2245</v>
      </c>
      <c r="B1869" t="s">
        <v>2246</v>
      </c>
      <c r="C1869" t="s">
        <v>5222</v>
      </c>
      <c r="D1869" t="str">
        <f t="shared" si="86"/>
        <v>rgb(255, 182, 193)</v>
      </c>
      <c r="E1869" t="str">
        <f t="shared" si="88"/>
        <v>{ "Phenethylisoquinoline alkaloids", Color.FromArgb(180, 255, 182, 193) },</v>
      </c>
      <c r="F1869" t="str">
        <f t="shared" si="87"/>
        <v xml:space="preserve">{ "Phenethylisoquinoline alkaloids", "rgb(255, 182, 193)" }, </v>
      </c>
    </row>
    <row r="1870" spans="1:6" x14ac:dyDescent="0.35">
      <c r="A1870" t="s">
        <v>2667</v>
      </c>
      <c r="B1870" t="s">
        <v>2668</v>
      </c>
      <c r="C1870" t="s">
        <v>5223</v>
      </c>
      <c r="D1870" t="str">
        <f t="shared" si="86"/>
        <v>rgb(178, 34, 34)</v>
      </c>
      <c r="E1870" t="str">
        <f t="shared" si="88"/>
        <v>{ "Pheniramines", Color.FromArgb(180, 178, 34, 34) },</v>
      </c>
      <c r="F1870" t="str">
        <f t="shared" si="87"/>
        <v xml:space="preserve">{ "Pheniramines", "rgb(178, 34, 34)" }, </v>
      </c>
    </row>
    <row r="1871" spans="1:6" x14ac:dyDescent="0.35">
      <c r="A1871" t="s">
        <v>1881</v>
      </c>
      <c r="B1871" t="s">
        <v>1882</v>
      </c>
      <c r="C1871" t="s">
        <v>5201</v>
      </c>
      <c r="D1871" t="str">
        <f t="shared" ref="D1871:D1934" si="89">"rgb("&amp;C1871&amp;")"</f>
        <v>rgb(128, 0, 0)</v>
      </c>
      <c r="E1871" t="str">
        <f t="shared" si="88"/>
        <v>{ "Phenol esters", Color.FromArgb(180, 128, 0, 0) },</v>
      </c>
      <c r="F1871" t="str">
        <f t="shared" ref="F1871:F1934" si="90">"{ """&amp;A1871&amp;""", """&amp;D1871&amp;""" }, "</f>
        <v xml:space="preserve">{ "Phenol esters", "rgb(128, 0, 0)" }, </v>
      </c>
    </row>
    <row r="1872" spans="1:6" x14ac:dyDescent="0.35">
      <c r="A1872" t="s">
        <v>796</v>
      </c>
      <c r="B1872" t="s">
        <v>797</v>
      </c>
      <c r="C1872" t="s">
        <v>5224</v>
      </c>
      <c r="D1872" t="str">
        <f t="shared" si="89"/>
        <v>rgb(112, 128, 144)</v>
      </c>
      <c r="E1872" t="str">
        <f t="shared" si="88"/>
        <v>{ "Phenol ethers", Color.FromArgb(180, 112, 128, 144) },</v>
      </c>
      <c r="F1872" t="str">
        <f t="shared" si="90"/>
        <v xml:space="preserve">{ "Phenol ethers", "rgb(112, 128, 144)" }, </v>
      </c>
    </row>
    <row r="1873" spans="1:6" x14ac:dyDescent="0.35">
      <c r="A1873" t="s">
        <v>374</v>
      </c>
      <c r="B1873" t="s">
        <v>375</v>
      </c>
      <c r="C1873" t="s">
        <v>5225</v>
      </c>
      <c r="D1873" t="str">
        <f t="shared" si="89"/>
        <v>rgb(119, 136, 153)</v>
      </c>
      <c r="E1873" t="str">
        <f t="shared" si="88"/>
        <v>{ "Phenolic glycosides", Color.FromArgb(180, 119, 136, 153) },</v>
      </c>
      <c r="F1873" t="str">
        <f t="shared" si="90"/>
        <v xml:space="preserve">{ "Phenolic glycosides", "rgb(119, 136, 153)" }, </v>
      </c>
    </row>
    <row r="1874" spans="1:6" x14ac:dyDescent="0.35">
      <c r="A1874" t="s">
        <v>4553</v>
      </c>
      <c r="B1874" t="s">
        <v>4554</v>
      </c>
      <c r="C1874" t="s">
        <v>5183</v>
      </c>
      <c r="D1874" t="str">
        <f t="shared" si="89"/>
        <v>rgb(255, 165, 0)</v>
      </c>
      <c r="E1874" t="str">
        <f t="shared" si="88"/>
        <v>{ "Phenols", Color.FromArgb(180, 255, 165, 0) },</v>
      </c>
      <c r="F1874" t="str">
        <f t="shared" si="90"/>
        <v xml:space="preserve">{ "Phenols", "rgb(255, 165, 0)" }, </v>
      </c>
    </row>
    <row r="1875" spans="1:6" x14ac:dyDescent="0.35">
      <c r="A1875" t="s">
        <v>802</v>
      </c>
      <c r="B1875" t="s">
        <v>803</v>
      </c>
      <c r="C1875" t="s">
        <v>5184</v>
      </c>
      <c r="D1875" t="str">
        <f t="shared" si="89"/>
        <v>rgb(210, 105, 30)</v>
      </c>
      <c r="E1875" t="str">
        <f t="shared" si="88"/>
        <v>{ "Phenothiazines", Color.FromArgb(180, 210, 105, 30) },</v>
      </c>
      <c r="F1875" t="str">
        <f t="shared" si="90"/>
        <v xml:space="preserve">{ "Phenothiazines", "rgb(210, 105, 30)" }, </v>
      </c>
    </row>
    <row r="1876" spans="1:6" x14ac:dyDescent="0.35">
      <c r="A1876" t="s">
        <v>1975</v>
      </c>
      <c r="B1876" t="s">
        <v>1976</v>
      </c>
      <c r="C1876" t="s">
        <v>5185</v>
      </c>
      <c r="D1876" t="str">
        <f t="shared" si="89"/>
        <v>rgb(139, 69, 19)</v>
      </c>
      <c r="E1876" t="str">
        <f t="shared" si="88"/>
        <v>{ "Phenoxazines", Color.FromArgb(180, 139, 69, 19) },</v>
      </c>
      <c r="F1876" t="str">
        <f t="shared" si="90"/>
        <v xml:space="preserve">{ "Phenoxazines", "rgb(139, 69, 19)" }, </v>
      </c>
    </row>
    <row r="1877" spans="1:6" x14ac:dyDescent="0.35">
      <c r="A1877" t="s">
        <v>4863</v>
      </c>
      <c r="B1877" t="s">
        <v>4864</v>
      </c>
      <c r="C1877" t="s">
        <v>5186</v>
      </c>
      <c r="D1877" t="str">
        <f t="shared" si="89"/>
        <v>rgb(148, 0, 211)</v>
      </c>
      <c r="E1877" t="str">
        <f t="shared" si="88"/>
        <v>{ "Phenoxides", Color.FromArgb(180, 148, 0, 211) },</v>
      </c>
      <c r="F1877" t="str">
        <f t="shared" si="90"/>
        <v xml:space="preserve">{ "Phenoxides", "rgb(148, 0, 211)" }, </v>
      </c>
    </row>
    <row r="1878" spans="1:6" x14ac:dyDescent="0.35">
      <c r="A1878" t="s">
        <v>1257</v>
      </c>
      <c r="B1878" t="s">
        <v>1258</v>
      </c>
      <c r="C1878" t="s">
        <v>5187</v>
      </c>
      <c r="D1878" t="str">
        <f t="shared" si="89"/>
        <v>rgb(255, 0, 0)</v>
      </c>
      <c r="E1878" t="str">
        <f t="shared" si="88"/>
        <v>{ "Phenoxy compounds", Color.FromArgb(180, 255, 0, 0) },</v>
      </c>
      <c r="F1878" t="str">
        <f t="shared" si="90"/>
        <v xml:space="preserve">{ "Phenoxy compounds", "rgb(255, 0, 0)" }, </v>
      </c>
    </row>
    <row r="1879" spans="1:6" x14ac:dyDescent="0.35">
      <c r="A1879" t="s">
        <v>1127</v>
      </c>
      <c r="B1879" t="s">
        <v>1128</v>
      </c>
      <c r="C1879" t="s">
        <v>5188</v>
      </c>
      <c r="D1879" t="str">
        <f t="shared" si="89"/>
        <v>rgb(50, 205, 50)</v>
      </c>
      <c r="E1879" t="str">
        <f t="shared" si="88"/>
        <v>{ "Phenoxyacetic acid derivatives", Color.FromArgb(180, 50, 205, 50) },</v>
      </c>
      <c r="F1879" t="str">
        <f t="shared" si="90"/>
        <v xml:space="preserve">{ "Phenoxyacetic acid derivatives", "rgb(50, 205, 50)" }, </v>
      </c>
    </row>
    <row r="1880" spans="1:6" x14ac:dyDescent="0.35">
      <c r="A1880" t="s">
        <v>4005</v>
      </c>
      <c r="B1880" t="s">
        <v>4006</v>
      </c>
      <c r="C1880" t="s">
        <v>5189</v>
      </c>
      <c r="D1880" t="str">
        <f t="shared" si="89"/>
        <v>rgb(128, 0, 128)</v>
      </c>
      <c r="E1880" t="str">
        <f t="shared" si="88"/>
        <v>{ "Phenyl ethylphosphonothioates", Color.FromArgb(180, 128, 0, 128) },</v>
      </c>
      <c r="F1880" t="str">
        <f t="shared" si="90"/>
        <v xml:space="preserve">{ "Phenyl ethylphosphonothioates", "rgb(128, 0, 128)" }, </v>
      </c>
    </row>
    <row r="1881" spans="1:6" x14ac:dyDescent="0.35">
      <c r="A1881" t="s">
        <v>1991</v>
      </c>
      <c r="B1881" t="s">
        <v>1992</v>
      </c>
      <c r="C1881" t="s">
        <v>5190</v>
      </c>
      <c r="D1881" t="str">
        <f t="shared" si="89"/>
        <v>rgb(0, 255, 255)</v>
      </c>
      <c r="E1881" t="str">
        <f t="shared" si="88"/>
        <v>{ "Phenyl methylcarbamates", Color.FromArgb(180, 0, 255, 255) },</v>
      </c>
      <c r="F1881" t="str">
        <f t="shared" si="90"/>
        <v xml:space="preserve">{ "Phenyl methylcarbamates", "rgb(0, 255, 255)" }, </v>
      </c>
    </row>
    <row r="1882" spans="1:6" x14ac:dyDescent="0.35">
      <c r="A1882" t="s">
        <v>2819</v>
      </c>
      <c r="B1882" t="s">
        <v>2820</v>
      </c>
      <c r="C1882" t="s">
        <v>5191</v>
      </c>
      <c r="D1882" t="str">
        <f t="shared" si="89"/>
        <v>rgb(184, 134, 11)</v>
      </c>
      <c r="E1882" t="str">
        <f t="shared" si="88"/>
        <v>{ "Phenyl phenylphosphonothioates", Color.FromArgb(180, 184, 134, 11) },</v>
      </c>
      <c r="F1882" t="str">
        <f t="shared" si="90"/>
        <v xml:space="preserve">{ "Phenyl phenylphosphonothioates", "rgb(184, 134, 11)" }, </v>
      </c>
    </row>
    <row r="1883" spans="1:6" x14ac:dyDescent="0.35">
      <c r="A1883" t="s">
        <v>1347</v>
      </c>
      <c r="B1883" t="s">
        <v>1348</v>
      </c>
      <c r="C1883" t="s">
        <v>5192</v>
      </c>
      <c r="D1883" t="str">
        <f t="shared" si="89"/>
        <v>rgb(255, 0, 255)</v>
      </c>
      <c r="E1883" t="str">
        <f t="shared" si="88"/>
        <v>{ "Phenyl phosphates", Color.FromArgb(180, 255, 0, 255) },</v>
      </c>
      <c r="F1883" t="str">
        <f t="shared" si="90"/>
        <v xml:space="preserve">{ "Phenyl phosphates", "rgb(255, 0, 255)" }, </v>
      </c>
    </row>
    <row r="1884" spans="1:6" x14ac:dyDescent="0.35">
      <c r="A1884" t="s">
        <v>2067</v>
      </c>
      <c r="B1884" t="s">
        <v>2068</v>
      </c>
      <c r="C1884" t="s">
        <v>5193</v>
      </c>
      <c r="D1884" t="str">
        <f t="shared" si="89"/>
        <v>rgb(218, 112, 214)</v>
      </c>
      <c r="E1884" t="str">
        <f t="shared" si="88"/>
        <v>{ "Phenyl sulfoxides", Color.FromArgb(180, 218, 112, 214) },</v>
      </c>
      <c r="F1884" t="str">
        <f t="shared" si="90"/>
        <v xml:space="preserve">{ "Phenyl sulfoxides", "rgb(218, 112, 214)" }, </v>
      </c>
    </row>
    <row r="1885" spans="1:6" x14ac:dyDescent="0.35">
      <c r="A1885" t="s">
        <v>2279</v>
      </c>
      <c r="B1885" t="s">
        <v>2280</v>
      </c>
      <c r="C1885" t="s">
        <v>5188</v>
      </c>
      <c r="D1885" t="str">
        <f t="shared" si="89"/>
        <v>rgb(50, 205, 50)</v>
      </c>
      <c r="E1885" t="str">
        <f t="shared" si="88"/>
        <v>{ "Phenyl thiophosphates", Color.FromArgb(180, 50, 205, 50) },</v>
      </c>
      <c r="F1885" t="str">
        <f t="shared" si="90"/>
        <v xml:space="preserve">{ "Phenyl thiophosphates", "rgb(50, 205, 50)" }, </v>
      </c>
    </row>
    <row r="1886" spans="1:6" x14ac:dyDescent="0.35">
      <c r="A1886" t="s">
        <v>274</v>
      </c>
      <c r="B1886" t="s">
        <v>275</v>
      </c>
      <c r="C1886" t="s">
        <v>5189</v>
      </c>
      <c r="D1886" t="str">
        <f t="shared" si="89"/>
        <v>rgb(128, 0, 128)</v>
      </c>
      <c r="E1886" t="str">
        <f t="shared" si="88"/>
        <v>{ "Phenyl-1,2,3-triazoles", Color.FromArgb(180, 128, 0, 128) },</v>
      </c>
      <c r="F1886" t="str">
        <f t="shared" si="90"/>
        <v xml:space="preserve">{ "Phenyl-1,2,3-triazoles", "rgb(128, 0, 128)" }, </v>
      </c>
    </row>
    <row r="1887" spans="1:6" x14ac:dyDescent="0.35">
      <c r="A1887" t="s">
        <v>1575</v>
      </c>
      <c r="B1887" t="s">
        <v>1576</v>
      </c>
      <c r="C1887" t="s">
        <v>5191</v>
      </c>
      <c r="D1887" t="str">
        <f t="shared" si="89"/>
        <v>rgb(184, 134, 11)</v>
      </c>
      <c r="E1887" t="str">
        <f t="shared" si="88"/>
        <v>{ "Phenyl-1,2,4-triazoles", Color.FromArgb(180, 184, 134, 11) },</v>
      </c>
      <c r="F1887" t="str">
        <f t="shared" si="90"/>
        <v xml:space="preserve">{ "Phenyl-1,2,4-triazoles", "rgb(184, 134, 11)" }, </v>
      </c>
    </row>
    <row r="1888" spans="1:6" x14ac:dyDescent="0.35">
      <c r="A1888" t="s">
        <v>1251</v>
      </c>
      <c r="B1888" t="s">
        <v>1252</v>
      </c>
      <c r="C1888" t="s">
        <v>5192</v>
      </c>
      <c r="D1888" t="str">
        <f t="shared" si="89"/>
        <v>rgb(255, 0, 255)</v>
      </c>
      <c r="E1888" t="str">
        <f t="shared" si="88"/>
        <v>{ "Phenyl-1,3-oxazoles", Color.FromArgb(180, 255, 0, 255) },</v>
      </c>
      <c r="F1888" t="str">
        <f t="shared" si="90"/>
        <v xml:space="preserve">{ "Phenyl-1,3-oxazoles", "rgb(255, 0, 255)" }, </v>
      </c>
    </row>
    <row r="1889" spans="1:6" x14ac:dyDescent="0.35">
      <c r="A1889" t="s">
        <v>1281</v>
      </c>
      <c r="B1889" t="s">
        <v>1282</v>
      </c>
      <c r="C1889" t="s">
        <v>5190</v>
      </c>
      <c r="D1889" t="str">
        <f t="shared" si="89"/>
        <v>rgb(0, 255, 255)</v>
      </c>
      <c r="E1889" t="str">
        <f t="shared" si="88"/>
        <v>{ "Phenylacetaldehydes", Color.FromArgb(180, 0, 255, 255) },</v>
      </c>
      <c r="F1889" t="str">
        <f t="shared" si="90"/>
        <v xml:space="preserve">{ "Phenylacetaldehydes", "rgb(0, 255, 255)" }, </v>
      </c>
    </row>
    <row r="1890" spans="1:6" x14ac:dyDescent="0.35">
      <c r="A1890" t="s">
        <v>104</v>
      </c>
      <c r="B1890" t="s">
        <v>105</v>
      </c>
      <c r="C1890" t="s">
        <v>5194</v>
      </c>
      <c r="D1890" t="str">
        <f t="shared" si="89"/>
        <v>rgb(228, 122, 224)</v>
      </c>
      <c r="E1890" t="str">
        <f t="shared" si="88"/>
        <v>{ "Phenylacetamides", Color.FromArgb(180, 228, 122, 224) },</v>
      </c>
      <c r="F1890" t="str">
        <f t="shared" si="90"/>
        <v xml:space="preserve">{ "Phenylacetamides", "rgb(228, 122, 224)" }, </v>
      </c>
    </row>
    <row r="1891" spans="1:6" x14ac:dyDescent="0.35">
      <c r="A1891" t="s">
        <v>4477</v>
      </c>
      <c r="B1891" t="s">
        <v>4478</v>
      </c>
      <c r="C1891" t="s">
        <v>5195</v>
      </c>
      <c r="D1891" t="str">
        <f t="shared" si="89"/>
        <v>rgb(60, 215, 60)</v>
      </c>
      <c r="E1891" t="str">
        <f t="shared" si="88"/>
        <v>{ "Phenylacetylindoles", Color.FromArgb(180, 60, 215, 60) },</v>
      </c>
      <c r="F1891" t="str">
        <f t="shared" si="90"/>
        <v xml:space="preserve">{ "Phenylacetylindoles", "rgb(60, 215, 60)" }, </v>
      </c>
    </row>
    <row r="1892" spans="1:6" x14ac:dyDescent="0.35">
      <c r="A1892" t="s">
        <v>236</v>
      </c>
      <c r="B1892" t="s">
        <v>237</v>
      </c>
      <c r="C1892" t="s">
        <v>5196</v>
      </c>
      <c r="D1892" t="str">
        <f t="shared" si="89"/>
        <v>rgb(138, 10, 138)</v>
      </c>
      <c r="E1892" t="str">
        <f t="shared" si="88"/>
        <v>{ "Phenylalanine and derivatives", Color.FromArgb(180, 138, 10, 138) },</v>
      </c>
      <c r="F1892" t="str">
        <f t="shared" si="90"/>
        <v xml:space="preserve">{ "Phenylalanine and derivatives", "rgb(138, 10, 138)" }, </v>
      </c>
    </row>
    <row r="1893" spans="1:6" x14ac:dyDescent="0.35">
      <c r="A1893" t="s">
        <v>2415</v>
      </c>
      <c r="B1893" t="s">
        <v>2416</v>
      </c>
      <c r="C1893" t="s">
        <v>5197</v>
      </c>
      <c r="D1893" t="str">
        <f t="shared" si="89"/>
        <v>rgb(194, 144, 21)</v>
      </c>
      <c r="E1893" t="str">
        <f t="shared" si="88"/>
        <v>{ "Phenylalkylamines", Color.FromArgb(180, 194, 144, 21) },</v>
      </c>
      <c r="F1893" t="str">
        <f t="shared" si="90"/>
        <v xml:space="preserve">{ "Phenylalkylamines", "rgb(194, 144, 21)" }, </v>
      </c>
    </row>
    <row r="1894" spans="1:6" x14ac:dyDescent="0.35">
      <c r="A1894" t="s">
        <v>1517</v>
      </c>
      <c r="B1894" t="s">
        <v>1518</v>
      </c>
      <c r="C1894" t="s">
        <v>5198</v>
      </c>
      <c r="D1894" t="str">
        <f t="shared" si="89"/>
        <v>rgb(245, 10, 245)</v>
      </c>
      <c r="E1894" t="str">
        <f t="shared" si="88"/>
        <v>{ "Phenylazetidines", Color.FromArgb(180, 245, 10, 245) },</v>
      </c>
      <c r="F1894" t="str">
        <f t="shared" si="90"/>
        <v xml:space="preserve">{ "Phenylazetidines", "rgb(245, 10, 245)" }, </v>
      </c>
    </row>
    <row r="1895" spans="1:6" x14ac:dyDescent="0.35">
      <c r="A1895" t="s">
        <v>1539</v>
      </c>
      <c r="B1895" t="s">
        <v>1540</v>
      </c>
      <c r="C1895" t="s">
        <v>5199</v>
      </c>
      <c r="D1895" t="str">
        <f t="shared" si="89"/>
        <v>rgb(10, 245, 245)</v>
      </c>
      <c r="E1895" t="str">
        <f t="shared" si="88"/>
        <v>{ "Phenylazides", Color.FromArgb(180, 10, 245, 245) },</v>
      </c>
      <c r="F1895" t="str">
        <f t="shared" si="90"/>
        <v xml:space="preserve">{ "Phenylazides", "rgb(10, 245, 245)" }, </v>
      </c>
    </row>
    <row r="1896" spans="1:6" x14ac:dyDescent="0.35">
      <c r="A1896" t="s">
        <v>2359</v>
      </c>
      <c r="B1896" t="s">
        <v>2360</v>
      </c>
      <c r="C1896" t="s">
        <v>5200</v>
      </c>
      <c r="D1896" t="str">
        <f t="shared" si="89"/>
        <v>rgb(255, 69, 0)</v>
      </c>
      <c r="E1896" t="str">
        <f t="shared" si="88"/>
        <v>{ "Phenylbenzamines", Color.FromArgb(180, 255, 69, 0) },</v>
      </c>
      <c r="F1896" t="str">
        <f t="shared" si="90"/>
        <v xml:space="preserve">{ "Phenylbenzamines", "rgb(255, 69, 0)" }, </v>
      </c>
    </row>
    <row r="1897" spans="1:6" x14ac:dyDescent="0.35">
      <c r="A1897" t="s">
        <v>1519</v>
      </c>
      <c r="B1897" t="s">
        <v>1520</v>
      </c>
      <c r="C1897" t="s">
        <v>5201</v>
      </c>
      <c r="D1897" t="str">
        <f t="shared" si="89"/>
        <v>rgb(128, 0, 0)</v>
      </c>
      <c r="E1897" t="str">
        <f t="shared" si="88"/>
        <v>{ "Phenylbenzimidazoles", Color.FromArgb(180, 128, 0, 0) },</v>
      </c>
      <c r="F1897" t="str">
        <f t="shared" si="90"/>
        <v xml:space="preserve">{ "Phenylbenzimidazoles", "rgb(128, 0, 0)" }, </v>
      </c>
    </row>
    <row r="1898" spans="1:6" x14ac:dyDescent="0.35">
      <c r="A1898" t="s">
        <v>640</v>
      </c>
      <c r="B1898" t="s">
        <v>641</v>
      </c>
      <c r="C1898" t="s">
        <v>5202</v>
      </c>
      <c r="D1898" t="str">
        <f t="shared" si="89"/>
        <v>rgb(255, 140, 0)</v>
      </c>
      <c r="E1898" t="str">
        <f t="shared" si="88"/>
        <v>{ "Phenylbenzo-1,4-dioxanes", Color.FromArgb(180, 255, 140, 0) },</v>
      </c>
      <c r="F1898" t="str">
        <f t="shared" si="90"/>
        <v xml:space="preserve">{ "Phenylbenzo-1,4-dioxanes", "rgb(255, 140, 0)" }, </v>
      </c>
    </row>
    <row r="1899" spans="1:6" x14ac:dyDescent="0.35">
      <c r="A1899" t="s">
        <v>2673</v>
      </c>
      <c r="B1899" t="s">
        <v>2674</v>
      </c>
      <c r="C1899" t="s">
        <v>5203</v>
      </c>
      <c r="D1899" t="str">
        <f t="shared" si="89"/>
        <v>rgb(255, 99, 71)</v>
      </c>
      <c r="E1899" t="str">
        <f t="shared" si="88"/>
        <v>{ "Phenylbenzofurans", Color.FromArgb(180, 255, 99, 71) },</v>
      </c>
      <c r="F1899" t="str">
        <f t="shared" si="90"/>
        <v xml:space="preserve">{ "Phenylbenzofurans", "rgb(255, 99, 71)" }, </v>
      </c>
    </row>
    <row r="1900" spans="1:6" x14ac:dyDescent="0.35">
      <c r="A1900" t="s">
        <v>2109</v>
      </c>
      <c r="B1900" t="s">
        <v>2110</v>
      </c>
      <c r="C1900" t="s">
        <v>5204</v>
      </c>
      <c r="D1900" t="str">
        <f t="shared" si="89"/>
        <v>rgb(75, 0, 130)</v>
      </c>
      <c r="E1900" t="str">
        <f t="shared" si="88"/>
        <v>{ "Phenyl-beta-methoxyacrylates", Color.FromArgb(180, 75, 0, 130) },</v>
      </c>
      <c r="F1900" t="str">
        <f t="shared" si="90"/>
        <v xml:space="preserve">{ "Phenyl-beta-methoxyacrylates", "rgb(75, 0, 130)" }, </v>
      </c>
    </row>
    <row r="1901" spans="1:6" x14ac:dyDescent="0.35">
      <c r="A1901" t="s">
        <v>630</v>
      </c>
      <c r="B1901" t="s">
        <v>631</v>
      </c>
      <c r="C1901" t="s">
        <v>5195</v>
      </c>
      <c r="D1901" t="str">
        <f t="shared" si="89"/>
        <v>rgb(60, 215, 60)</v>
      </c>
      <c r="E1901" t="str">
        <f t="shared" si="88"/>
        <v>{ "Phenylbutylamines", Color.FromArgb(180, 60, 215, 60) },</v>
      </c>
      <c r="F1901" t="str">
        <f t="shared" si="90"/>
        <v xml:space="preserve">{ "Phenylbutylamines", "rgb(60, 215, 60)" }, </v>
      </c>
    </row>
    <row r="1902" spans="1:6" x14ac:dyDescent="0.35">
      <c r="A1902" t="s">
        <v>1365</v>
      </c>
      <c r="B1902" t="s">
        <v>1366</v>
      </c>
      <c r="C1902" t="s">
        <v>5196</v>
      </c>
      <c r="D1902" t="str">
        <f t="shared" si="89"/>
        <v>rgb(138, 10, 138)</v>
      </c>
      <c r="E1902" t="str">
        <f t="shared" si="88"/>
        <v>{ "Phenylcarbamic acid esters", Color.FromArgb(180, 138, 10, 138) },</v>
      </c>
      <c r="F1902" t="str">
        <f t="shared" si="90"/>
        <v xml:space="preserve">{ "Phenylcarbamic acid esters", "rgb(138, 10, 138)" }, </v>
      </c>
    </row>
    <row r="1903" spans="1:6" x14ac:dyDescent="0.35">
      <c r="A1903" t="s">
        <v>854</v>
      </c>
      <c r="B1903" t="s">
        <v>855</v>
      </c>
      <c r="C1903" t="s">
        <v>5205</v>
      </c>
      <c r="D1903" t="str">
        <f t="shared" si="89"/>
        <v>rgb(152, 251, 152)</v>
      </c>
      <c r="E1903" t="str">
        <f t="shared" si="88"/>
        <v>{ "Phenylcarbamic acids", Color.FromArgb(180, 152, 251, 152) },</v>
      </c>
      <c r="F1903" t="str">
        <f t="shared" si="90"/>
        <v xml:space="preserve">{ "Phenylcarbamic acids", "rgb(152, 251, 152)" }, </v>
      </c>
    </row>
    <row r="1904" spans="1:6" x14ac:dyDescent="0.35">
      <c r="A1904" t="s">
        <v>3311</v>
      </c>
      <c r="B1904" t="s">
        <v>3312</v>
      </c>
      <c r="C1904" t="s">
        <v>5206</v>
      </c>
      <c r="D1904" t="str">
        <f t="shared" si="89"/>
        <v>rgb(0, 255, 0)</v>
      </c>
      <c r="E1904" t="str">
        <f t="shared" si="88"/>
        <v>{ "Phenylhydantoins", Color.FromArgb(180, 0, 255, 0) },</v>
      </c>
      <c r="F1904" t="str">
        <f t="shared" si="90"/>
        <v xml:space="preserve">{ "Phenylhydantoins", "rgb(0, 255, 0)" }, </v>
      </c>
    </row>
    <row r="1905" spans="1:6" x14ac:dyDescent="0.35">
      <c r="A1905" t="s">
        <v>1915</v>
      </c>
      <c r="B1905" t="s">
        <v>1916</v>
      </c>
      <c r="C1905" t="s">
        <v>5207</v>
      </c>
      <c r="D1905" t="str">
        <f t="shared" si="89"/>
        <v>rgb(0, 128, 0)</v>
      </c>
      <c r="E1905" t="str">
        <f t="shared" si="88"/>
        <v>{ "Phenylhydrazines", Color.FromArgb(180, 0, 128, 0) },</v>
      </c>
      <c r="F1905" t="str">
        <f t="shared" si="90"/>
        <v xml:space="preserve">{ "Phenylhydrazines", "rgb(0, 128, 0)" }, </v>
      </c>
    </row>
    <row r="1906" spans="1:6" x14ac:dyDescent="0.35">
      <c r="A1906" t="s">
        <v>2459</v>
      </c>
      <c r="B1906" t="s">
        <v>2460</v>
      </c>
      <c r="C1906" t="s">
        <v>5208</v>
      </c>
      <c r="D1906" t="str">
        <f t="shared" si="89"/>
        <v>rgb(0, 0, 255)</v>
      </c>
      <c r="E1906" t="str">
        <f t="shared" si="88"/>
        <v>{ "Phenylimidazoles", Color.FromArgb(180, 0, 0, 255) },</v>
      </c>
      <c r="F1906" t="str">
        <f t="shared" si="90"/>
        <v xml:space="preserve">{ "Phenylimidazoles", "rgb(0, 0, 255)" }, </v>
      </c>
    </row>
    <row r="1907" spans="1:6" x14ac:dyDescent="0.35">
      <c r="A1907" t="s">
        <v>3073</v>
      </c>
      <c r="B1907" t="s">
        <v>3074</v>
      </c>
      <c r="C1907" t="s">
        <v>5209</v>
      </c>
      <c r="D1907" t="str">
        <f t="shared" si="89"/>
        <v>rgb(139, 0, 0)</v>
      </c>
      <c r="E1907" t="str">
        <f t="shared" si="88"/>
        <v>{ "Phenylimidazolidines", Color.FromArgb(180, 139, 0, 0) },</v>
      </c>
      <c r="F1907" t="str">
        <f t="shared" si="90"/>
        <v xml:space="preserve">{ "Phenylimidazolidines", "rgb(139, 0, 0)" }, </v>
      </c>
    </row>
    <row r="1908" spans="1:6" x14ac:dyDescent="0.35">
      <c r="A1908" t="s">
        <v>4533</v>
      </c>
      <c r="B1908" t="s">
        <v>4534</v>
      </c>
      <c r="C1908" t="s">
        <v>5210</v>
      </c>
      <c r="D1908" t="str">
        <f t="shared" si="89"/>
        <v>rgb(0, 255, 127)</v>
      </c>
      <c r="E1908" t="str">
        <f t="shared" si="88"/>
        <v>{ "Phenylisopropylamines", Color.FromArgb(180, 0, 255, 127) },</v>
      </c>
      <c r="F1908" t="str">
        <f t="shared" si="90"/>
        <v xml:space="preserve">{ "Phenylisopropylamines", "rgb(0, 255, 127)" }, </v>
      </c>
    </row>
    <row r="1909" spans="1:6" x14ac:dyDescent="0.35">
      <c r="A1909" t="s">
        <v>4363</v>
      </c>
      <c r="B1909" t="s">
        <v>4364</v>
      </c>
      <c r="C1909" t="s">
        <v>5211</v>
      </c>
      <c r="D1909" t="str">
        <f t="shared" si="89"/>
        <v>rgb(85, 107, 47)</v>
      </c>
      <c r="E1909" t="str">
        <f t="shared" si="88"/>
        <v>{ "Phenylisoxazolidines", Color.FromArgb(180, 85, 107, 47) },</v>
      </c>
      <c r="F1909" t="str">
        <f t="shared" si="90"/>
        <v xml:space="preserve">{ "Phenylisoxazolidines", "rgb(85, 107, 47)" }, </v>
      </c>
    </row>
    <row r="1910" spans="1:6" x14ac:dyDescent="0.35">
      <c r="A1910" t="s">
        <v>908</v>
      </c>
      <c r="B1910" t="s">
        <v>909</v>
      </c>
      <c r="C1910" t="s">
        <v>5212</v>
      </c>
      <c r="D1910" t="str">
        <f t="shared" si="89"/>
        <v>rgb(46, 139, 87)</v>
      </c>
      <c r="E1910" t="str">
        <f t="shared" si="88"/>
        <v>{ "Phenylmethylamines", Color.FromArgb(180, 46, 139, 87) },</v>
      </c>
      <c r="F1910" t="str">
        <f t="shared" si="90"/>
        <v xml:space="preserve">{ "Phenylmethylamines", "rgb(46, 139, 87)" }, </v>
      </c>
    </row>
    <row r="1911" spans="1:6" x14ac:dyDescent="0.35">
      <c r="A1911" t="s">
        <v>2411</v>
      </c>
      <c r="B1911" t="s">
        <v>2412</v>
      </c>
      <c r="C1911" t="s">
        <v>5187</v>
      </c>
      <c r="D1911" t="str">
        <f t="shared" si="89"/>
        <v>rgb(255, 0, 0)</v>
      </c>
      <c r="E1911" t="str">
        <f t="shared" si="88"/>
        <v>{ "Phenylmorpholines", Color.FromArgb(180, 255, 0, 0) },</v>
      </c>
      <c r="F1911" t="str">
        <f t="shared" si="90"/>
        <v xml:space="preserve">{ "Phenylmorpholines", "rgb(255, 0, 0)" }, </v>
      </c>
    </row>
    <row r="1912" spans="1:6" x14ac:dyDescent="0.35">
      <c r="A1912" t="s">
        <v>1455</v>
      </c>
      <c r="B1912" t="s">
        <v>1456</v>
      </c>
      <c r="C1912" t="s">
        <v>5213</v>
      </c>
      <c r="D1912" t="str">
        <f t="shared" si="89"/>
        <v>rgb(255, 215, 0)</v>
      </c>
      <c r="E1912" t="str">
        <f t="shared" si="88"/>
        <v>{ "Phenylnaphthalenes", Color.FromArgb(180, 255, 215, 0) },</v>
      </c>
      <c r="F1912" t="str">
        <f t="shared" si="90"/>
        <v xml:space="preserve">{ "Phenylnaphthalenes", "rgb(255, 215, 0)" }, </v>
      </c>
    </row>
    <row r="1913" spans="1:6" x14ac:dyDescent="0.35">
      <c r="A1913" t="s">
        <v>1635</v>
      </c>
      <c r="B1913" t="s">
        <v>1636</v>
      </c>
      <c r="C1913" t="s">
        <v>5214</v>
      </c>
      <c r="D1913" t="str">
        <f t="shared" si="89"/>
        <v>rgb(173, 216, 230)</v>
      </c>
      <c r="E1913" t="str">
        <f t="shared" si="88"/>
        <v>{ "Phenyloxadiazoles", Color.FromArgb(180, 173, 216, 230) },</v>
      </c>
      <c r="F1913" t="str">
        <f t="shared" si="90"/>
        <v xml:space="preserve">{ "Phenyloxadiazoles", "rgb(173, 216, 230)" }, </v>
      </c>
    </row>
    <row r="1914" spans="1:6" x14ac:dyDescent="0.35">
      <c r="A1914" t="s">
        <v>3391</v>
      </c>
      <c r="B1914" t="s">
        <v>3392</v>
      </c>
      <c r="C1914" t="s">
        <v>5215</v>
      </c>
      <c r="D1914" t="str">
        <f t="shared" si="89"/>
        <v>rgb(0, 191, 255)</v>
      </c>
      <c r="E1914" t="str">
        <f t="shared" si="88"/>
        <v>{ "Phenylphosphines and derivatives", Color.FromArgb(180, 0, 191, 255) },</v>
      </c>
      <c r="F1914" t="str">
        <f t="shared" si="90"/>
        <v xml:space="preserve">{ "Phenylphosphines and derivatives", "rgb(0, 191, 255)" }, </v>
      </c>
    </row>
    <row r="1915" spans="1:6" x14ac:dyDescent="0.35">
      <c r="A1915" t="s">
        <v>388</v>
      </c>
      <c r="B1915" t="s">
        <v>389</v>
      </c>
      <c r="C1915" t="s">
        <v>5216</v>
      </c>
      <c r="D1915" t="str">
        <f t="shared" si="89"/>
        <v>rgb(32, 178, 170)</v>
      </c>
      <c r="E1915" t="str">
        <f t="shared" si="88"/>
        <v>{ "Phenylpiperazines", Color.FromArgb(180, 32, 178, 170) },</v>
      </c>
      <c r="F1915" t="str">
        <f t="shared" si="90"/>
        <v xml:space="preserve">{ "Phenylpiperazines", "rgb(32, 178, 170)" }, </v>
      </c>
    </row>
    <row r="1916" spans="1:6" x14ac:dyDescent="0.35">
      <c r="A1916" t="s">
        <v>654</v>
      </c>
      <c r="B1916" t="s">
        <v>655</v>
      </c>
      <c r="C1916" t="s">
        <v>5217</v>
      </c>
      <c r="D1916" t="str">
        <f t="shared" si="89"/>
        <v>rgb(128, 128, 0)</v>
      </c>
      <c r="E1916" t="str">
        <f t="shared" si="88"/>
        <v>{ "Phenylpiperidines", Color.FromArgb(180, 128, 128, 0) },</v>
      </c>
      <c r="F1916" t="str">
        <f t="shared" si="90"/>
        <v xml:space="preserve">{ "Phenylpiperidines", "rgb(128, 128, 0)" }, </v>
      </c>
    </row>
    <row r="1917" spans="1:6" x14ac:dyDescent="0.35">
      <c r="A1917" t="s">
        <v>580</v>
      </c>
      <c r="B1917" t="s">
        <v>581</v>
      </c>
      <c r="C1917" t="s">
        <v>5218</v>
      </c>
      <c r="D1917" t="str">
        <f t="shared" si="89"/>
        <v>rgb(30, 144, 255)</v>
      </c>
      <c r="E1917" t="str">
        <f t="shared" si="88"/>
        <v>{ "Phenylpropanes", Color.FromArgb(180, 30, 144, 255) },</v>
      </c>
      <c r="F1917" t="str">
        <f t="shared" si="90"/>
        <v xml:space="preserve">{ "Phenylpropanes", "rgb(30, 144, 255)" }, </v>
      </c>
    </row>
    <row r="1918" spans="1:6" x14ac:dyDescent="0.35">
      <c r="A1918" t="s">
        <v>170</v>
      </c>
      <c r="B1918" t="s">
        <v>171</v>
      </c>
      <c r="C1918" t="s">
        <v>5219</v>
      </c>
      <c r="D1918" t="str">
        <f t="shared" si="89"/>
        <v>rgb(0, 0, 139)</v>
      </c>
      <c r="E1918" t="str">
        <f t="shared" si="88"/>
        <v>{ "Phenylpropanoic acids", Color.FromArgb(180, 0, 0, 139) },</v>
      </c>
      <c r="F1918" t="str">
        <f t="shared" si="90"/>
        <v xml:space="preserve">{ "Phenylpropanoic acids", "rgb(0, 0, 139)" }, </v>
      </c>
    </row>
    <row r="1919" spans="1:6" x14ac:dyDescent="0.35">
      <c r="A1919" t="s">
        <v>2417</v>
      </c>
      <c r="B1919" t="s">
        <v>2418</v>
      </c>
      <c r="C1919" t="s">
        <v>5220</v>
      </c>
      <c r="D1919" t="str">
        <f t="shared" si="89"/>
        <v>rgb(219, 112, 147)</v>
      </c>
      <c r="E1919" t="str">
        <f t="shared" si="88"/>
        <v>{ "Phenylpropenes", Color.FromArgb(180, 219, 112, 147) },</v>
      </c>
      <c r="F1919" t="str">
        <f t="shared" si="90"/>
        <v xml:space="preserve">{ "Phenylpropenes", "rgb(219, 112, 147)" }, </v>
      </c>
    </row>
    <row r="1920" spans="1:6" x14ac:dyDescent="0.35">
      <c r="A1920" t="s">
        <v>2327</v>
      </c>
      <c r="B1920" t="s">
        <v>2328</v>
      </c>
      <c r="C1920" t="s">
        <v>5221</v>
      </c>
      <c r="D1920" t="str">
        <f t="shared" si="89"/>
        <v>rgb(220, 20, 60)</v>
      </c>
      <c r="E1920" t="str">
        <f t="shared" si="88"/>
        <v>{ "Phenylpropylamines", Color.FromArgb(180, 220, 20, 60) },</v>
      </c>
      <c r="F1920" t="str">
        <f t="shared" si="90"/>
        <v xml:space="preserve">{ "Phenylpropylamines", "rgb(220, 20, 60)" }, </v>
      </c>
    </row>
    <row r="1921" spans="1:6" x14ac:dyDescent="0.35">
      <c r="A1921" t="s">
        <v>538</v>
      </c>
      <c r="B1921" t="s">
        <v>539</v>
      </c>
      <c r="C1921" t="s">
        <v>5222</v>
      </c>
      <c r="D1921" t="str">
        <f t="shared" si="89"/>
        <v>rgb(255, 182, 193)</v>
      </c>
      <c r="E1921" t="str">
        <f t="shared" si="88"/>
        <v>{ "Phenylpyrazoles", Color.FromArgb(180, 255, 182, 193) },</v>
      </c>
      <c r="F1921" t="str">
        <f t="shared" si="90"/>
        <v xml:space="preserve">{ "Phenylpyrazoles", "rgb(255, 182, 193)" }, </v>
      </c>
    </row>
    <row r="1922" spans="1:6" x14ac:dyDescent="0.35">
      <c r="A1922" t="s">
        <v>1933</v>
      </c>
      <c r="B1922" t="s">
        <v>1934</v>
      </c>
      <c r="C1922" t="s">
        <v>5223</v>
      </c>
      <c r="D1922" t="str">
        <f t="shared" si="89"/>
        <v>rgb(178, 34, 34)</v>
      </c>
      <c r="E1922" t="str">
        <f t="shared" si="88"/>
        <v>{ "Phenylpyridazines", Color.FromArgb(180, 178, 34, 34) },</v>
      </c>
      <c r="F1922" t="str">
        <f t="shared" si="90"/>
        <v xml:space="preserve">{ "Phenylpyridazines", "rgb(178, 34, 34)" }, </v>
      </c>
    </row>
    <row r="1923" spans="1:6" x14ac:dyDescent="0.35">
      <c r="A1923" t="s">
        <v>2341</v>
      </c>
      <c r="B1923" t="s">
        <v>2342</v>
      </c>
      <c r="C1923" t="s">
        <v>5201</v>
      </c>
      <c r="D1923" t="str">
        <f t="shared" si="89"/>
        <v>rgb(128, 0, 0)</v>
      </c>
      <c r="E1923" t="str">
        <f t="shared" ref="E1923:E1986" si="91">"{ """&amp;A1923&amp;""", "&amp;"Color.FromArgb(180, "&amp;C1923&amp;") },"</f>
        <v>{ "Phenylpyridines", Color.FromArgb(180, 128, 0, 0) },</v>
      </c>
      <c r="F1923" t="str">
        <f t="shared" si="90"/>
        <v xml:space="preserve">{ "Phenylpyridines", "rgb(128, 0, 0)" }, </v>
      </c>
    </row>
    <row r="1924" spans="1:6" x14ac:dyDescent="0.35">
      <c r="A1924" t="s">
        <v>2707</v>
      </c>
      <c r="B1924" t="s">
        <v>2708</v>
      </c>
      <c r="C1924" t="s">
        <v>5224</v>
      </c>
      <c r="D1924" t="str">
        <f t="shared" si="89"/>
        <v>rgb(112, 128, 144)</v>
      </c>
      <c r="E1924" t="str">
        <f t="shared" si="91"/>
        <v>{ "Phenylpyrimidines", Color.FromArgb(180, 112, 128, 144) },</v>
      </c>
      <c r="F1924" t="str">
        <f t="shared" si="90"/>
        <v xml:space="preserve">{ "Phenylpyrimidines", "rgb(112, 128, 144)" }, </v>
      </c>
    </row>
    <row r="1925" spans="1:6" x14ac:dyDescent="0.35">
      <c r="A1925" t="s">
        <v>1469</v>
      </c>
      <c r="B1925" t="s">
        <v>1470</v>
      </c>
      <c r="C1925" t="s">
        <v>5225</v>
      </c>
      <c r="D1925" t="str">
        <f t="shared" si="89"/>
        <v>rgb(119, 136, 153)</v>
      </c>
      <c r="E1925" t="str">
        <f t="shared" si="91"/>
        <v>{ "Phenylpyrroles", Color.FromArgb(180, 119, 136, 153) },</v>
      </c>
      <c r="F1925" t="str">
        <f t="shared" si="90"/>
        <v xml:space="preserve">{ "Phenylpyrroles", "rgb(119, 136, 153)" }, </v>
      </c>
    </row>
    <row r="1926" spans="1:6" x14ac:dyDescent="0.35">
      <c r="A1926" t="s">
        <v>472</v>
      </c>
      <c r="B1926" t="s">
        <v>473</v>
      </c>
      <c r="C1926" t="s">
        <v>5183</v>
      </c>
      <c r="D1926" t="str">
        <f t="shared" si="89"/>
        <v>rgb(255, 165, 0)</v>
      </c>
      <c r="E1926" t="str">
        <f t="shared" si="91"/>
        <v>{ "Phenylpyrrolidines", Color.FromArgb(180, 255, 165, 0) },</v>
      </c>
      <c r="F1926" t="str">
        <f t="shared" si="90"/>
        <v xml:space="preserve">{ "Phenylpyrrolidines", "rgb(255, 165, 0)" }, </v>
      </c>
    </row>
    <row r="1927" spans="1:6" x14ac:dyDescent="0.35">
      <c r="A1927" t="s">
        <v>1475</v>
      </c>
      <c r="B1927" t="s">
        <v>1476</v>
      </c>
      <c r="C1927" t="s">
        <v>5184</v>
      </c>
      <c r="D1927" t="str">
        <f t="shared" si="89"/>
        <v>rgb(210, 105, 30)</v>
      </c>
      <c r="E1927" t="str">
        <f t="shared" si="91"/>
        <v>{ "Phenylpyrrolines", Color.FromArgb(180, 210, 105, 30) },</v>
      </c>
      <c r="F1927" t="str">
        <f t="shared" si="90"/>
        <v xml:space="preserve">{ "Phenylpyrrolines", "rgb(210, 105, 30)" }, </v>
      </c>
    </row>
    <row r="1928" spans="1:6" x14ac:dyDescent="0.35">
      <c r="A1928" t="s">
        <v>2145</v>
      </c>
      <c r="B1928" t="s">
        <v>2146</v>
      </c>
      <c r="C1928" t="s">
        <v>5185</v>
      </c>
      <c r="D1928" t="str">
        <f t="shared" si="89"/>
        <v>rgb(139, 69, 19)</v>
      </c>
      <c r="E1928" t="str">
        <f t="shared" si="91"/>
        <v>{ "Phenylpyruvic acid derivatives", Color.FromArgb(180, 139, 69, 19) },</v>
      </c>
      <c r="F1928" t="str">
        <f t="shared" si="90"/>
        <v xml:space="preserve">{ "Phenylpyruvic acid derivatives", "rgb(139, 69, 19)" }, </v>
      </c>
    </row>
    <row r="1929" spans="1:6" x14ac:dyDescent="0.35">
      <c r="A1929" t="s">
        <v>1333</v>
      </c>
      <c r="B1929" t="s">
        <v>1334</v>
      </c>
      <c r="C1929" t="s">
        <v>5186</v>
      </c>
      <c r="D1929" t="str">
        <f t="shared" si="89"/>
        <v>rgb(148, 0, 211)</v>
      </c>
      <c r="E1929" t="str">
        <f t="shared" si="91"/>
        <v>{ "Phenylquinolines", Color.FromArgb(180, 148, 0, 211) },</v>
      </c>
      <c r="F1929" t="str">
        <f t="shared" si="90"/>
        <v xml:space="preserve">{ "Phenylquinolines", "rgb(148, 0, 211)" }, </v>
      </c>
    </row>
    <row r="1930" spans="1:6" x14ac:dyDescent="0.35">
      <c r="A1930" t="s">
        <v>612</v>
      </c>
      <c r="B1930" t="s">
        <v>613</v>
      </c>
      <c r="C1930" t="s">
        <v>5187</v>
      </c>
      <c r="D1930" t="str">
        <f t="shared" si="89"/>
        <v>rgb(255, 0, 0)</v>
      </c>
      <c r="E1930" t="str">
        <f t="shared" si="91"/>
        <v>{ "Phenylsulfates", Color.FromArgb(180, 255, 0, 0) },</v>
      </c>
      <c r="F1930" t="str">
        <f t="shared" si="90"/>
        <v xml:space="preserve">{ "Phenylsulfates", "rgb(255, 0, 0)" }, </v>
      </c>
    </row>
    <row r="1931" spans="1:6" x14ac:dyDescent="0.35">
      <c r="A1931" t="s">
        <v>1705</v>
      </c>
      <c r="B1931" t="s">
        <v>1706</v>
      </c>
      <c r="C1931" t="s">
        <v>5188</v>
      </c>
      <c r="D1931" t="str">
        <f t="shared" si="89"/>
        <v>rgb(50, 205, 50)</v>
      </c>
      <c r="E1931" t="str">
        <f t="shared" si="91"/>
        <v>{ "Phenyltetrazoles and derivatives", Color.FromArgb(180, 50, 205, 50) },</v>
      </c>
      <c r="F1931" t="str">
        <f t="shared" si="90"/>
        <v xml:space="preserve">{ "Phenyltetrazoles and derivatives", "rgb(50, 205, 50)" }, </v>
      </c>
    </row>
    <row r="1932" spans="1:6" x14ac:dyDescent="0.35">
      <c r="A1932" t="s">
        <v>4463</v>
      </c>
      <c r="B1932" t="s">
        <v>4464</v>
      </c>
      <c r="C1932" t="s">
        <v>5189</v>
      </c>
      <c r="D1932" t="str">
        <f t="shared" si="89"/>
        <v>rgb(128, 0, 128)</v>
      </c>
      <c r="E1932" t="str">
        <f t="shared" si="91"/>
        <v>{ "Phenyltetrazolines and derivatives", Color.FromArgb(180, 128, 0, 128) },</v>
      </c>
      <c r="F1932" t="str">
        <f t="shared" si="90"/>
        <v xml:space="preserve">{ "Phenyltetrazolines and derivatives", "rgb(128, 0, 128)" }, </v>
      </c>
    </row>
    <row r="1933" spans="1:6" x14ac:dyDescent="0.35">
      <c r="A1933" t="s">
        <v>4595</v>
      </c>
      <c r="B1933" t="s">
        <v>4596</v>
      </c>
      <c r="C1933" t="s">
        <v>5190</v>
      </c>
      <c r="D1933" t="str">
        <f t="shared" si="89"/>
        <v>rgb(0, 255, 255)</v>
      </c>
      <c r="E1933" t="str">
        <f t="shared" si="91"/>
        <v>{ "Phenylthiomorpholines", Color.FromArgb(180, 0, 255, 255) },</v>
      </c>
      <c r="F1933" t="str">
        <f t="shared" si="90"/>
        <v xml:space="preserve">{ "Phenylthiomorpholines", "rgb(0, 255, 255)" }, </v>
      </c>
    </row>
    <row r="1934" spans="1:6" x14ac:dyDescent="0.35">
      <c r="A1934" t="s">
        <v>4625</v>
      </c>
      <c r="B1934" t="s">
        <v>4626</v>
      </c>
      <c r="C1934" t="s">
        <v>5191</v>
      </c>
      <c r="D1934" t="str">
        <f t="shared" si="89"/>
        <v>rgb(184, 134, 11)</v>
      </c>
      <c r="E1934" t="str">
        <f t="shared" si="91"/>
        <v>{ "Phenyltropanes", Color.FromArgb(180, 184, 134, 11) },</v>
      </c>
      <c r="F1934" t="str">
        <f t="shared" si="90"/>
        <v xml:space="preserve">{ "Phenyltropanes", "rgb(184, 134, 11)" }, </v>
      </c>
    </row>
    <row r="1935" spans="1:6" x14ac:dyDescent="0.35">
      <c r="A1935" t="s">
        <v>3959</v>
      </c>
      <c r="B1935" t="s">
        <v>3960</v>
      </c>
      <c r="C1935" t="s">
        <v>5192</v>
      </c>
      <c r="D1935" t="str">
        <f t="shared" ref="D1935:D1998" si="92">"rgb("&amp;C1935&amp;")"</f>
        <v>rgb(255, 0, 255)</v>
      </c>
      <c r="E1935" t="str">
        <f t="shared" si="91"/>
        <v>{ "Phloroglucinols and derivatives", Color.FromArgb(180, 255, 0, 255) },</v>
      </c>
      <c r="F1935" t="str">
        <f t="shared" ref="F1935:F1998" si="93">"{ """&amp;A1935&amp;""", """&amp;D1935&amp;""" }, "</f>
        <v xml:space="preserve">{ "Phloroglucinols and derivatives", "rgb(255, 0, 255)" }, </v>
      </c>
    </row>
    <row r="1936" spans="1:6" x14ac:dyDescent="0.35">
      <c r="A1936" t="s">
        <v>1129</v>
      </c>
      <c r="B1936" t="s">
        <v>1130</v>
      </c>
      <c r="C1936" t="s">
        <v>5193</v>
      </c>
      <c r="D1936" t="str">
        <f t="shared" si="92"/>
        <v>rgb(218, 112, 214)</v>
      </c>
      <c r="E1936" t="str">
        <f t="shared" si="91"/>
        <v>{ "Phorbol esters", Color.FromArgb(180, 218, 112, 214) },</v>
      </c>
      <c r="F1936" t="str">
        <f t="shared" si="93"/>
        <v xml:space="preserve">{ "Phorbol esters", "rgb(218, 112, 214)" }, </v>
      </c>
    </row>
    <row r="1937" spans="1:6" x14ac:dyDescent="0.35">
      <c r="A1937" t="s">
        <v>4265</v>
      </c>
      <c r="B1937" t="s">
        <v>4266</v>
      </c>
      <c r="C1937" t="s">
        <v>5188</v>
      </c>
      <c r="D1937" t="str">
        <f t="shared" si="92"/>
        <v>rgb(50, 205, 50)</v>
      </c>
      <c r="E1937" t="str">
        <f t="shared" si="91"/>
        <v>{ "Phosphacyclic compounds", Color.FromArgb(180, 50, 205, 50) },</v>
      </c>
      <c r="F1937" t="str">
        <f t="shared" si="93"/>
        <v xml:space="preserve">{ "Phosphacyclic compounds", "rgb(50, 205, 50)" }, </v>
      </c>
    </row>
    <row r="1938" spans="1:6" x14ac:dyDescent="0.35">
      <c r="A1938" t="s">
        <v>2337</v>
      </c>
      <c r="B1938" t="s">
        <v>2338</v>
      </c>
      <c r="C1938" t="s">
        <v>5189</v>
      </c>
      <c r="D1938" t="str">
        <f t="shared" si="92"/>
        <v>rgb(128, 0, 128)</v>
      </c>
      <c r="E1938" t="str">
        <f t="shared" si="91"/>
        <v>{ "Phosphate esters", Color.FromArgb(180, 128, 0, 128) },</v>
      </c>
      <c r="F1938" t="str">
        <f t="shared" si="93"/>
        <v xml:space="preserve">{ "Phosphate esters", "rgb(128, 0, 128)" }, </v>
      </c>
    </row>
    <row r="1939" spans="1:6" x14ac:dyDescent="0.35">
      <c r="A1939" t="s">
        <v>14</v>
      </c>
      <c r="B1939" t="s">
        <v>15</v>
      </c>
      <c r="C1939" t="s">
        <v>5191</v>
      </c>
      <c r="D1939" t="str">
        <f t="shared" si="92"/>
        <v>rgb(184, 134, 11)</v>
      </c>
      <c r="E1939" t="str">
        <f t="shared" si="91"/>
        <v>{ "Phosphatidylcholines", Color.FromArgb(180, 184, 134, 11) },</v>
      </c>
      <c r="F1939" t="str">
        <f t="shared" si="93"/>
        <v xml:space="preserve">{ "Phosphatidylcholines", "rgb(184, 134, 11)" }, </v>
      </c>
    </row>
    <row r="1940" spans="1:6" x14ac:dyDescent="0.35">
      <c r="A1940" t="s">
        <v>586</v>
      </c>
      <c r="B1940" t="s">
        <v>587</v>
      </c>
      <c r="C1940" t="s">
        <v>5192</v>
      </c>
      <c r="D1940" t="str">
        <f t="shared" si="92"/>
        <v>rgb(255, 0, 255)</v>
      </c>
      <c r="E1940" t="str">
        <f t="shared" si="91"/>
        <v>{ "Phosphatidylethanolamines", Color.FromArgb(180, 255, 0, 255) },</v>
      </c>
      <c r="F1940" t="str">
        <f t="shared" si="93"/>
        <v xml:space="preserve">{ "Phosphatidylethanolamines", "rgb(255, 0, 255)" }, </v>
      </c>
    </row>
    <row r="1941" spans="1:6" x14ac:dyDescent="0.35">
      <c r="A1941" t="s">
        <v>5055</v>
      </c>
      <c r="B1941" t="s">
        <v>5056</v>
      </c>
      <c r="C1941" t="s">
        <v>5190</v>
      </c>
      <c r="D1941" t="str">
        <f t="shared" si="92"/>
        <v>rgb(0, 255, 255)</v>
      </c>
      <c r="E1941" t="str">
        <f t="shared" si="91"/>
        <v>{ "Phosphatidylethanols", Color.FromArgb(180, 0, 255, 255) },</v>
      </c>
      <c r="F1941" t="str">
        <f t="shared" si="93"/>
        <v xml:space="preserve">{ "Phosphatidylethanols", "rgb(0, 255, 255)" }, </v>
      </c>
    </row>
    <row r="1942" spans="1:6" x14ac:dyDescent="0.35">
      <c r="A1942" t="s">
        <v>4</v>
      </c>
      <c r="B1942" t="s">
        <v>5</v>
      </c>
      <c r="C1942" t="s">
        <v>5194</v>
      </c>
      <c r="D1942" t="str">
        <f t="shared" si="92"/>
        <v>rgb(228, 122, 224)</v>
      </c>
      <c r="E1942" t="str">
        <f t="shared" si="91"/>
        <v>{ "Phosphatidylglycerols", Color.FromArgb(180, 228, 122, 224) },</v>
      </c>
      <c r="F1942" t="str">
        <f t="shared" si="93"/>
        <v xml:space="preserve">{ "Phosphatidylglycerols", "rgb(228, 122, 224)" }, </v>
      </c>
    </row>
    <row r="1943" spans="1:6" x14ac:dyDescent="0.35">
      <c r="A1943" t="s">
        <v>944</v>
      </c>
      <c r="B1943" t="s">
        <v>945</v>
      </c>
      <c r="C1943" t="s">
        <v>5195</v>
      </c>
      <c r="D1943" t="str">
        <f t="shared" si="92"/>
        <v>rgb(60, 215, 60)</v>
      </c>
      <c r="E1943" t="str">
        <f t="shared" si="91"/>
        <v>{ "Phosphatidylglycerophosphates", Color.FromArgb(180, 60, 215, 60) },</v>
      </c>
      <c r="F1943" t="str">
        <f t="shared" si="93"/>
        <v xml:space="preserve">{ "Phosphatidylglycerophosphates", "rgb(60, 215, 60)" }, </v>
      </c>
    </row>
    <row r="1944" spans="1:6" x14ac:dyDescent="0.35">
      <c r="A1944" t="s">
        <v>3211</v>
      </c>
      <c r="B1944" t="s">
        <v>3212</v>
      </c>
      <c r="C1944" t="s">
        <v>5196</v>
      </c>
      <c r="D1944" t="str">
        <f t="shared" si="92"/>
        <v>rgb(138, 10, 138)</v>
      </c>
      <c r="E1944" t="str">
        <f t="shared" si="91"/>
        <v>{ "Phosphatidylinositol dimannosides", Color.FromArgb(180, 138, 10, 138) },</v>
      </c>
      <c r="F1944" t="str">
        <f t="shared" si="93"/>
        <v xml:space="preserve">{ "Phosphatidylinositol dimannosides", "rgb(138, 10, 138)" }, </v>
      </c>
    </row>
    <row r="1945" spans="1:6" x14ac:dyDescent="0.35">
      <c r="A1945" t="s">
        <v>2421</v>
      </c>
      <c r="B1945" t="s">
        <v>2422</v>
      </c>
      <c r="C1945" t="s">
        <v>5197</v>
      </c>
      <c r="D1945" t="str">
        <f t="shared" si="92"/>
        <v>rgb(194, 144, 21)</v>
      </c>
      <c r="E1945" t="str">
        <f t="shared" si="91"/>
        <v>{ "Phosphatidylinositol monomannosides", Color.FromArgb(180, 194, 144, 21) },</v>
      </c>
      <c r="F1945" t="str">
        <f t="shared" si="93"/>
        <v xml:space="preserve">{ "Phosphatidylinositol monomannosides", "rgb(194, 144, 21)" }, </v>
      </c>
    </row>
    <row r="1946" spans="1:6" x14ac:dyDescent="0.35">
      <c r="A1946" t="s">
        <v>4075</v>
      </c>
      <c r="B1946" t="s">
        <v>4076</v>
      </c>
      <c r="C1946" t="s">
        <v>5198</v>
      </c>
      <c r="D1946" t="str">
        <f t="shared" si="92"/>
        <v>rgb(245, 10, 245)</v>
      </c>
      <c r="E1946" t="str">
        <f t="shared" si="91"/>
        <v>{ "Phosphatidylinositol phosphates", Color.FromArgb(180, 245, 10, 245) },</v>
      </c>
      <c r="F1946" t="str">
        <f t="shared" si="93"/>
        <v xml:space="preserve">{ "Phosphatidylinositol phosphates", "rgb(245, 10, 245)" }, </v>
      </c>
    </row>
    <row r="1947" spans="1:6" x14ac:dyDescent="0.35">
      <c r="A1947" t="s">
        <v>2869</v>
      </c>
      <c r="B1947" t="s">
        <v>2870</v>
      </c>
      <c r="C1947" t="s">
        <v>5199</v>
      </c>
      <c r="D1947" t="str">
        <f t="shared" si="92"/>
        <v>rgb(10, 245, 245)</v>
      </c>
      <c r="E1947" t="str">
        <f t="shared" si="91"/>
        <v>{ "Phosphatidylinositol-3,4,5-trisphosphates", Color.FromArgb(180, 10, 245, 245) },</v>
      </c>
      <c r="F1947" t="str">
        <f t="shared" si="93"/>
        <v xml:space="preserve">{ "Phosphatidylinositol-3,4,5-trisphosphates", "rgb(10, 245, 245)" }, </v>
      </c>
    </row>
    <row r="1948" spans="1:6" x14ac:dyDescent="0.35">
      <c r="A1948" t="s">
        <v>3585</v>
      </c>
      <c r="B1948" t="s">
        <v>3586</v>
      </c>
      <c r="C1948" t="s">
        <v>5200</v>
      </c>
      <c r="D1948" t="str">
        <f t="shared" si="92"/>
        <v>rgb(255, 69, 0)</v>
      </c>
      <c r="E1948" t="str">
        <f t="shared" si="91"/>
        <v>{ "Phosphatidylinositol-4,5-bisphosphates", Color.FromArgb(180, 255, 69, 0) },</v>
      </c>
      <c r="F1948" t="str">
        <f t="shared" si="93"/>
        <v xml:space="preserve">{ "Phosphatidylinositol-4,5-bisphosphates", "rgb(255, 69, 0)" }, </v>
      </c>
    </row>
    <row r="1949" spans="1:6" x14ac:dyDescent="0.35">
      <c r="A1949" t="s">
        <v>112</v>
      </c>
      <c r="B1949" t="s">
        <v>113</v>
      </c>
      <c r="C1949" t="s">
        <v>5201</v>
      </c>
      <c r="D1949" t="str">
        <f t="shared" si="92"/>
        <v>rgb(128, 0, 0)</v>
      </c>
      <c r="E1949" t="str">
        <f t="shared" si="91"/>
        <v>{ "Phosphatidylinositols", Color.FromArgb(180, 128, 0, 0) },</v>
      </c>
      <c r="F1949" t="str">
        <f t="shared" si="93"/>
        <v xml:space="preserve">{ "Phosphatidylinositols", "rgb(128, 0, 0)" }, </v>
      </c>
    </row>
    <row r="1950" spans="1:6" x14ac:dyDescent="0.35">
      <c r="A1950" t="s">
        <v>212</v>
      </c>
      <c r="B1950" t="s">
        <v>213</v>
      </c>
      <c r="C1950" t="s">
        <v>5202</v>
      </c>
      <c r="D1950" t="str">
        <f t="shared" si="92"/>
        <v>rgb(255, 140, 0)</v>
      </c>
      <c r="E1950" t="str">
        <f t="shared" si="91"/>
        <v>{ "Phosphatidylserines", Color.FromArgb(180, 255, 140, 0) },</v>
      </c>
      <c r="F1950" t="str">
        <f t="shared" si="93"/>
        <v xml:space="preserve">{ "Phosphatidylserines", "rgb(255, 140, 0)" }, </v>
      </c>
    </row>
    <row r="1951" spans="1:6" x14ac:dyDescent="0.35">
      <c r="A1951" t="s">
        <v>4981</v>
      </c>
      <c r="B1951" t="s">
        <v>4982</v>
      </c>
      <c r="C1951" t="s">
        <v>5203</v>
      </c>
      <c r="D1951" t="str">
        <f t="shared" si="92"/>
        <v>rgb(255, 99, 71)</v>
      </c>
      <c r="E1951" t="str">
        <f t="shared" si="91"/>
        <v>{ "Phosphinic acid esters", Color.FromArgb(180, 255, 99, 71) },</v>
      </c>
      <c r="F1951" t="str">
        <f t="shared" si="93"/>
        <v xml:space="preserve">{ "Phosphinic acid esters", "rgb(255, 99, 71)" }, </v>
      </c>
    </row>
    <row r="1952" spans="1:6" x14ac:dyDescent="0.35">
      <c r="A1952" t="s">
        <v>174</v>
      </c>
      <c r="B1952" t="s">
        <v>175</v>
      </c>
      <c r="C1952" t="s">
        <v>5204</v>
      </c>
      <c r="D1952" t="str">
        <f t="shared" si="92"/>
        <v>rgb(75, 0, 130)</v>
      </c>
      <c r="E1952" t="str">
        <f t="shared" si="91"/>
        <v>{ "Phosphocholines", Color.FromArgb(180, 75, 0, 130) },</v>
      </c>
      <c r="F1952" t="str">
        <f t="shared" si="93"/>
        <v xml:space="preserve">{ "Phosphocholines", "rgb(75, 0, 130)" }, </v>
      </c>
    </row>
    <row r="1953" spans="1:6" x14ac:dyDescent="0.35">
      <c r="A1953" t="s">
        <v>2503</v>
      </c>
      <c r="B1953" t="s">
        <v>2504</v>
      </c>
      <c r="C1953" t="s">
        <v>5195</v>
      </c>
      <c r="D1953" t="str">
        <f t="shared" si="92"/>
        <v>rgb(60, 215, 60)</v>
      </c>
      <c r="E1953" t="str">
        <f t="shared" si="91"/>
        <v>{ "Phosphoethanolamines", Color.FromArgb(180, 60, 215, 60) },</v>
      </c>
      <c r="F1953" t="str">
        <f t="shared" si="93"/>
        <v xml:space="preserve">{ "Phosphoethanolamines", "rgb(60, 215, 60)" }, </v>
      </c>
    </row>
    <row r="1954" spans="1:6" x14ac:dyDescent="0.35">
      <c r="A1954" t="s">
        <v>3343</v>
      </c>
      <c r="B1954" t="s">
        <v>3344</v>
      </c>
      <c r="C1954" t="s">
        <v>5196</v>
      </c>
      <c r="D1954" t="str">
        <f t="shared" si="92"/>
        <v>rgb(138, 10, 138)</v>
      </c>
      <c r="E1954" t="str">
        <f t="shared" si="91"/>
        <v>{ "Phosphoglycosphingolipids", Color.FromArgb(180, 138, 10, 138) },</v>
      </c>
      <c r="F1954" t="str">
        <f t="shared" si="93"/>
        <v xml:space="preserve">{ "Phosphoglycosphingolipids", "rgb(138, 10, 138)" }, </v>
      </c>
    </row>
    <row r="1955" spans="1:6" x14ac:dyDescent="0.35">
      <c r="A1955" t="s">
        <v>3987</v>
      </c>
      <c r="B1955" t="s">
        <v>3988</v>
      </c>
      <c r="C1955" t="s">
        <v>5205</v>
      </c>
      <c r="D1955" t="str">
        <f t="shared" si="92"/>
        <v>rgb(152, 251, 152)</v>
      </c>
      <c r="E1955" t="str">
        <f t="shared" si="91"/>
        <v>{ "Phospholanes", Color.FromArgb(180, 152, 251, 152) },</v>
      </c>
      <c r="F1955" t="str">
        <f t="shared" si="93"/>
        <v xml:space="preserve">{ "Phospholanes", "rgb(152, 251, 152)" }, </v>
      </c>
    </row>
    <row r="1956" spans="1:6" x14ac:dyDescent="0.35">
      <c r="A1956" t="s">
        <v>3903</v>
      </c>
      <c r="B1956" t="s">
        <v>3904</v>
      </c>
      <c r="C1956" t="s">
        <v>5206</v>
      </c>
      <c r="D1956" t="str">
        <f t="shared" si="92"/>
        <v>rgb(0, 255, 0)</v>
      </c>
      <c r="E1956" t="str">
        <f t="shared" si="91"/>
        <v>{ "Phosphonic acid diesters", Color.FromArgb(180, 0, 255, 0) },</v>
      </c>
      <c r="F1956" t="str">
        <f t="shared" si="93"/>
        <v xml:space="preserve">{ "Phosphonic acid diesters", "rgb(0, 255, 0)" }, </v>
      </c>
    </row>
    <row r="1957" spans="1:6" x14ac:dyDescent="0.35">
      <c r="A1957" t="s">
        <v>4439</v>
      </c>
      <c r="B1957" t="s">
        <v>4440</v>
      </c>
      <c r="C1957" t="s">
        <v>5207</v>
      </c>
      <c r="D1957" t="str">
        <f t="shared" si="92"/>
        <v>rgb(0, 128, 0)</v>
      </c>
      <c r="E1957" t="str">
        <f t="shared" si="91"/>
        <v>{ "Phosphonic acid esters", Color.FromArgb(180, 0, 128, 0) },</v>
      </c>
      <c r="F1957" t="str">
        <f t="shared" si="93"/>
        <v xml:space="preserve">{ "Phosphonic acid esters", "rgb(0, 128, 0)" }, </v>
      </c>
    </row>
    <row r="1958" spans="1:6" x14ac:dyDescent="0.35">
      <c r="A1958" t="s">
        <v>4849</v>
      </c>
      <c r="B1958" t="s">
        <v>4850</v>
      </c>
      <c r="C1958" t="s">
        <v>5208</v>
      </c>
      <c r="D1958" t="str">
        <f t="shared" si="92"/>
        <v>rgb(0, 0, 255)</v>
      </c>
      <c r="E1958" t="str">
        <f t="shared" si="91"/>
        <v>{ "Phosphonosphingolipids", Color.FromArgb(180, 0, 0, 255) },</v>
      </c>
      <c r="F1958" t="str">
        <f t="shared" si="93"/>
        <v xml:space="preserve">{ "Phosphonosphingolipids", "rgb(0, 0, 255)" }, </v>
      </c>
    </row>
    <row r="1959" spans="1:6" x14ac:dyDescent="0.35">
      <c r="A1959" t="s">
        <v>4771</v>
      </c>
      <c r="B1959" t="s">
        <v>4772</v>
      </c>
      <c r="C1959" t="s">
        <v>5209</v>
      </c>
      <c r="D1959" t="str">
        <f t="shared" si="92"/>
        <v>rgb(139, 0, 0)</v>
      </c>
      <c r="E1959" t="str">
        <f t="shared" si="91"/>
        <v>{ "Phosphoramidothioic acid S-esters", Color.FromArgb(180, 139, 0, 0) },</v>
      </c>
      <c r="F1959" t="str">
        <f t="shared" si="93"/>
        <v xml:space="preserve">{ "Phosphoramidothioic acid S-esters", "rgb(139, 0, 0)" }, </v>
      </c>
    </row>
    <row r="1960" spans="1:6" x14ac:dyDescent="0.35">
      <c r="A1960" t="s">
        <v>4807</v>
      </c>
      <c r="B1960" t="s">
        <v>4808</v>
      </c>
      <c r="C1960" t="s">
        <v>5210</v>
      </c>
      <c r="D1960" t="str">
        <f t="shared" si="92"/>
        <v>rgb(0, 255, 127)</v>
      </c>
      <c r="E1960" t="str">
        <f t="shared" si="91"/>
        <v>{ "Phosphoramidothioic-acid-O,S-diesters", Color.FromArgb(180, 0, 255, 127) },</v>
      </c>
      <c r="F1960" t="str">
        <f t="shared" si="93"/>
        <v xml:space="preserve">{ "Phosphoramidothioic-acid-O,S-diesters", "rgb(0, 255, 127)" }, </v>
      </c>
    </row>
    <row r="1961" spans="1:6" x14ac:dyDescent="0.35">
      <c r="A1961" t="s">
        <v>4197</v>
      </c>
      <c r="B1961" t="s">
        <v>4198</v>
      </c>
      <c r="C1961" t="s">
        <v>5211</v>
      </c>
      <c r="D1961" t="str">
        <f t="shared" si="92"/>
        <v>rgb(85, 107, 47)</v>
      </c>
      <c r="E1961" t="str">
        <f t="shared" si="91"/>
        <v>{ "Phosphoric diester monoamides", Color.FromArgb(180, 85, 107, 47) },</v>
      </c>
      <c r="F1961" t="str">
        <f t="shared" si="93"/>
        <v xml:space="preserve">{ "Phosphoric diester monoamides", "rgb(85, 107, 47)" }, </v>
      </c>
    </row>
    <row r="1962" spans="1:6" x14ac:dyDescent="0.35">
      <c r="A1962" t="s">
        <v>2487</v>
      </c>
      <c r="B1962" t="s">
        <v>2488</v>
      </c>
      <c r="C1962" t="s">
        <v>5212</v>
      </c>
      <c r="D1962" t="str">
        <f t="shared" si="92"/>
        <v>rgb(46, 139, 87)</v>
      </c>
      <c r="E1962" t="str">
        <f t="shared" si="91"/>
        <v>{ "Phosphoric monoester diamides", Color.FromArgb(180, 46, 139, 87) },</v>
      </c>
      <c r="F1962" t="str">
        <f t="shared" si="93"/>
        <v xml:space="preserve">{ "Phosphoric monoester diamides", "rgb(46, 139, 87)" }, </v>
      </c>
    </row>
    <row r="1963" spans="1:6" x14ac:dyDescent="0.35">
      <c r="A1963" t="s">
        <v>4389</v>
      </c>
      <c r="B1963" t="s">
        <v>4390</v>
      </c>
      <c r="C1963" t="s">
        <v>5187</v>
      </c>
      <c r="D1963" t="str">
        <f t="shared" si="92"/>
        <v>rgb(255, 0, 0)</v>
      </c>
      <c r="E1963" t="str">
        <f t="shared" si="91"/>
        <v>{ "Phosphoric monoester monoamides", Color.FromArgb(180, 255, 0, 0) },</v>
      </c>
      <c r="F1963" t="str">
        <f t="shared" si="93"/>
        <v xml:space="preserve">{ "Phosphoric monoester monoamides", "rgb(255, 0, 0)" }, </v>
      </c>
    </row>
    <row r="1964" spans="1:6" x14ac:dyDescent="0.35">
      <c r="A1964" t="s">
        <v>4313</v>
      </c>
      <c r="B1964" t="s">
        <v>4314</v>
      </c>
      <c r="C1964" t="s">
        <v>5213</v>
      </c>
      <c r="D1964" t="str">
        <f t="shared" si="92"/>
        <v>rgb(255, 215, 0)</v>
      </c>
      <c r="E1964" t="str">
        <f t="shared" si="91"/>
        <v>{ "Phosphorodithioic acid O,O-diesters", Color.FromArgb(180, 255, 215, 0) },</v>
      </c>
      <c r="F1964" t="str">
        <f t="shared" si="93"/>
        <v xml:space="preserve">{ "Phosphorodithioic acid O,O-diesters", "rgb(255, 215, 0)" }, </v>
      </c>
    </row>
    <row r="1965" spans="1:6" x14ac:dyDescent="0.35">
      <c r="A1965" t="s">
        <v>4293</v>
      </c>
      <c r="B1965" t="s">
        <v>4294</v>
      </c>
      <c r="C1965" t="s">
        <v>5214</v>
      </c>
      <c r="D1965" t="str">
        <f t="shared" si="92"/>
        <v>rgb(173, 216, 230)</v>
      </c>
      <c r="E1965" t="str">
        <f t="shared" si="91"/>
        <v>{ "Phosphorothioate polynucleotides", Color.FromArgb(180, 173, 216, 230) },</v>
      </c>
      <c r="F1965" t="str">
        <f t="shared" si="93"/>
        <v xml:space="preserve">{ "Phosphorothioate polynucleotides", "rgb(173, 216, 230)" }, </v>
      </c>
    </row>
    <row r="1966" spans="1:6" x14ac:dyDescent="0.35">
      <c r="A1966" t="s">
        <v>4915</v>
      </c>
      <c r="B1966" t="s">
        <v>4916</v>
      </c>
      <c r="C1966" t="s">
        <v>5215</v>
      </c>
      <c r="D1966" t="str">
        <f t="shared" si="92"/>
        <v>rgb(0, 191, 255)</v>
      </c>
      <c r="E1966" t="str">
        <f t="shared" si="91"/>
        <v>{ "Phosphorus mustard compounds", Color.FromArgb(180, 0, 191, 255) },</v>
      </c>
      <c r="F1966" t="str">
        <f t="shared" si="93"/>
        <v xml:space="preserve">{ "Phosphorus mustard compounds", "rgb(0, 191, 255)" }, </v>
      </c>
    </row>
    <row r="1967" spans="1:6" x14ac:dyDescent="0.35">
      <c r="A1967" t="s">
        <v>140</v>
      </c>
      <c r="B1967" t="s">
        <v>141</v>
      </c>
      <c r="C1967" t="s">
        <v>5216</v>
      </c>
      <c r="D1967" t="str">
        <f t="shared" si="92"/>
        <v>rgb(32, 178, 170)</v>
      </c>
      <c r="E1967" t="str">
        <f t="shared" si="91"/>
        <v>{ "Phosphosphingolipids", Color.FromArgb(180, 32, 178, 170) },</v>
      </c>
      <c r="F1967" t="str">
        <f t="shared" si="93"/>
        <v xml:space="preserve">{ "Phosphosphingolipids", "rgb(32, 178, 170)" }, </v>
      </c>
    </row>
    <row r="1968" spans="1:6" x14ac:dyDescent="0.35">
      <c r="A1968" t="s">
        <v>2985</v>
      </c>
      <c r="B1968" t="s">
        <v>2986</v>
      </c>
      <c r="C1968" t="s">
        <v>5217</v>
      </c>
      <c r="D1968" t="str">
        <f t="shared" si="92"/>
        <v>rgb(128, 128, 0)</v>
      </c>
      <c r="E1968" t="str">
        <f t="shared" si="91"/>
        <v>{ "Phthalazines", Color.FromArgb(180, 128, 128, 0) },</v>
      </c>
      <c r="F1968" t="str">
        <f t="shared" si="93"/>
        <v xml:space="preserve">{ "Phthalazines", "rgb(128, 128, 0)" }, </v>
      </c>
    </row>
    <row r="1969" spans="1:6" x14ac:dyDescent="0.35">
      <c r="A1969" t="s">
        <v>2389</v>
      </c>
      <c r="B1969" t="s">
        <v>2390</v>
      </c>
      <c r="C1969" t="s">
        <v>5218</v>
      </c>
      <c r="D1969" t="str">
        <f t="shared" si="92"/>
        <v>rgb(30, 144, 255)</v>
      </c>
      <c r="E1969" t="str">
        <f t="shared" si="91"/>
        <v>{ "Phthalazinones", Color.FromArgb(180, 30, 144, 255) },</v>
      </c>
      <c r="F1969" t="str">
        <f t="shared" si="93"/>
        <v xml:space="preserve">{ "Phthalazinones", "rgb(30, 144, 255)" }, </v>
      </c>
    </row>
    <row r="1970" spans="1:6" x14ac:dyDescent="0.35">
      <c r="A1970" t="s">
        <v>3453</v>
      </c>
      <c r="B1970" t="s">
        <v>3454</v>
      </c>
      <c r="C1970" t="s">
        <v>5219</v>
      </c>
      <c r="D1970" t="str">
        <f t="shared" si="92"/>
        <v>rgb(0, 0, 139)</v>
      </c>
      <c r="E1970" t="str">
        <f t="shared" si="91"/>
        <v>{ "Phthalic anhydrides", Color.FromArgb(180, 0, 0, 139) },</v>
      </c>
      <c r="F1970" t="str">
        <f t="shared" si="93"/>
        <v xml:space="preserve">{ "Phthalic anhydrides", "rgb(0, 0, 139)" }, </v>
      </c>
    </row>
    <row r="1971" spans="1:6" x14ac:dyDescent="0.35">
      <c r="A1971" t="s">
        <v>2197</v>
      </c>
      <c r="B1971" t="s">
        <v>2198</v>
      </c>
      <c r="C1971" t="s">
        <v>5220</v>
      </c>
      <c r="D1971" t="str">
        <f t="shared" si="92"/>
        <v>rgb(219, 112, 147)</v>
      </c>
      <c r="E1971" t="str">
        <f t="shared" si="91"/>
        <v>{ "Phthalide isoquinolines", Color.FromArgb(180, 219, 112, 147) },</v>
      </c>
      <c r="F1971" t="str">
        <f t="shared" si="93"/>
        <v xml:space="preserve">{ "Phthalide isoquinolines", "rgb(219, 112, 147)" }, </v>
      </c>
    </row>
    <row r="1972" spans="1:6" x14ac:dyDescent="0.35">
      <c r="A1972" t="s">
        <v>2275</v>
      </c>
      <c r="B1972" t="s">
        <v>2276</v>
      </c>
      <c r="C1972" t="s">
        <v>5221</v>
      </c>
      <c r="D1972" t="str">
        <f t="shared" si="92"/>
        <v>rgb(220, 20, 60)</v>
      </c>
      <c r="E1972" t="str">
        <f t="shared" si="91"/>
        <v>{ "Phthalides", Color.FromArgb(180, 220, 20, 60) },</v>
      </c>
      <c r="F1972" t="str">
        <f t="shared" si="93"/>
        <v xml:space="preserve">{ "Phthalides", "rgb(220, 20, 60)" }, </v>
      </c>
    </row>
    <row r="1973" spans="1:6" x14ac:dyDescent="0.35">
      <c r="A1973" t="s">
        <v>56</v>
      </c>
      <c r="B1973" t="s">
        <v>57</v>
      </c>
      <c r="C1973" t="s">
        <v>5222</v>
      </c>
      <c r="D1973" t="str">
        <f t="shared" si="92"/>
        <v>rgb(255, 182, 193)</v>
      </c>
      <c r="E1973" t="str">
        <f t="shared" si="91"/>
        <v>{ "Phthalimides", Color.FromArgb(180, 255, 182, 193) },</v>
      </c>
      <c r="F1973" t="str">
        <f t="shared" si="93"/>
        <v xml:space="preserve">{ "Phthalimides", "rgb(255, 182, 193)" }, </v>
      </c>
    </row>
    <row r="1974" spans="1:6" x14ac:dyDescent="0.35">
      <c r="A1974" t="s">
        <v>4617</v>
      </c>
      <c r="B1974" t="s">
        <v>4618</v>
      </c>
      <c r="C1974" t="s">
        <v>5223</v>
      </c>
      <c r="D1974" t="str">
        <f t="shared" si="92"/>
        <v>rgb(178, 34, 34)</v>
      </c>
      <c r="E1974" t="str">
        <f t="shared" si="91"/>
        <v>{ "Phthalocyanines", Color.FromArgb(180, 178, 34, 34) },</v>
      </c>
      <c r="F1974" t="str">
        <f t="shared" si="93"/>
        <v xml:space="preserve">{ "Phthalocyanines", "rgb(178, 34, 34)" }, </v>
      </c>
    </row>
    <row r="1975" spans="1:6" x14ac:dyDescent="0.35">
      <c r="A1975" t="s">
        <v>1279</v>
      </c>
      <c r="B1975" t="s">
        <v>1280</v>
      </c>
      <c r="C1975" t="s">
        <v>5201</v>
      </c>
      <c r="D1975" t="str">
        <f t="shared" si="92"/>
        <v>rgb(128, 0, 0)</v>
      </c>
      <c r="E1975" t="str">
        <f t="shared" si="91"/>
        <v>{ "p-Hydroxybenzoic acid alkyl esters", Color.FromArgb(180, 128, 0, 0) },</v>
      </c>
      <c r="F1975" t="str">
        <f t="shared" si="93"/>
        <v xml:space="preserve">{ "p-Hydroxybenzoic acid alkyl esters", "rgb(128, 0, 0)" }, </v>
      </c>
    </row>
    <row r="1976" spans="1:6" x14ac:dyDescent="0.35">
      <c r="A1976" t="s">
        <v>3579</v>
      </c>
      <c r="B1976" t="s">
        <v>3580</v>
      </c>
      <c r="C1976" t="s">
        <v>5224</v>
      </c>
      <c r="D1976" t="str">
        <f t="shared" si="92"/>
        <v>rgb(112, 128, 144)</v>
      </c>
      <c r="E1976" t="str">
        <f t="shared" si="91"/>
        <v>{ "p-Hydroxybenzoic acid esters", Color.FromArgb(180, 112, 128, 144) },</v>
      </c>
      <c r="F1976" t="str">
        <f t="shared" si="93"/>
        <v xml:space="preserve">{ "p-Hydroxybenzoic acid esters", "rgb(112, 128, 144)" }, </v>
      </c>
    </row>
    <row r="1977" spans="1:6" x14ac:dyDescent="0.35">
      <c r="A1977" t="s">
        <v>3107</v>
      </c>
      <c r="B1977" t="s">
        <v>3108</v>
      </c>
      <c r="C1977" t="s">
        <v>5225</v>
      </c>
      <c r="D1977" t="str">
        <f t="shared" si="92"/>
        <v>rgb(119, 136, 153)</v>
      </c>
      <c r="E1977" t="str">
        <f t="shared" si="91"/>
        <v>{ "Physalins and derivatives", Color.FromArgb(180, 119, 136, 153) },</v>
      </c>
      <c r="F1977" t="str">
        <f t="shared" si="93"/>
        <v xml:space="preserve">{ "Physalins and derivatives", "rgb(119, 136, 153)" }, </v>
      </c>
    </row>
    <row r="1978" spans="1:6" x14ac:dyDescent="0.35">
      <c r="A1978" t="s">
        <v>798</v>
      </c>
      <c r="B1978" t="s">
        <v>799</v>
      </c>
      <c r="C1978" t="s">
        <v>5183</v>
      </c>
      <c r="D1978" t="str">
        <f t="shared" si="92"/>
        <v>rgb(255, 165, 0)</v>
      </c>
      <c r="E1978" t="str">
        <f t="shared" si="91"/>
        <v>{ "Phytoceramides", Color.FromArgb(180, 255, 165, 0) },</v>
      </c>
      <c r="F1978" t="str">
        <f t="shared" si="93"/>
        <v xml:space="preserve">{ "Phytoceramides", "rgb(255, 165, 0)" }, </v>
      </c>
    </row>
    <row r="1979" spans="1:6" x14ac:dyDescent="0.35">
      <c r="A1979" t="s">
        <v>4979</v>
      </c>
      <c r="B1979" t="s">
        <v>4980</v>
      </c>
      <c r="C1979" t="s">
        <v>5184</v>
      </c>
      <c r="D1979" t="str">
        <f t="shared" si="92"/>
        <v>rgb(210, 105, 30)</v>
      </c>
      <c r="E1979" t="str">
        <f t="shared" si="91"/>
        <v>{ "P-iodophenols", Color.FromArgb(180, 210, 105, 30) },</v>
      </c>
      <c r="F1979" t="str">
        <f t="shared" si="93"/>
        <v xml:space="preserve">{ "P-iodophenols", "rgb(210, 105, 30)" }, </v>
      </c>
    </row>
    <row r="1980" spans="1:6" x14ac:dyDescent="0.35">
      <c r="A1980" t="s">
        <v>4623</v>
      </c>
      <c r="B1980" t="s">
        <v>4624</v>
      </c>
      <c r="C1980" t="s">
        <v>5185</v>
      </c>
      <c r="D1980" t="str">
        <f t="shared" si="92"/>
        <v>rgb(139, 69, 19)</v>
      </c>
      <c r="E1980" t="str">
        <f t="shared" si="91"/>
        <v>{ "Piperazine carboxamides", Color.FromArgb(180, 139, 69, 19) },</v>
      </c>
      <c r="F1980" t="str">
        <f t="shared" si="93"/>
        <v xml:space="preserve">{ "Piperazine carboxamides", "rgb(139, 69, 19)" }, </v>
      </c>
    </row>
    <row r="1981" spans="1:6" x14ac:dyDescent="0.35">
      <c r="A1981" t="s">
        <v>4277</v>
      </c>
      <c r="B1981" t="s">
        <v>4278</v>
      </c>
      <c r="C1981" t="s">
        <v>5186</v>
      </c>
      <c r="D1981" t="str">
        <f t="shared" si="92"/>
        <v>rgb(148, 0, 211)</v>
      </c>
      <c r="E1981" t="str">
        <f t="shared" si="91"/>
        <v>{ "Piperazine carboxylic acids", Color.FromArgb(180, 148, 0, 211) },</v>
      </c>
      <c r="F1981" t="str">
        <f t="shared" si="93"/>
        <v xml:space="preserve">{ "Piperazine carboxylic acids", "rgb(148, 0, 211)" }, </v>
      </c>
    </row>
    <row r="1982" spans="1:6" x14ac:dyDescent="0.35">
      <c r="A1982" t="s">
        <v>4281</v>
      </c>
      <c r="B1982" t="s">
        <v>4282</v>
      </c>
      <c r="C1982" t="s">
        <v>5187</v>
      </c>
      <c r="D1982" t="str">
        <f t="shared" si="92"/>
        <v>rgb(255, 0, 0)</v>
      </c>
      <c r="E1982" t="str">
        <f t="shared" si="91"/>
        <v>{ "Piperazines", Color.FromArgb(180, 255, 0, 0) },</v>
      </c>
      <c r="F1982" t="str">
        <f t="shared" si="93"/>
        <v xml:space="preserve">{ "Piperazines", "rgb(255, 0, 0)" }, </v>
      </c>
    </row>
    <row r="1983" spans="1:6" x14ac:dyDescent="0.35">
      <c r="A1983" t="s">
        <v>2445</v>
      </c>
      <c r="B1983" t="s">
        <v>2446</v>
      </c>
      <c r="C1983" t="s">
        <v>5188</v>
      </c>
      <c r="D1983" t="str">
        <f t="shared" si="92"/>
        <v>rgb(50, 205, 50)</v>
      </c>
      <c r="E1983" t="str">
        <f t="shared" si="91"/>
        <v>{ "Piperazinoazepines", Color.FromArgb(180, 50, 205, 50) },</v>
      </c>
      <c r="F1983" t="str">
        <f t="shared" si="93"/>
        <v xml:space="preserve">{ "Piperazinoazepines", "rgb(50, 205, 50)" }, </v>
      </c>
    </row>
    <row r="1984" spans="1:6" x14ac:dyDescent="0.35">
      <c r="A1984" t="s">
        <v>4047</v>
      </c>
      <c r="B1984" t="s">
        <v>4048</v>
      </c>
      <c r="C1984" t="s">
        <v>5189</v>
      </c>
      <c r="D1984" t="str">
        <f t="shared" si="92"/>
        <v>rgb(128, 0, 128)</v>
      </c>
      <c r="E1984" t="str">
        <f t="shared" si="91"/>
        <v>{ "Piperazinopiperidines", Color.FromArgb(180, 128, 0, 128) },</v>
      </c>
      <c r="F1984" t="str">
        <f t="shared" si="93"/>
        <v xml:space="preserve">{ "Piperazinopiperidines", "rgb(128, 0, 128)" }, </v>
      </c>
    </row>
    <row r="1985" spans="1:6" x14ac:dyDescent="0.35">
      <c r="A1985" t="s">
        <v>2781</v>
      </c>
      <c r="B1985" t="s">
        <v>2782</v>
      </c>
      <c r="C1985" t="s">
        <v>5190</v>
      </c>
      <c r="D1985" t="str">
        <f t="shared" si="92"/>
        <v>rgb(0, 255, 255)</v>
      </c>
      <c r="E1985" t="str">
        <f t="shared" si="91"/>
        <v>{ "Piperidinecarboxamides", Color.FromArgb(180, 0, 255, 255) },</v>
      </c>
      <c r="F1985" t="str">
        <f t="shared" si="93"/>
        <v xml:space="preserve">{ "Piperidinecarboxamides", "rgb(0, 255, 255)" }, </v>
      </c>
    </row>
    <row r="1986" spans="1:6" x14ac:dyDescent="0.35">
      <c r="A1986" t="s">
        <v>2555</v>
      </c>
      <c r="B1986" t="s">
        <v>2556</v>
      </c>
      <c r="C1986" t="s">
        <v>5191</v>
      </c>
      <c r="D1986" t="str">
        <f t="shared" si="92"/>
        <v>rgb(184, 134, 11)</v>
      </c>
      <c r="E1986" t="str">
        <f t="shared" si="91"/>
        <v>{ "Piperidinecarboxylic acids", Color.FromArgb(180, 184, 134, 11) },</v>
      </c>
      <c r="F1986" t="str">
        <f t="shared" si="93"/>
        <v xml:space="preserve">{ "Piperidinecarboxylic acids", "rgb(184, 134, 11)" }, </v>
      </c>
    </row>
    <row r="1987" spans="1:6" x14ac:dyDescent="0.35">
      <c r="A1987" t="s">
        <v>1391</v>
      </c>
      <c r="B1987" t="s">
        <v>1392</v>
      </c>
      <c r="C1987" t="s">
        <v>5192</v>
      </c>
      <c r="D1987" t="str">
        <f t="shared" si="92"/>
        <v>rgb(255, 0, 255)</v>
      </c>
      <c r="E1987" t="str">
        <f t="shared" ref="E1987:E2050" si="94">"{ """&amp;A1987&amp;""", "&amp;"Color.FromArgb(180, "&amp;C1987&amp;") },"</f>
        <v>{ "Piperidinediones", Color.FromArgb(180, 255, 0, 255) },</v>
      </c>
      <c r="F1987" t="str">
        <f t="shared" si="93"/>
        <v xml:space="preserve">{ "Piperidinediones", "rgb(255, 0, 255)" }, </v>
      </c>
    </row>
    <row r="1988" spans="1:6" x14ac:dyDescent="0.35">
      <c r="A1988" t="s">
        <v>150</v>
      </c>
      <c r="B1988" t="s">
        <v>151</v>
      </c>
      <c r="C1988" t="s">
        <v>5193</v>
      </c>
      <c r="D1988" t="str">
        <f t="shared" si="92"/>
        <v>rgb(218, 112, 214)</v>
      </c>
      <c r="E1988" t="str">
        <f t="shared" si="94"/>
        <v>{ "Piperidines", Color.FromArgb(180, 218, 112, 214) },</v>
      </c>
      <c r="F1988" t="str">
        <f t="shared" si="93"/>
        <v xml:space="preserve">{ "Piperidines", "rgb(218, 112, 214)" }, </v>
      </c>
    </row>
    <row r="1989" spans="1:6" x14ac:dyDescent="0.35">
      <c r="A1989" t="s">
        <v>2079</v>
      </c>
      <c r="B1989" t="s">
        <v>2080</v>
      </c>
      <c r="C1989" t="s">
        <v>5188</v>
      </c>
      <c r="D1989" t="str">
        <f t="shared" si="92"/>
        <v>rgb(50, 205, 50)</v>
      </c>
      <c r="E1989" t="str">
        <f t="shared" si="94"/>
        <v>{ "Piperidinones", Color.FromArgb(180, 50, 205, 50) },</v>
      </c>
      <c r="F1989" t="str">
        <f t="shared" si="93"/>
        <v xml:space="preserve">{ "Piperidinones", "rgb(50, 205, 50)" }, </v>
      </c>
    </row>
    <row r="1990" spans="1:6" x14ac:dyDescent="0.35">
      <c r="A1990" t="s">
        <v>2143</v>
      </c>
      <c r="B1990" t="s">
        <v>2144</v>
      </c>
      <c r="C1990" t="s">
        <v>5189</v>
      </c>
      <c r="D1990" t="str">
        <f t="shared" si="92"/>
        <v>rgb(128, 0, 128)</v>
      </c>
      <c r="E1990" t="str">
        <f t="shared" si="94"/>
        <v>{ "Pleiocarpaman alkaloids", Color.FromArgb(180, 128, 0, 128) },</v>
      </c>
      <c r="F1990" t="str">
        <f t="shared" si="93"/>
        <v xml:space="preserve">{ "Pleiocarpaman alkaloids", "rgb(128, 0, 128)" }, </v>
      </c>
    </row>
    <row r="1991" spans="1:6" x14ac:dyDescent="0.35">
      <c r="A1991" t="s">
        <v>1665</v>
      </c>
      <c r="B1991" t="s">
        <v>1666</v>
      </c>
      <c r="C1991" t="s">
        <v>5191</v>
      </c>
      <c r="D1991" t="str">
        <f t="shared" si="92"/>
        <v>rgb(184, 134, 11)</v>
      </c>
      <c r="E1991" t="str">
        <f t="shared" si="94"/>
        <v>{ "Pleuromutilin and derivatives", Color.FromArgb(180, 184, 134, 11) },</v>
      </c>
      <c r="F1991" t="str">
        <f t="shared" si="93"/>
        <v xml:space="preserve">{ "Pleuromutilin and derivatives", "rgb(184, 134, 11)" }, </v>
      </c>
    </row>
    <row r="1992" spans="1:6" x14ac:dyDescent="0.35">
      <c r="A1992" t="s">
        <v>1189</v>
      </c>
      <c r="B1992" t="s">
        <v>1190</v>
      </c>
      <c r="C1992" t="s">
        <v>5192</v>
      </c>
      <c r="D1992" t="str">
        <f t="shared" si="92"/>
        <v>rgb(255, 0, 255)</v>
      </c>
      <c r="E1992" t="str">
        <f t="shared" si="94"/>
        <v>{ "Plicamine-type amaryllidaceae alkaloids", Color.FromArgb(180, 255, 0, 255) },</v>
      </c>
      <c r="F1992" t="str">
        <f t="shared" si="93"/>
        <v xml:space="preserve">{ "Plicamine-type amaryllidaceae alkaloids", "rgb(255, 0, 255)" }, </v>
      </c>
    </row>
    <row r="1993" spans="1:6" x14ac:dyDescent="0.35">
      <c r="A1993" t="s">
        <v>426</v>
      </c>
      <c r="B1993" t="s">
        <v>427</v>
      </c>
      <c r="C1993" t="s">
        <v>5190</v>
      </c>
      <c r="D1993" t="str">
        <f t="shared" si="92"/>
        <v>rgb(0, 255, 255)</v>
      </c>
      <c r="E1993" t="str">
        <f t="shared" si="94"/>
        <v>{ "Plumeran-type alkaloids", Color.FromArgb(180, 0, 255, 255) },</v>
      </c>
      <c r="F1993" t="str">
        <f t="shared" si="93"/>
        <v xml:space="preserve">{ "Plumeran-type alkaloids", "rgb(0, 255, 255)" }, </v>
      </c>
    </row>
    <row r="1994" spans="1:6" x14ac:dyDescent="0.35">
      <c r="A1994" t="s">
        <v>1041</v>
      </c>
      <c r="B1994" t="s">
        <v>1042</v>
      </c>
      <c r="C1994" t="s">
        <v>5194</v>
      </c>
      <c r="D1994" t="str">
        <f t="shared" si="92"/>
        <v>rgb(228, 122, 224)</v>
      </c>
      <c r="E1994" t="str">
        <f t="shared" si="94"/>
        <v>{ "P-methoxybenzoic acids and derivatives", Color.FromArgb(180, 228, 122, 224) },</v>
      </c>
      <c r="F1994" t="str">
        <f t="shared" si="93"/>
        <v xml:space="preserve">{ "P-methoxybenzoic acids and derivatives", "rgb(228, 122, 224)" }, </v>
      </c>
    </row>
    <row r="1995" spans="1:6" x14ac:dyDescent="0.35">
      <c r="A1995" t="s">
        <v>2947</v>
      </c>
      <c r="B1995" t="s">
        <v>2948</v>
      </c>
      <c r="C1995" t="s">
        <v>5195</v>
      </c>
      <c r="D1995" t="str">
        <f t="shared" si="92"/>
        <v>rgb(60, 215, 60)</v>
      </c>
      <c r="E1995" t="str">
        <f t="shared" si="94"/>
        <v>{ "p-Methylbenzenesulfonates", Color.FromArgb(180, 60, 215, 60) },</v>
      </c>
      <c r="F1995" t="str">
        <f t="shared" si="93"/>
        <v xml:space="preserve">{ "p-Methylbenzenesulfonates", "rgb(60, 215, 60)" }, </v>
      </c>
    </row>
    <row r="1996" spans="1:6" x14ac:dyDescent="0.35">
      <c r="A1996" t="s">
        <v>2045</v>
      </c>
      <c r="B1996" t="s">
        <v>2046</v>
      </c>
      <c r="C1996" t="s">
        <v>5196</v>
      </c>
      <c r="D1996" t="str">
        <f t="shared" si="92"/>
        <v>rgb(138, 10, 138)</v>
      </c>
      <c r="E1996" t="str">
        <f t="shared" si="94"/>
        <v>{ "p-Nitrobenzenesulfonates", Color.FromArgb(180, 138, 10, 138) },</v>
      </c>
      <c r="F1996" t="str">
        <f t="shared" si="93"/>
        <v xml:space="preserve">{ "p-Nitrobenzenesulfonates", "rgb(138, 10, 138)" }, </v>
      </c>
    </row>
    <row r="1997" spans="1:6" x14ac:dyDescent="0.35">
      <c r="A1997" t="s">
        <v>1399</v>
      </c>
      <c r="B1997" t="s">
        <v>1400</v>
      </c>
      <c r="C1997" t="s">
        <v>5197</v>
      </c>
      <c r="D1997" t="str">
        <f t="shared" si="92"/>
        <v>rgb(194, 144, 21)</v>
      </c>
      <c r="E1997" t="str">
        <f t="shared" si="94"/>
        <v>{ "Podophyllotoxins", Color.FromArgb(180, 194, 144, 21) },</v>
      </c>
      <c r="F1997" t="str">
        <f t="shared" si="93"/>
        <v xml:space="preserve">{ "Podophyllotoxins", "rgb(194, 144, 21)" }, </v>
      </c>
    </row>
    <row r="1998" spans="1:6" x14ac:dyDescent="0.35">
      <c r="A1998" t="s">
        <v>3301</v>
      </c>
      <c r="B1998" t="s">
        <v>3302</v>
      </c>
      <c r="C1998" t="s">
        <v>5198</v>
      </c>
      <c r="D1998" t="str">
        <f t="shared" si="92"/>
        <v>rgb(245, 10, 245)</v>
      </c>
      <c r="E1998" t="str">
        <f t="shared" si="94"/>
        <v>{ "Polybrominated biphenyls", Color.FromArgb(180, 245, 10, 245) },</v>
      </c>
      <c r="F1998" t="str">
        <f t="shared" si="93"/>
        <v xml:space="preserve">{ "Polybrominated biphenyls", "rgb(245, 10, 245)" }, </v>
      </c>
    </row>
    <row r="1999" spans="1:6" x14ac:dyDescent="0.35">
      <c r="A1999" t="s">
        <v>4033</v>
      </c>
      <c r="B1999" t="s">
        <v>4034</v>
      </c>
      <c r="C1999" t="s">
        <v>5199</v>
      </c>
      <c r="D1999" t="str">
        <f t="shared" ref="D1999:D2062" si="95">"rgb("&amp;C1999&amp;")"</f>
        <v>rgb(10, 245, 245)</v>
      </c>
      <c r="E1999" t="str">
        <f t="shared" si="94"/>
        <v>{ "Polybrominated dibenzofurans", Color.FromArgb(180, 10, 245, 245) },</v>
      </c>
      <c r="F1999" t="str">
        <f t="shared" ref="F1999:F2062" si="96">"{ """&amp;A1999&amp;""", """&amp;D1999&amp;""" }, "</f>
        <v xml:space="preserve">{ "Polybrominated dibenzofurans", "rgb(10, 245, 245)" }, </v>
      </c>
    </row>
    <row r="2000" spans="1:6" x14ac:dyDescent="0.35">
      <c r="A2000" t="s">
        <v>696</v>
      </c>
      <c r="B2000" t="s">
        <v>697</v>
      </c>
      <c r="C2000" t="s">
        <v>5200</v>
      </c>
      <c r="D2000" t="str">
        <f t="shared" si="95"/>
        <v>rgb(255, 69, 0)</v>
      </c>
      <c r="E2000" t="str">
        <f t="shared" si="94"/>
        <v>{ "Polychlorinated biphenyls", Color.FromArgb(180, 255, 69, 0) },</v>
      </c>
      <c r="F2000" t="str">
        <f t="shared" si="96"/>
        <v xml:space="preserve">{ "Polychlorinated biphenyls", "rgb(255, 69, 0)" }, </v>
      </c>
    </row>
    <row r="2001" spans="1:6" x14ac:dyDescent="0.35">
      <c r="A2001" t="s">
        <v>548</v>
      </c>
      <c r="B2001" t="s">
        <v>549</v>
      </c>
      <c r="C2001" t="s">
        <v>5201</v>
      </c>
      <c r="D2001" t="str">
        <f t="shared" si="95"/>
        <v>rgb(128, 0, 0)</v>
      </c>
      <c r="E2001" t="str">
        <f t="shared" si="94"/>
        <v>{ "Polychlorinated dibenzofurans", Color.FromArgb(180, 128, 0, 0) },</v>
      </c>
      <c r="F2001" t="str">
        <f t="shared" si="96"/>
        <v xml:space="preserve">{ "Polychlorinated dibenzofurans", "rgb(128, 0, 0)" }, </v>
      </c>
    </row>
    <row r="2002" spans="1:6" x14ac:dyDescent="0.35">
      <c r="A2002" t="s">
        <v>4189</v>
      </c>
      <c r="B2002" t="s">
        <v>4190</v>
      </c>
      <c r="C2002" t="s">
        <v>5202</v>
      </c>
      <c r="D2002" t="str">
        <f t="shared" si="95"/>
        <v>rgb(255, 140, 0)</v>
      </c>
      <c r="E2002" t="str">
        <f t="shared" si="94"/>
        <v>{ "Polycyclic acetylenes", Color.FromArgb(180, 255, 140, 0) },</v>
      </c>
      <c r="F2002" t="str">
        <f t="shared" si="96"/>
        <v xml:space="preserve">{ "Polycyclic acetylenes", "rgb(255, 140, 0)" }, </v>
      </c>
    </row>
    <row r="2003" spans="1:6" x14ac:dyDescent="0.35">
      <c r="A2003" t="s">
        <v>1729</v>
      </c>
      <c r="B2003" t="s">
        <v>1730</v>
      </c>
      <c r="C2003" t="s">
        <v>5203</v>
      </c>
      <c r="D2003" t="str">
        <f t="shared" si="95"/>
        <v>rgb(255, 99, 71)</v>
      </c>
      <c r="E2003" t="str">
        <f t="shared" si="94"/>
        <v>{ "Polycyclic hydrocarbons", Color.FromArgb(180, 255, 99, 71) },</v>
      </c>
      <c r="F2003" t="str">
        <f t="shared" si="96"/>
        <v xml:space="preserve">{ "Polycyclic hydrocarbons", "rgb(255, 99, 71)" }, </v>
      </c>
    </row>
    <row r="2004" spans="1:6" x14ac:dyDescent="0.35">
      <c r="A2004" t="s">
        <v>1813</v>
      </c>
      <c r="B2004" t="s">
        <v>1814</v>
      </c>
      <c r="C2004" t="s">
        <v>5204</v>
      </c>
      <c r="D2004" t="str">
        <f t="shared" si="95"/>
        <v>rgb(75, 0, 130)</v>
      </c>
      <c r="E2004" t="str">
        <f t="shared" si="94"/>
        <v>{ "Polyethylene glycols", Color.FromArgb(180, 75, 0, 130) },</v>
      </c>
      <c r="F2004" t="str">
        <f t="shared" si="96"/>
        <v xml:space="preserve">{ "Polyethylene glycols", "rgb(75, 0, 130)" }, </v>
      </c>
    </row>
    <row r="2005" spans="1:6" x14ac:dyDescent="0.35">
      <c r="A2005" t="s">
        <v>1457</v>
      </c>
      <c r="B2005" t="s">
        <v>1458</v>
      </c>
      <c r="C2005" t="s">
        <v>5195</v>
      </c>
      <c r="D2005" t="str">
        <f t="shared" si="95"/>
        <v>rgb(60, 215, 60)</v>
      </c>
      <c r="E2005" t="str">
        <f t="shared" si="94"/>
        <v>{ "Polyhalopyridines", Color.FromArgb(180, 60, 215, 60) },</v>
      </c>
      <c r="F2005" t="str">
        <f t="shared" si="96"/>
        <v xml:space="preserve">{ "Polyhalopyridines", "rgb(60, 215, 60)" }, </v>
      </c>
    </row>
    <row r="2006" spans="1:6" x14ac:dyDescent="0.35">
      <c r="A2006" t="s">
        <v>3637</v>
      </c>
      <c r="B2006" t="s">
        <v>3638</v>
      </c>
      <c r="C2006" t="s">
        <v>5196</v>
      </c>
      <c r="D2006" t="str">
        <f t="shared" si="95"/>
        <v>rgb(138, 10, 138)</v>
      </c>
      <c r="E2006" t="str">
        <f t="shared" si="94"/>
        <v>{ "Polynucleotides", Color.FromArgb(180, 138, 10, 138) },</v>
      </c>
      <c r="F2006" t="str">
        <f t="shared" si="96"/>
        <v xml:space="preserve">{ "Polynucleotides", "rgb(138, 10, 138)" }, </v>
      </c>
    </row>
    <row r="2007" spans="1:6" x14ac:dyDescent="0.35">
      <c r="A2007" t="s">
        <v>1657</v>
      </c>
      <c r="B2007" t="s">
        <v>1658</v>
      </c>
      <c r="C2007" t="s">
        <v>5205</v>
      </c>
      <c r="D2007" t="str">
        <f t="shared" si="95"/>
        <v>rgb(152, 251, 152)</v>
      </c>
      <c r="E2007" t="str">
        <f t="shared" si="94"/>
        <v>{ "Polyols", Color.FromArgb(180, 152, 251, 152) },</v>
      </c>
      <c r="F2007" t="str">
        <f t="shared" si="96"/>
        <v xml:space="preserve">{ "Polyols", "rgb(152, 251, 152)" }, </v>
      </c>
    </row>
    <row r="2008" spans="1:6" x14ac:dyDescent="0.35">
      <c r="A2008" t="s">
        <v>504</v>
      </c>
      <c r="B2008" t="s">
        <v>505</v>
      </c>
      <c r="C2008" t="s">
        <v>5206</v>
      </c>
      <c r="D2008" t="str">
        <f t="shared" si="95"/>
        <v>rgb(0, 255, 0)</v>
      </c>
      <c r="E2008" t="str">
        <f t="shared" si="94"/>
        <v>{ "Polypeptides", Color.FromArgb(180, 0, 255, 0) },</v>
      </c>
      <c r="F2008" t="str">
        <f t="shared" si="96"/>
        <v xml:space="preserve">{ "Polypeptides", "rgb(0, 255, 0)" }, </v>
      </c>
    </row>
    <row r="2009" spans="1:6" x14ac:dyDescent="0.35">
      <c r="A2009" t="s">
        <v>934</v>
      </c>
      <c r="B2009" t="s">
        <v>935</v>
      </c>
      <c r="C2009" t="s">
        <v>5207</v>
      </c>
      <c r="D2009" t="str">
        <f t="shared" si="95"/>
        <v>rgb(0, 128, 0)</v>
      </c>
      <c r="E2009" t="str">
        <f t="shared" si="94"/>
        <v>{ "Polyprenols", Color.FromArgb(180, 0, 128, 0) },</v>
      </c>
      <c r="F2009" t="str">
        <f t="shared" si="96"/>
        <v xml:space="preserve">{ "Polyprenols", "rgb(0, 128, 0)" }, </v>
      </c>
    </row>
    <row r="2010" spans="1:6" x14ac:dyDescent="0.35">
      <c r="A2010" t="s">
        <v>2641</v>
      </c>
      <c r="B2010" t="s">
        <v>2642</v>
      </c>
      <c r="C2010" t="s">
        <v>5208</v>
      </c>
      <c r="D2010" t="str">
        <f t="shared" si="95"/>
        <v>rgb(0, 0, 255)</v>
      </c>
      <c r="E2010" t="str">
        <f t="shared" si="94"/>
        <v>{ "Polyprenyl diphosphates", Color.FromArgb(180, 0, 0, 255) },</v>
      </c>
      <c r="F2010" t="str">
        <f t="shared" si="96"/>
        <v xml:space="preserve">{ "Polyprenyl diphosphates", "rgb(0, 0, 255)" }, </v>
      </c>
    </row>
    <row r="2011" spans="1:6" x14ac:dyDescent="0.35">
      <c r="A2011" t="s">
        <v>2227</v>
      </c>
      <c r="B2011" t="s">
        <v>2228</v>
      </c>
      <c r="C2011" t="s">
        <v>5209</v>
      </c>
      <c r="D2011" t="str">
        <f t="shared" si="95"/>
        <v>rgb(139, 0, 0)</v>
      </c>
      <c r="E2011" t="str">
        <f t="shared" si="94"/>
        <v>{ "Polyprenyl monophosphates", Color.FromArgb(180, 139, 0, 0) },</v>
      </c>
      <c r="F2011" t="str">
        <f t="shared" si="96"/>
        <v xml:space="preserve">{ "Polyprenyl monophosphates", "rgb(139, 0, 0)" }, </v>
      </c>
    </row>
    <row r="2012" spans="1:6" x14ac:dyDescent="0.35">
      <c r="A2012" t="s">
        <v>206</v>
      </c>
      <c r="B2012" t="s">
        <v>207</v>
      </c>
      <c r="C2012" t="s">
        <v>5210</v>
      </c>
      <c r="D2012" t="str">
        <f t="shared" si="95"/>
        <v>rgb(0, 255, 127)</v>
      </c>
      <c r="E2012" t="str">
        <f t="shared" si="94"/>
        <v>{ "Polyprenyl phospho carbohydrates", Color.FromArgb(180, 0, 255, 127) },</v>
      </c>
      <c r="F2012" t="str">
        <f t="shared" si="96"/>
        <v xml:space="preserve">{ "Polyprenyl phospho carbohydrates", "rgb(0, 255, 127)" }, </v>
      </c>
    </row>
    <row r="2013" spans="1:6" x14ac:dyDescent="0.35">
      <c r="A2013" t="s">
        <v>2793</v>
      </c>
      <c r="B2013" t="s">
        <v>2794</v>
      </c>
      <c r="C2013" t="s">
        <v>5211</v>
      </c>
      <c r="D2013" t="str">
        <f t="shared" si="95"/>
        <v>rgb(85, 107, 47)</v>
      </c>
      <c r="E2013" t="str">
        <f t="shared" si="94"/>
        <v>{ "Polyprenyl quinols", Color.FromArgb(180, 85, 107, 47) },</v>
      </c>
      <c r="F2013" t="str">
        <f t="shared" si="96"/>
        <v xml:space="preserve">{ "Polyprenyl quinols", "rgb(85, 107, 47)" }, </v>
      </c>
    </row>
    <row r="2014" spans="1:6" x14ac:dyDescent="0.35">
      <c r="A2014" t="s">
        <v>2029</v>
      </c>
      <c r="B2014" t="s">
        <v>2030</v>
      </c>
      <c r="C2014" t="s">
        <v>5212</v>
      </c>
      <c r="D2014" t="str">
        <f t="shared" si="95"/>
        <v>rgb(46, 139, 87)</v>
      </c>
      <c r="E2014" t="str">
        <f t="shared" si="94"/>
        <v>{ "Polyprenylbenzene-1,2-diols", Color.FromArgb(180, 46, 139, 87) },</v>
      </c>
      <c r="F2014" t="str">
        <f t="shared" si="96"/>
        <v xml:space="preserve">{ "Polyprenylbenzene-1,2-diols", "rgb(46, 139, 87)" }, </v>
      </c>
    </row>
    <row r="2015" spans="1:6" x14ac:dyDescent="0.35">
      <c r="A2015" t="s">
        <v>2017</v>
      </c>
      <c r="B2015" t="s">
        <v>2018</v>
      </c>
      <c r="C2015" t="s">
        <v>5187</v>
      </c>
      <c r="D2015" t="str">
        <f t="shared" si="95"/>
        <v>rgb(255, 0, 0)</v>
      </c>
      <c r="E2015" t="str">
        <f t="shared" si="94"/>
        <v>{ "Polyprenylbenzoquinones", Color.FromArgb(180, 255, 0, 0) },</v>
      </c>
      <c r="F2015" t="str">
        <f t="shared" si="96"/>
        <v xml:space="preserve">{ "Polyprenylbenzoquinones", "rgb(255, 0, 0)" }, </v>
      </c>
    </row>
    <row r="2016" spans="1:6" x14ac:dyDescent="0.35">
      <c r="A2016" t="s">
        <v>1323</v>
      </c>
      <c r="B2016" t="s">
        <v>1324</v>
      </c>
      <c r="C2016" t="s">
        <v>5213</v>
      </c>
      <c r="D2016" t="str">
        <f t="shared" si="95"/>
        <v>rgb(255, 215, 0)</v>
      </c>
      <c r="E2016" t="str">
        <f t="shared" si="94"/>
        <v>{ "Polyprenylphenols", Color.FromArgb(180, 255, 215, 0) },</v>
      </c>
      <c r="F2016" t="str">
        <f t="shared" si="96"/>
        <v xml:space="preserve">{ "Polyprenylphenols", "rgb(255, 215, 0)" }, </v>
      </c>
    </row>
    <row r="2017" spans="1:6" x14ac:dyDescent="0.35">
      <c r="A2017" t="s">
        <v>1613</v>
      </c>
      <c r="B2017" t="s">
        <v>1614</v>
      </c>
      <c r="C2017" t="s">
        <v>5214</v>
      </c>
      <c r="D2017" t="str">
        <f t="shared" si="95"/>
        <v>rgb(173, 216, 230)</v>
      </c>
      <c r="E2017" t="str">
        <f t="shared" si="94"/>
        <v>{ "Polysaccharides", Color.FromArgb(180, 173, 216, 230) },</v>
      </c>
      <c r="F2017" t="str">
        <f t="shared" si="96"/>
        <v xml:space="preserve">{ "Polysaccharides", "rgb(173, 216, 230)" }, </v>
      </c>
    </row>
    <row r="2018" spans="1:6" x14ac:dyDescent="0.35">
      <c r="A2018" t="s">
        <v>514</v>
      </c>
      <c r="B2018" t="s">
        <v>515</v>
      </c>
      <c r="C2018" t="s">
        <v>5215</v>
      </c>
      <c r="D2018" t="str">
        <f t="shared" si="95"/>
        <v>rgb(0, 191, 255)</v>
      </c>
      <c r="E2018" t="str">
        <f t="shared" si="94"/>
        <v>{ "Polyterpenoids", Color.FromArgb(180, 0, 191, 255) },</v>
      </c>
      <c r="F2018" t="str">
        <f t="shared" si="96"/>
        <v xml:space="preserve">{ "Polyterpenoids", "rgb(0, 191, 255)" }, </v>
      </c>
    </row>
    <row r="2019" spans="1:6" x14ac:dyDescent="0.35">
      <c r="A2019" t="s">
        <v>1221</v>
      </c>
      <c r="B2019" t="s">
        <v>1222</v>
      </c>
      <c r="C2019" t="s">
        <v>5216</v>
      </c>
      <c r="D2019" t="str">
        <f t="shared" si="95"/>
        <v>rgb(32, 178, 170)</v>
      </c>
      <c r="E2019" t="str">
        <f t="shared" si="94"/>
        <v>{ "Porphyrins", Color.FromArgb(180, 32, 178, 170) },</v>
      </c>
      <c r="F2019" t="str">
        <f t="shared" si="96"/>
        <v xml:space="preserve">{ "Porphyrins", "rgb(32, 178, 170)" }, </v>
      </c>
    </row>
    <row r="2020" spans="1:6" x14ac:dyDescent="0.35">
      <c r="A2020" t="s">
        <v>3355</v>
      </c>
      <c r="B2020" t="s">
        <v>3356</v>
      </c>
      <c r="C2020" t="s">
        <v>5217</v>
      </c>
      <c r="D2020" t="str">
        <f t="shared" si="95"/>
        <v>rgb(128, 128, 0)</v>
      </c>
      <c r="E2020" t="str">
        <f t="shared" si="94"/>
        <v>{ "p-Phthalate esters", Color.FromArgb(180, 128, 128, 0) },</v>
      </c>
      <c r="F2020" t="str">
        <f t="shared" si="96"/>
        <v xml:space="preserve">{ "p-Phthalate esters", "rgb(128, 128, 0)" }, </v>
      </c>
    </row>
    <row r="2021" spans="1:6" x14ac:dyDescent="0.35">
      <c r="A2021" t="s">
        <v>4121</v>
      </c>
      <c r="B2021" t="s">
        <v>4122</v>
      </c>
      <c r="C2021" t="s">
        <v>5218</v>
      </c>
      <c r="D2021" t="str">
        <f t="shared" si="95"/>
        <v>rgb(30, 144, 255)</v>
      </c>
      <c r="E2021" t="str">
        <f t="shared" si="94"/>
        <v>{ "P-phthalic acid and derivatives", Color.FromArgb(180, 30, 144, 255) },</v>
      </c>
      <c r="F2021" t="str">
        <f t="shared" si="96"/>
        <v xml:space="preserve">{ "P-phthalic acid and derivatives", "rgb(30, 144, 255)" }, </v>
      </c>
    </row>
    <row r="2022" spans="1:6" x14ac:dyDescent="0.35">
      <c r="A2022" t="s">
        <v>4927</v>
      </c>
      <c r="B2022" t="s">
        <v>4928</v>
      </c>
      <c r="C2022" t="s">
        <v>5219</v>
      </c>
      <c r="D2022" t="str">
        <f t="shared" si="95"/>
        <v>rgb(0, 0, 139)</v>
      </c>
      <c r="E2022" t="str">
        <f t="shared" si="94"/>
        <v>{ "P-quinodimethanes", Color.FromArgb(180, 0, 0, 139) },</v>
      </c>
      <c r="F2022" t="str">
        <f t="shared" si="96"/>
        <v xml:space="preserve">{ "P-quinodimethanes", "rgb(0, 0, 139)" }, </v>
      </c>
    </row>
    <row r="2023" spans="1:6" x14ac:dyDescent="0.35">
      <c r="A2023" t="s">
        <v>3441</v>
      </c>
      <c r="B2023" t="s">
        <v>3442</v>
      </c>
      <c r="C2023" t="s">
        <v>5220</v>
      </c>
      <c r="D2023" t="str">
        <f t="shared" si="95"/>
        <v>rgb(219, 112, 147)</v>
      </c>
      <c r="E2023" t="str">
        <f t="shared" si="94"/>
        <v>{ "P-quinomethanes", Color.FromArgb(180, 219, 112, 147) },</v>
      </c>
      <c r="F2023" t="str">
        <f t="shared" si="96"/>
        <v xml:space="preserve">{ "P-quinomethanes", "rgb(219, 112, 147)" }, </v>
      </c>
    </row>
    <row r="2024" spans="1:6" x14ac:dyDescent="0.35">
      <c r="A2024" t="s">
        <v>3891</v>
      </c>
      <c r="B2024" t="s">
        <v>3892</v>
      </c>
      <c r="C2024" t="s">
        <v>5221</v>
      </c>
      <c r="D2024" t="str">
        <f t="shared" si="95"/>
        <v>rgb(220, 20, 60)</v>
      </c>
      <c r="E2024" t="str">
        <f t="shared" si="94"/>
        <v>{ "P-quinonimines", Color.FromArgb(180, 220, 20, 60) },</v>
      </c>
      <c r="F2024" t="str">
        <f t="shared" si="96"/>
        <v xml:space="preserve">{ "P-quinonimines", "rgb(220, 20, 60)" }, </v>
      </c>
    </row>
    <row r="2025" spans="1:6" x14ac:dyDescent="0.35">
      <c r="A2025" t="s">
        <v>3701</v>
      </c>
      <c r="B2025" t="s">
        <v>3702</v>
      </c>
      <c r="C2025" t="s">
        <v>5222</v>
      </c>
      <c r="D2025" t="str">
        <f t="shared" si="95"/>
        <v>rgb(255, 182, 193)</v>
      </c>
      <c r="E2025" t="str">
        <f t="shared" si="94"/>
        <v>{ "Precapnellane sesquiterpenoids", Color.FromArgb(180, 255, 182, 193) },</v>
      </c>
      <c r="F2025" t="str">
        <f t="shared" si="96"/>
        <v xml:space="preserve">{ "Precapnellane sesquiterpenoids", "rgb(255, 182, 193)" }, </v>
      </c>
    </row>
    <row r="2026" spans="1:6" x14ac:dyDescent="0.35">
      <c r="A2026" t="s">
        <v>3135</v>
      </c>
      <c r="B2026" t="s">
        <v>3136</v>
      </c>
      <c r="C2026" t="s">
        <v>5223</v>
      </c>
      <c r="D2026" t="str">
        <f t="shared" si="95"/>
        <v>rgb(178, 34, 34)</v>
      </c>
      <c r="E2026" t="str">
        <f t="shared" si="94"/>
        <v>{ "Precocenes", Color.FromArgb(180, 178, 34, 34) },</v>
      </c>
      <c r="F2026" t="str">
        <f t="shared" si="96"/>
        <v xml:space="preserve">{ "Precocenes", "rgb(178, 34, 34)" }, </v>
      </c>
    </row>
    <row r="2027" spans="1:6" x14ac:dyDescent="0.35">
      <c r="A2027" t="s">
        <v>1077</v>
      </c>
      <c r="B2027" t="s">
        <v>1078</v>
      </c>
      <c r="C2027" t="s">
        <v>5201</v>
      </c>
      <c r="D2027" t="str">
        <f t="shared" si="95"/>
        <v>rgb(128, 0, 0)</v>
      </c>
      <c r="E2027" t="str">
        <f t="shared" si="94"/>
        <v>{ "Precorrins", Color.FromArgb(180, 128, 0, 0) },</v>
      </c>
      <c r="F2027" t="str">
        <f t="shared" si="96"/>
        <v xml:space="preserve">{ "Precorrins", "rgb(128, 0, 0)" }, </v>
      </c>
    </row>
    <row r="2028" spans="1:6" x14ac:dyDescent="0.35">
      <c r="A2028" t="s">
        <v>732</v>
      </c>
      <c r="B2028" t="s">
        <v>733</v>
      </c>
      <c r="C2028" t="s">
        <v>5224</v>
      </c>
      <c r="D2028" t="str">
        <f t="shared" si="95"/>
        <v>rgb(112, 128, 144)</v>
      </c>
      <c r="E2028" t="str">
        <f t="shared" si="94"/>
        <v>{ "Pregnane steroids", Color.FromArgb(180, 112, 128, 144) },</v>
      </c>
      <c r="F2028" t="str">
        <f t="shared" si="96"/>
        <v xml:space="preserve">{ "Pregnane steroids", "rgb(112, 128, 144)" }, </v>
      </c>
    </row>
    <row r="2029" spans="1:6" x14ac:dyDescent="0.35">
      <c r="A2029" t="s">
        <v>2855</v>
      </c>
      <c r="B2029" t="s">
        <v>2856</v>
      </c>
      <c r="C2029" t="s">
        <v>5225</v>
      </c>
      <c r="D2029" t="str">
        <f t="shared" si="95"/>
        <v>rgb(119, 136, 153)</v>
      </c>
      <c r="E2029" t="str">
        <f t="shared" si="94"/>
        <v>{ "Pregnane-type alkaloids", Color.FromArgb(180, 119, 136, 153) },</v>
      </c>
      <c r="F2029" t="str">
        <f t="shared" si="96"/>
        <v xml:space="preserve">{ "Pregnane-type alkaloids", "rgb(119, 136, 153)" }, </v>
      </c>
    </row>
    <row r="2030" spans="1:6" x14ac:dyDescent="0.35">
      <c r="A2030" t="s">
        <v>2201</v>
      </c>
      <c r="B2030" t="s">
        <v>2202</v>
      </c>
      <c r="C2030" t="s">
        <v>5183</v>
      </c>
      <c r="D2030" t="str">
        <f t="shared" si="95"/>
        <v>rgb(255, 165, 0)</v>
      </c>
      <c r="E2030" t="str">
        <f t="shared" si="94"/>
        <v>{ "Prenylated hydroquinones", Color.FromArgb(180, 255, 165, 0) },</v>
      </c>
      <c r="F2030" t="str">
        <f t="shared" si="96"/>
        <v xml:space="preserve">{ "Prenylated hydroquinones", "rgb(255, 165, 0)" }, </v>
      </c>
    </row>
    <row r="2031" spans="1:6" x14ac:dyDescent="0.35">
      <c r="A2031" t="s">
        <v>1929</v>
      </c>
      <c r="B2031" t="s">
        <v>1930</v>
      </c>
      <c r="C2031" t="s">
        <v>5184</v>
      </c>
      <c r="D2031" t="str">
        <f t="shared" si="95"/>
        <v>rgb(210, 105, 30)</v>
      </c>
      <c r="E2031" t="str">
        <f t="shared" si="94"/>
        <v>{ "Prenylated neoflavonoids", Color.FromArgb(180, 210, 105, 30) },</v>
      </c>
      <c r="F2031" t="str">
        <f t="shared" si="96"/>
        <v xml:space="preserve">{ "Prenylated neoflavonoids", "rgb(210, 105, 30)" }, </v>
      </c>
    </row>
    <row r="2032" spans="1:6" x14ac:dyDescent="0.35">
      <c r="A2032" t="s">
        <v>1865</v>
      </c>
      <c r="B2032" t="s">
        <v>1866</v>
      </c>
      <c r="C2032" t="s">
        <v>5185</v>
      </c>
      <c r="D2032" t="str">
        <f t="shared" si="95"/>
        <v>rgb(139, 69, 19)</v>
      </c>
      <c r="E2032" t="str">
        <f t="shared" si="94"/>
        <v>{ "Prenylquinones", Color.FromArgb(180, 139, 69, 19) },</v>
      </c>
      <c r="F2032" t="str">
        <f t="shared" si="96"/>
        <v xml:space="preserve">{ "Prenylquinones", "rgb(139, 69, 19)" }, </v>
      </c>
    </row>
    <row r="2033" spans="1:6" x14ac:dyDescent="0.35">
      <c r="A2033" t="s">
        <v>98</v>
      </c>
      <c r="B2033" t="s">
        <v>99</v>
      </c>
      <c r="C2033" t="s">
        <v>5186</v>
      </c>
      <c r="D2033" t="str">
        <f t="shared" si="95"/>
        <v>rgb(148, 0, 211)</v>
      </c>
      <c r="E2033" t="str">
        <f t="shared" si="94"/>
        <v>{ "Primary alcohols", Color.FromArgb(180, 148, 0, 211) },</v>
      </c>
      <c r="F2033" t="str">
        <f t="shared" si="96"/>
        <v xml:space="preserve">{ "Primary alcohols", "rgb(148, 0, 211)" }, </v>
      </c>
    </row>
    <row r="2034" spans="1:6" x14ac:dyDescent="0.35">
      <c r="A2034" t="s">
        <v>3563</v>
      </c>
      <c r="B2034" t="s">
        <v>3564</v>
      </c>
      <c r="C2034" t="s">
        <v>5187</v>
      </c>
      <c r="D2034" t="str">
        <f t="shared" si="95"/>
        <v>rgb(255, 0, 0)</v>
      </c>
      <c r="E2034" t="str">
        <f t="shared" si="94"/>
        <v>{ "Primary aldimines", Color.FromArgb(180, 255, 0, 0) },</v>
      </c>
      <c r="F2034" t="str">
        <f t="shared" si="96"/>
        <v xml:space="preserve">{ "Primary aldimines", "rgb(255, 0, 0)" }, </v>
      </c>
    </row>
    <row r="2035" spans="1:6" x14ac:dyDescent="0.35">
      <c r="A2035" t="s">
        <v>4735</v>
      </c>
      <c r="B2035" t="s">
        <v>4736</v>
      </c>
      <c r="C2035" t="s">
        <v>5188</v>
      </c>
      <c r="D2035" t="str">
        <f t="shared" si="95"/>
        <v>rgb(50, 205, 50)</v>
      </c>
      <c r="E2035" t="str">
        <f t="shared" si="94"/>
        <v>{ "Primary amines", Color.FromArgb(180, 50, 205, 50) },</v>
      </c>
      <c r="F2035" t="str">
        <f t="shared" si="96"/>
        <v xml:space="preserve">{ "Primary amines", "rgb(50, 205, 50)" }, </v>
      </c>
    </row>
    <row r="2036" spans="1:6" x14ac:dyDescent="0.35">
      <c r="A2036" t="s">
        <v>1215</v>
      </c>
      <c r="B2036" t="s">
        <v>1216</v>
      </c>
      <c r="C2036" t="s">
        <v>5189</v>
      </c>
      <c r="D2036" t="str">
        <f t="shared" si="95"/>
        <v>rgb(128, 0, 128)</v>
      </c>
      <c r="E2036" t="str">
        <f t="shared" si="94"/>
        <v>{ "Primary carboxylic acid amides", Color.FromArgb(180, 128, 0, 128) },</v>
      </c>
      <c r="F2036" t="str">
        <f t="shared" si="96"/>
        <v xml:space="preserve">{ "Primary carboxylic acid amides", "rgb(128, 0, 128)" }, </v>
      </c>
    </row>
    <row r="2037" spans="1:6" x14ac:dyDescent="0.35">
      <c r="A2037" t="s">
        <v>2609</v>
      </c>
      <c r="B2037" t="s">
        <v>2610</v>
      </c>
      <c r="C2037" t="s">
        <v>5190</v>
      </c>
      <c r="D2037" t="str">
        <f t="shared" si="95"/>
        <v>rgb(0, 255, 255)</v>
      </c>
      <c r="E2037" t="str">
        <f t="shared" si="94"/>
        <v>{ "Proaporphines", Color.FromArgb(180, 0, 255, 255) },</v>
      </c>
      <c r="F2037" t="str">
        <f t="shared" si="96"/>
        <v xml:space="preserve">{ "Proaporphines", "rgb(0, 255, 255)" }, </v>
      </c>
    </row>
    <row r="2038" spans="1:6" x14ac:dyDescent="0.35">
      <c r="A2038" t="s">
        <v>1227</v>
      </c>
      <c r="B2038" t="s">
        <v>1228</v>
      </c>
      <c r="C2038" t="s">
        <v>5191</v>
      </c>
      <c r="D2038" t="str">
        <f t="shared" si="95"/>
        <v>rgb(184, 134, 11)</v>
      </c>
      <c r="E2038" t="str">
        <f t="shared" si="94"/>
        <v>{ "Proline and derivatives", Color.FromArgb(180, 184, 134, 11) },</v>
      </c>
      <c r="F2038" t="str">
        <f t="shared" si="96"/>
        <v xml:space="preserve">{ "Proline and derivatives", "rgb(184, 134, 11)" }, </v>
      </c>
    </row>
    <row r="2039" spans="1:6" x14ac:dyDescent="0.35">
      <c r="A2039" t="s">
        <v>4377</v>
      </c>
      <c r="B2039" t="s">
        <v>4378</v>
      </c>
      <c r="C2039" t="s">
        <v>5192</v>
      </c>
      <c r="D2039" t="str">
        <f t="shared" si="95"/>
        <v>rgb(255, 0, 255)</v>
      </c>
      <c r="E2039" t="str">
        <f t="shared" si="94"/>
        <v>{ "Propargyl-type 1,3-dipolar organic compounds", Color.FromArgb(180, 255, 0, 255) },</v>
      </c>
      <c r="F2039" t="str">
        <f t="shared" si="96"/>
        <v xml:space="preserve">{ "Propargyl-type 1,3-dipolar organic compounds", "rgb(255, 0, 255)" }, </v>
      </c>
    </row>
    <row r="2040" spans="1:6" x14ac:dyDescent="0.35">
      <c r="A2040" t="s">
        <v>214</v>
      </c>
      <c r="B2040" t="s">
        <v>215</v>
      </c>
      <c r="C2040" t="s">
        <v>5193</v>
      </c>
      <c r="D2040" t="str">
        <f t="shared" si="95"/>
        <v>rgb(218, 112, 214)</v>
      </c>
      <c r="E2040" t="str">
        <f t="shared" si="94"/>
        <v>{ "Prostaglandins and related compounds", Color.FromArgb(180, 218, 112, 214) },</v>
      </c>
      <c r="F2040" t="str">
        <f t="shared" si="96"/>
        <v xml:space="preserve">{ "Prostaglandins and related compounds", "rgb(218, 112, 214)" }, </v>
      </c>
    </row>
    <row r="2041" spans="1:6" x14ac:dyDescent="0.35">
      <c r="A2041" t="s">
        <v>1179</v>
      </c>
      <c r="B2041" t="s">
        <v>1180</v>
      </c>
      <c r="C2041" t="s">
        <v>5188</v>
      </c>
      <c r="D2041" t="str">
        <f t="shared" si="95"/>
        <v>rgb(50, 205, 50)</v>
      </c>
      <c r="E2041" t="str">
        <f t="shared" si="94"/>
        <v>{ "Protoberberine alkaloids and derivatives", Color.FromArgb(180, 50, 205, 50) },</v>
      </c>
      <c r="F2041" t="str">
        <f t="shared" si="96"/>
        <v xml:space="preserve">{ "Protoberberine alkaloids and derivatives", "rgb(50, 205, 50)" }, </v>
      </c>
    </row>
    <row r="2042" spans="1:6" x14ac:dyDescent="0.35">
      <c r="A2042" t="s">
        <v>628</v>
      </c>
      <c r="B2042" t="s">
        <v>629</v>
      </c>
      <c r="C2042" t="s">
        <v>5189</v>
      </c>
      <c r="D2042" t="str">
        <f t="shared" si="95"/>
        <v>rgb(128, 0, 128)</v>
      </c>
      <c r="E2042" t="str">
        <f t="shared" si="94"/>
        <v>{ "Protopine alkaloids", Color.FromArgb(180, 128, 0, 128) },</v>
      </c>
      <c r="F2042" t="str">
        <f t="shared" si="96"/>
        <v xml:space="preserve">{ "Protopine alkaloids", "rgb(128, 0, 128)" }, </v>
      </c>
    </row>
    <row r="2043" spans="1:6" x14ac:dyDescent="0.35">
      <c r="A2043" t="s">
        <v>4039</v>
      </c>
      <c r="B2043" t="s">
        <v>4040</v>
      </c>
      <c r="C2043" t="s">
        <v>5191</v>
      </c>
      <c r="D2043" t="str">
        <f t="shared" si="95"/>
        <v>rgb(184, 134, 11)</v>
      </c>
      <c r="E2043" t="str">
        <f t="shared" si="94"/>
        <v>{ "Pseudoguaianes", Color.FromArgb(180, 184, 134, 11) },</v>
      </c>
      <c r="F2043" t="str">
        <f t="shared" si="96"/>
        <v xml:space="preserve">{ "Pseudoguaianes", "rgb(184, 134, 11)" }, </v>
      </c>
    </row>
    <row r="2044" spans="1:6" x14ac:dyDescent="0.35">
      <c r="A2044" t="s">
        <v>1313</v>
      </c>
      <c r="B2044" t="s">
        <v>1314</v>
      </c>
      <c r="C2044" t="s">
        <v>5192</v>
      </c>
      <c r="D2044" t="str">
        <f t="shared" si="95"/>
        <v>rgb(255, 0, 255)</v>
      </c>
      <c r="E2044" t="str">
        <f t="shared" si="94"/>
        <v>{ "Psoralens", Color.FromArgb(180, 255, 0, 255) },</v>
      </c>
      <c r="F2044" t="str">
        <f t="shared" si="96"/>
        <v xml:space="preserve">{ "Psoralens", "rgb(255, 0, 255)" }, </v>
      </c>
    </row>
    <row r="2045" spans="1:6" x14ac:dyDescent="0.35">
      <c r="A2045" t="s">
        <v>2959</v>
      </c>
      <c r="B2045" t="s">
        <v>2960</v>
      </c>
      <c r="C2045" t="s">
        <v>5190</v>
      </c>
      <c r="D2045" t="str">
        <f t="shared" si="95"/>
        <v>rgb(0, 255, 255)</v>
      </c>
      <c r="E2045" t="str">
        <f t="shared" si="94"/>
        <v>{ "P-sulfanylbenzoic acids", Color.FromArgb(180, 0, 255, 255) },</v>
      </c>
      <c r="F2045" t="str">
        <f t="shared" si="96"/>
        <v xml:space="preserve">{ "P-sulfanylbenzoic acids", "rgb(0, 255, 255)" }, </v>
      </c>
    </row>
    <row r="2046" spans="1:6" x14ac:dyDescent="0.35">
      <c r="A2046" t="s">
        <v>4111</v>
      </c>
      <c r="B2046" t="s">
        <v>4112</v>
      </c>
      <c r="C2046" t="s">
        <v>5194</v>
      </c>
      <c r="D2046" t="str">
        <f t="shared" si="95"/>
        <v>rgb(228, 122, 224)</v>
      </c>
      <c r="E2046" t="str">
        <f t="shared" si="94"/>
        <v>{ "P-sulfanylbenzoic acids and derivatives", Color.FromArgb(180, 228, 122, 224) },</v>
      </c>
      <c r="F2046" t="str">
        <f t="shared" si="96"/>
        <v xml:space="preserve">{ "P-sulfanylbenzoic acids and derivatives", "rgb(228, 122, 224)" }, </v>
      </c>
    </row>
    <row r="2047" spans="1:6" x14ac:dyDescent="0.35">
      <c r="A2047" t="s">
        <v>1377</v>
      </c>
      <c r="B2047" t="s">
        <v>1378</v>
      </c>
      <c r="C2047" t="s">
        <v>5195</v>
      </c>
      <c r="D2047" t="str">
        <f t="shared" si="95"/>
        <v>rgb(60, 215, 60)</v>
      </c>
      <c r="E2047" t="str">
        <f t="shared" si="94"/>
        <v>{ "Pteridines and derivatives", Color.FromArgb(180, 60, 215, 60) },</v>
      </c>
      <c r="F2047" t="str">
        <f t="shared" si="96"/>
        <v xml:space="preserve">{ "Pteridines and derivatives", "rgb(60, 215, 60)" }, </v>
      </c>
    </row>
    <row r="2048" spans="1:6" x14ac:dyDescent="0.35">
      <c r="A2048" t="s">
        <v>3437</v>
      </c>
      <c r="B2048" t="s">
        <v>3438</v>
      </c>
      <c r="C2048" t="s">
        <v>5196</v>
      </c>
      <c r="D2048" t="str">
        <f t="shared" si="95"/>
        <v>rgb(138, 10, 138)</v>
      </c>
      <c r="E2048" t="str">
        <f t="shared" si="94"/>
        <v>{ "Pterin carboxylates", Color.FromArgb(180, 138, 10, 138) },</v>
      </c>
      <c r="F2048" t="str">
        <f t="shared" si="96"/>
        <v xml:space="preserve">{ "Pterin carboxylates", "rgb(138, 10, 138)" }, </v>
      </c>
    </row>
    <row r="2049" spans="1:6" x14ac:dyDescent="0.35">
      <c r="A2049" t="s">
        <v>942</v>
      </c>
      <c r="B2049" t="s">
        <v>943</v>
      </c>
      <c r="C2049" t="s">
        <v>5197</v>
      </c>
      <c r="D2049" t="str">
        <f t="shared" si="95"/>
        <v>rgb(194, 144, 21)</v>
      </c>
      <c r="E2049" t="str">
        <f t="shared" si="94"/>
        <v>{ "Pterins and derivatives", Color.FromArgb(180, 194, 144, 21) },</v>
      </c>
      <c r="F2049" t="str">
        <f t="shared" si="96"/>
        <v xml:space="preserve">{ "Pterins and derivatives", "rgb(194, 144, 21)" }, </v>
      </c>
    </row>
    <row r="2050" spans="1:6" x14ac:dyDescent="0.35">
      <c r="A2050" t="s">
        <v>84</v>
      </c>
      <c r="B2050" t="s">
        <v>85</v>
      </c>
      <c r="C2050" t="s">
        <v>5198</v>
      </c>
      <c r="D2050" t="str">
        <f t="shared" si="95"/>
        <v>rgb(245, 10, 245)</v>
      </c>
      <c r="E2050" t="str">
        <f t="shared" si="94"/>
        <v>{ "Pterocarpans", Color.FromArgb(180, 245, 10, 245) },</v>
      </c>
      <c r="F2050" t="str">
        <f t="shared" si="96"/>
        <v xml:space="preserve">{ "Pterocarpans", "rgb(245, 10, 245)" }, </v>
      </c>
    </row>
    <row r="2051" spans="1:6" x14ac:dyDescent="0.35">
      <c r="A2051" t="s">
        <v>2719</v>
      </c>
      <c r="B2051" t="s">
        <v>2720</v>
      </c>
      <c r="C2051" t="s">
        <v>5199</v>
      </c>
      <c r="D2051" t="str">
        <f t="shared" si="95"/>
        <v>rgb(10, 245, 245)</v>
      </c>
      <c r="E2051" t="str">
        <f t="shared" ref="E2051:E2114" si="97">"{ """&amp;A2051&amp;""", "&amp;"Color.FromArgb(180, "&amp;C2051&amp;") },"</f>
        <v>{ "P-terphenyls", Color.FromArgb(180, 10, 245, 245) },</v>
      </c>
      <c r="F2051" t="str">
        <f t="shared" si="96"/>
        <v xml:space="preserve">{ "P-terphenyls", "rgb(10, 245, 245)" }, </v>
      </c>
    </row>
    <row r="2052" spans="1:6" x14ac:dyDescent="0.35">
      <c r="A2052" t="s">
        <v>2251</v>
      </c>
      <c r="B2052" t="s">
        <v>2252</v>
      </c>
      <c r="C2052" t="s">
        <v>5200</v>
      </c>
      <c r="D2052" t="str">
        <f t="shared" si="95"/>
        <v>rgb(255, 69, 0)</v>
      </c>
      <c r="E2052" t="str">
        <f t="shared" si="97"/>
        <v>{ "P-toluenesulfonamides", Color.FromArgb(180, 255, 69, 0) },</v>
      </c>
      <c r="F2052" t="str">
        <f t="shared" si="96"/>
        <v xml:space="preserve">{ "P-toluenesulfonamides", "rgb(255, 69, 0)" }, </v>
      </c>
    </row>
    <row r="2053" spans="1:6" x14ac:dyDescent="0.35">
      <c r="A2053" t="s">
        <v>4855</v>
      </c>
      <c r="B2053" t="s">
        <v>4856</v>
      </c>
      <c r="C2053" t="s">
        <v>5201</v>
      </c>
      <c r="D2053" t="str">
        <f t="shared" si="95"/>
        <v>rgb(128, 0, 0)</v>
      </c>
      <c r="E2053" t="str">
        <f t="shared" si="97"/>
        <v>{ "P-toluquinols", Color.FromArgb(180, 128, 0, 0) },</v>
      </c>
      <c r="F2053" t="str">
        <f t="shared" si="96"/>
        <v xml:space="preserve">{ "P-toluquinols", "rgb(128, 0, 0)" }, </v>
      </c>
    </row>
    <row r="2054" spans="1:6" x14ac:dyDescent="0.35">
      <c r="A2054" t="s">
        <v>5071</v>
      </c>
      <c r="B2054" t="s">
        <v>5072</v>
      </c>
      <c r="C2054" t="s">
        <v>5202</v>
      </c>
      <c r="D2054" t="str">
        <f t="shared" si="95"/>
        <v>rgb(255, 140, 0)</v>
      </c>
      <c r="E2054" t="str">
        <f t="shared" si="97"/>
        <v>{ "P-toluquinones", Color.FromArgb(180, 255, 140, 0) },</v>
      </c>
      <c r="F2054" t="str">
        <f t="shared" si="96"/>
        <v xml:space="preserve">{ "P-toluquinones", "rgb(255, 140, 0)" }, </v>
      </c>
    </row>
    <row r="2055" spans="1:6" x14ac:dyDescent="0.35">
      <c r="A2055" t="s">
        <v>2881</v>
      </c>
      <c r="B2055" t="s">
        <v>2882</v>
      </c>
      <c r="C2055" t="s">
        <v>5203</v>
      </c>
      <c r="D2055" t="str">
        <f t="shared" si="95"/>
        <v>rgb(255, 99, 71)</v>
      </c>
      <c r="E2055" t="str">
        <f t="shared" si="97"/>
        <v>{ "Pumiliotoxins, homopumiliotoxins, and allopumiliotoxins", Color.FromArgb(180, 255, 99, 71) },</v>
      </c>
      <c r="F2055" t="str">
        <f t="shared" si="96"/>
        <v xml:space="preserve">{ "Pumiliotoxins, homopumiliotoxins, and allopumiliotoxins", "rgb(255, 99, 71)" }, </v>
      </c>
    </row>
    <row r="2056" spans="1:6" x14ac:dyDescent="0.35">
      <c r="A2056" t="s">
        <v>4131</v>
      </c>
      <c r="B2056" t="s">
        <v>4132</v>
      </c>
      <c r="C2056" t="s">
        <v>5204</v>
      </c>
      <c r="D2056" t="str">
        <f t="shared" si="95"/>
        <v>rgb(75, 0, 130)</v>
      </c>
      <c r="E2056" t="str">
        <f t="shared" si="97"/>
        <v>{ "Punaglandins and related compounds", Color.FromArgb(180, 75, 0, 130) },</v>
      </c>
      <c r="F2056" t="str">
        <f t="shared" si="96"/>
        <v xml:space="preserve">{ "Punaglandins and related compounds", "rgb(75, 0, 130)" }, </v>
      </c>
    </row>
    <row r="2057" spans="1:6" x14ac:dyDescent="0.35">
      <c r="A2057" t="s">
        <v>3921</v>
      </c>
      <c r="B2057" t="s">
        <v>3922</v>
      </c>
      <c r="C2057" t="s">
        <v>5195</v>
      </c>
      <c r="D2057" t="str">
        <f t="shared" si="95"/>
        <v>rgb(60, 215, 60)</v>
      </c>
      <c r="E2057" t="str">
        <f t="shared" si="97"/>
        <v>{ "Purine 2',3'-dideoxyribonucleoside monophosphates", Color.FromArgb(180, 60, 215, 60) },</v>
      </c>
      <c r="F2057" t="str">
        <f t="shared" si="96"/>
        <v xml:space="preserve">{ "Purine 2',3'-dideoxyribonucleoside monophosphates", "rgb(60, 215, 60)" }, </v>
      </c>
    </row>
    <row r="2058" spans="1:6" x14ac:dyDescent="0.35">
      <c r="A2058" t="s">
        <v>4937</v>
      </c>
      <c r="B2058" t="s">
        <v>4938</v>
      </c>
      <c r="C2058" t="s">
        <v>5196</v>
      </c>
      <c r="D2058" t="str">
        <f t="shared" si="95"/>
        <v>rgb(138, 10, 138)</v>
      </c>
      <c r="E2058" t="str">
        <f t="shared" si="97"/>
        <v>{ "Purine 2',3'-dideoxyribonucleoside triphosphates", Color.FromArgb(180, 138, 10, 138) },</v>
      </c>
      <c r="F2058" t="str">
        <f t="shared" si="96"/>
        <v xml:space="preserve">{ "Purine 2',3'-dideoxyribonucleoside triphosphates", "rgb(138, 10, 138)" }, </v>
      </c>
    </row>
    <row r="2059" spans="1:6" x14ac:dyDescent="0.35">
      <c r="A2059" t="s">
        <v>4055</v>
      </c>
      <c r="B2059" t="s">
        <v>4056</v>
      </c>
      <c r="C2059" t="s">
        <v>5205</v>
      </c>
      <c r="D2059" t="str">
        <f t="shared" si="95"/>
        <v>rgb(152, 251, 152)</v>
      </c>
      <c r="E2059" t="str">
        <f t="shared" si="97"/>
        <v>{ "Purine 2',3'-dideoxyribonucleosides", Color.FromArgb(180, 152, 251, 152) },</v>
      </c>
      <c r="F2059" t="str">
        <f t="shared" si="96"/>
        <v xml:space="preserve">{ "Purine 2',3'-dideoxyribonucleosides", "rgb(152, 251, 152)" }, </v>
      </c>
    </row>
    <row r="2060" spans="1:6" x14ac:dyDescent="0.35">
      <c r="A2060" t="s">
        <v>2295</v>
      </c>
      <c r="B2060" t="s">
        <v>2296</v>
      </c>
      <c r="C2060" t="s">
        <v>5206</v>
      </c>
      <c r="D2060" t="str">
        <f t="shared" si="95"/>
        <v>rgb(0, 255, 0)</v>
      </c>
      <c r="E2060" t="str">
        <f t="shared" si="97"/>
        <v>{ "Purine 2'-deoxyribonucleoside diphosphates", Color.FromArgb(180, 0, 255, 0) },</v>
      </c>
      <c r="F2060" t="str">
        <f t="shared" si="96"/>
        <v xml:space="preserve">{ "Purine 2'-deoxyribonucleoside diphosphates", "rgb(0, 255, 0)" }, </v>
      </c>
    </row>
    <row r="2061" spans="1:6" x14ac:dyDescent="0.35">
      <c r="A2061" t="s">
        <v>2309</v>
      </c>
      <c r="B2061" t="s">
        <v>2310</v>
      </c>
      <c r="C2061" t="s">
        <v>5207</v>
      </c>
      <c r="D2061" t="str">
        <f t="shared" si="95"/>
        <v>rgb(0, 128, 0)</v>
      </c>
      <c r="E2061" t="str">
        <f t="shared" si="97"/>
        <v>{ "Purine 2'-deoxyribonucleoside monophosphates", Color.FromArgb(180, 0, 128, 0) },</v>
      </c>
      <c r="F2061" t="str">
        <f t="shared" si="96"/>
        <v xml:space="preserve">{ "Purine 2'-deoxyribonucleoside monophosphates", "rgb(0, 128, 0)" }, </v>
      </c>
    </row>
    <row r="2062" spans="1:6" x14ac:dyDescent="0.35">
      <c r="A2062" t="s">
        <v>2549</v>
      </c>
      <c r="B2062" t="s">
        <v>2550</v>
      </c>
      <c r="C2062" t="s">
        <v>5208</v>
      </c>
      <c r="D2062" t="str">
        <f t="shared" si="95"/>
        <v>rgb(0, 0, 255)</v>
      </c>
      <c r="E2062" t="str">
        <f t="shared" si="97"/>
        <v>{ "Purine 2'-deoxyribonucleoside triphosphates", Color.FromArgb(180, 0, 0, 255) },</v>
      </c>
      <c r="F2062" t="str">
        <f t="shared" si="96"/>
        <v xml:space="preserve">{ "Purine 2'-deoxyribonucleoside triphosphates", "rgb(0, 0, 255)" }, </v>
      </c>
    </row>
    <row r="2063" spans="1:6" x14ac:dyDescent="0.35">
      <c r="A2063" t="s">
        <v>2091</v>
      </c>
      <c r="B2063" t="s">
        <v>2092</v>
      </c>
      <c r="C2063" t="s">
        <v>5209</v>
      </c>
      <c r="D2063" t="str">
        <f t="shared" ref="D2063:D2126" si="98">"rgb("&amp;C2063&amp;")"</f>
        <v>rgb(139, 0, 0)</v>
      </c>
      <c r="E2063" t="str">
        <f t="shared" si="97"/>
        <v>{ "Purine 2'-deoxyribonucleosides", Color.FromArgb(180, 139, 0, 0) },</v>
      </c>
      <c r="F2063" t="str">
        <f t="shared" ref="F2063:F2126" si="99">"{ """&amp;A2063&amp;""", """&amp;D2063&amp;""" }, "</f>
        <v xml:space="preserve">{ "Purine 2'-deoxyribonucleosides", "rgb(139, 0, 0)" }, </v>
      </c>
    </row>
    <row r="2064" spans="1:6" x14ac:dyDescent="0.35">
      <c r="A2064" t="s">
        <v>3767</v>
      </c>
      <c r="B2064" t="s">
        <v>3768</v>
      </c>
      <c r="C2064" t="s">
        <v>5210</v>
      </c>
      <c r="D2064" t="str">
        <f t="shared" si="98"/>
        <v>rgb(0, 255, 127)</v>
      </c>
      <c r="E2064" t="str">
        <f t="shared" si="97"/>
        <v>{ "Purine 3'-deoxyribonucleoside diphosphates", Color.FromArgb(180, 0, 255, 127) },</v>
      </c>
      <c r="F2064" t="str">
        <f t="shared" si="99"/>
        <v xml:space="preserve">{ "Purine 3'-deoxyribonucleoside diphosphates", "rgb(0, 255, 127)" }, </v>
      </c>
    </row>
    <row r="2065" spans="1:6" x14ac:dyDescent="0.35">
      <c r="A2065" t="s">
        <v>1409</v>
      </c>
      <c r="B2065" t="s">
        <v>1410</v>
      </c>
      <c r="C2065" t="s">
        <v>5211</v>
      </c>
      <c r="D2065" t="str">
        <f t="shared" si="98"/>
        <v>rgb(85, 107, 47)</v>
      </c>
      <c r="E2065" t="str">
        <f t="shared" si="97"/>
        <v>{ "Purine 3'-deoxyribonucleoside monophosphates", Color.FromArgb(180, 85, 107, 47) },</v>
      </c>
      <c r="F2065" t="str">
        <f t="shared" si="99"/>
        <v xml:space="preserve">{ "Purine 3'-deoxyribonucleoside monophosphates", "rgb(85, 107, 47)" }, </v>
      </c>
    </row>
    <row r="2066" spans="1:6" x14ac:dyDescent="0.35">
      <c r="A2066" t="s">
        <v>4547</v>
      </c>
      <c r="B2066" t="s">
        <v>4548</v>
      </c>
      <c r="C2066" t="s">
        <v>5212</v>
      </c>
      <c r="D2066" t="str">
        <f t="shared" si="98"/>
        <v>rgb(46, 139, 87)</v>
      </c>
      <c r="E2066" t="str">
        <f t="shared" si="97"/>
        <v>{ "Purine 3'-deoxyribonucleoside triphosphates", Color.FromArgb(180, 46, 139, 87) },</v>
      </c>
      <c r="F2066" t="str">
        <f t="shared" si="99"/>
        <v xml:space="preserve">{ "Purine 3'-deoxyribonucleoside triphosphates", "rgb(46, 139, 87)" }, </v>
      </c>
    </row>
    <row r="2067" spans="1:6" x14ac:dyDescent="0.35">
      <c r="A2067" t="s">
        <v>2739</v>
      </c>
      <c r="B2067" t="s">
        <v>2740</v>
      </c>
      <c r="C2067" t="s">
        <v>5187</v>
      </c>
      <c r="D2067" t="str">
        <f t="shared" si="98"/>
        <v>rgb(255, 0, 0)</v>
      </c>
      <c r="E2067" t="str">
        <f t="shared" si="97"/>
        <v>{ "Purine 3'-deoxyribonucleosides", Color.FromArgb(180, 255, 0, 0) },</v>
      </c>
      <c r="F2067" t="str">
        <f t="shared" si="99"/>
        <v xml:space="preserve">{ "Purine 3'-deoxyribonucleosides", "rgb(255, 0, 0)" }, </v>
      </c>
    </row>
    <row r="2068" spans="1:6" x14ac:dyDescent="0.35">
      <c r="A2068" t="s">
        <v>3239</v>
      </c>
      <c r="B2068" t="s">
        <v>3240</v>
      </c>
      <c r="C2068" t="s">
        <v>5213</v>
      </c>
      <c r="D2068" t="str">
        <f t="shared" si="98"/>
        <v>rgb(255, 215, 0)</v>
      </c>
      <c r="E2068" t="str">
        <f t="shared" si="97"/>
        <v>{ "Purine deoxyribonucleoside 2',5'-bisphosphates", Color.FromArgb(180, 255, 215, 0) },</v>
      </c>
      <c r="F2068" t="str">
        <f t="shared" si="99"/>
        <v xml:space="preserve">{ "Purine deoxyribonucleoside 2',5'-bisphosphates", "rgb(255, 215, 0)" }, </v>
      </c>
    </row>
    <row r="2069" spans="1:6" x14ac:dyDescent="0.35">
      <c r="A2069" t="s">
        <v>3187</v>
      </c>
      <c r="B2069" t="s">
        <v>3188</v>
      </c>
      <c r="C2069" t="s">
        <v>5214</v>
      </c>
      <c r="D2069" t="str">
        <f t="shared" si="98"/>
        <v>rgb(173, 216, 230)</v>
      </c>
      <c r="E2069" t="str">
        <f t="shared" si="97"/>
        <v>{ "Purine deoxyribonucleoside 3',5'-bisphosphates", Color.FromArgb(180, 173, 216, 230) },</v>
      </c>
      <c r="F2069" t="str">
        <f t="shared" si="99"/>
        <v xml:space="preserve">{ "Purine deoxyribonucleoside 3',5'-bisphosphates", "rgb(173, 216, 230)" }, </v>
      </c>
    </row>
    <row r="2070" spans="1:6" x14ac:dyDescent="0.35">
      <c r="A2070" t="s">
        <v>1599</v>
      </c>
      <c r="B2070" t="s">
        <v>1600</v>
      </c>
      <c r="C2070" t="s">
        <v>5215</v>
      </c>
      <c r="D2070" t="str">
        <f t="shared" si="98"/>
        <v>rgb(0, 191, 255)</v>
      </c>
      <c r="E2070" t="str">
        <f t="shared" si="97"/>
        <v>{ "Purine nucleosides", Color.FromArgb(180, 0, 191, 255) },</v>
      </c>
      <c r="F2070" t="str">
        <f t="shared" si="99"/>
        <v xml:space="preserve">{ "Purine nucleosides", "rgb(0, 191, 255)" }, </v>
      </c>
    </row>
    <row r="2071" spans="1:6" x14ac:dyDescent="0.35">
      <c r="A2071" t="s">
        <v>524</v>
      </c>
      <c r="B2071" t="s">
        <v>525</v>
      </c>
      <c r="C2071" t="s">
        <v>5216</v>
      </c>
      <c r="D2071" t="str">
        <f t="shared" si="98"/>
        <v>rgb(32, 178, 170)</v>
      </c>
      <c r="E2071" t="str">
        <f t="shared" si="97"/>
        <v>{ "Purine nucleotide sugars", Color.FromArgb(180, 32, 178, 170) },</v>
      </c>
      <c r="F2071" t="str">
        <f t="shared" si="99"/>
        <v xml:space="preserve">{ "Purine nucleotide sugars", "rgb(32, 178, 170)" }, </v>
      </c>
    </row>
    <row r="2072" spans="1:6" x14ac:dyDescent="0.35">
      <c r="A2072" t="s">
        <v>2339</v>
      </c>
      <c r="B2072" t="s">
        <v>2340</v>
      </c>
      <c r="C2072" t="s">
        <v>5217</v>
      </c>
      <c r="D2072" t="str">
        <f t="shared" si="98"/>
        <v>rgb(128, 128, 0)</v>
      </c>
      <c r="E2072" t="str">
        <f t="shared" si="97"/>
        <v>{ "Purine ribonucleoside 2',5'-bisphosphates", Color.FromArgb(180, 128, 128, 0) },</v>
      </c>
      <c r="F2072" t="str">
        <f t="shared" si="99"/>
        <v xml:space="preserve">{ "Purine ribonucleoside 2',5'-bisphosphates", "rgb(128, 128, 0)" }, </v>
      </c>
    </row>
    <row r="2073" spans="1:6" x14ac:dyDescent="0.35">
      <c r="A2073" t="s">
        <v>1171</v>
      </c>
      <c r="B2073" t="s">
        <v>1172</v>
      </c>
      <c r="C2073" t="s">
        <v>5218</v>
      </c>
      <c r="D2073" t="str">
        <f t="shared" si="98"/>
        <v>rgb(30, 144, 255)</v>
      </c>
      <c r="E2073" t="str">
        <f t="shared" si="97"/>
        <v>{ "Purine ribonucleoside 3',5'-bisphosphates", Color.FromArgb(180, 30, 144, 255) },</v>
      </c>
      <c r="F2073" t="str">
        <f t="shared" si="99"/>
        <v xml:space="preserve">{ "Purine ribonucleoside 3',5'-bisphosphates", "rgb(30, 144, 255)" }, </v>
      </c>
    </row>
    <row r="2074" spans="1:6" x14ac:dyDescent="0.35">
      <c r="A2074" t="s">
        <v>1011</v>
      </c>
      <c r="B2074" t="s">
        <v>1012</v>
      </c>
      <c r="C2074" t="s">
        <v>5219</v>
      </c>
      <c r="D2074" t="str">
        <f t="shared" si="98"/>
        <v>rgb(0, 0, 139)</v>
      </c>
      <c r="E2074" t="str">
        <f t="shared" si="97"/>
        <v>{ "Purine ribonucleoside diphosphates", Color.FromArgb(180, 0, 0, 139) },</v>
      </c>
      <c r="F2074" t="str">
        <f t="shared" si="99"/>
        <v xml:space="preserve">{ "Purine ribonucleoside diphosphates", "rgb(0, 0, 139)" }, </v>
      </c>
    </row>
    <row r="2075" spans="1:6" x14ac:dyDescent="0.35">
      <c r="A2075" t="s">
        <v>864</v>
      </c>
      <c r="B2075" t="s">
        <v>865</v>
      </c>
      <c r="C2075" t="s">
        <v>5220</v>
      </c>
      <c r="D2075" t="str">
        <f t="shared" si="98"/>
        <v>rgb(219, 112, 147)</v>
      </c>
      <c r="E2075" t="str">
        <f t="shared" si="97"/>
        <v>{ "Purine ribonucleoside monophosphates", Color.FromArgb(180, 219, 112, 147) },</v>
      </c>
      <c r="F2075" t="str">
        <f t="shared" si="99"/>
        <v xml:space="preserve">{ "Purine ribonucleoside monophosphates", "rgb(219, 112, 147)" }, </v>
      </c>
    </row>
    <row r="2076" spans="1:6" x14ac:dyDescent="0.35">
      <c r="A2076" t="s">
        <v>2621</v>
      </c>
      <c r="B2076" t="s">
        <v>2622</v>
      </c>
      <c r="C2076" t="s">
        <v>5221</v>
      </c>
      <c r="D2076" t="str">
        <f t="shared" si="98"/>
        <v>rgb(220, 20, 60)</v>
      </c>
      <c r="E2076" t="str">
        <f t="shared" si="97"/>
        <v>{ "Purine ribonucleoside polyphosphates", Color.FromArgb(180, 220, 20, 60) },</v>
      </c>
      <c r="F2076" t="str">
        <f t="shared" si="99"/>
        <v xml:space="preserve">{ "Purine ribonucleoside polyphosphates", "rgb(220, 20, 60)" }, </v>
      </c>
    </row>
    <row r="2077" spans="1:6" x14ac:dyDescent="0.35">
      <c r="A2077" t="s">
        <v>828</v>
      </c>
      <c r="B2077" t="s">
        <v>829</v>
      </c>
      <c r="C2077" t="s">
        <v>5222</v>
      </c>
      <c r="D2077" t="str">
        <f t="shared" si="98"/>
        <v>rgb(255, 182, 193)</v>
      </c>
      <c r="E2077" t="str">
        <f t="shared" si="97"/>
        <v>{ "Purine ribonucleoside triphosphates", Color.FromArgb(180, 255, 182, 193) },</v>
      </c>
      <c r="F2077" t="str">
        <f t="shared" si="99"/>
        <v xml:space="preserve">{ "Purine ribonucleoside triphosphates", "rgb(255, 182, 193)" }, </v>
      </c>
    </row>
    <row r="2078" spans="1:6" x14ac:dyDescent="0.35">
      <c r="A2078" t="s">
        <v>2149</v>
      </c>
      <c r="B2078" t="s">
        <v>2150</v>
      </c>
      <c r="C2078" t="s">
        <v>5223</v>
      </c>
      <c r="D2078" t="str">
        <f t="shared" si="98"/>
        <v>rgb(178, 34, 34)</v>
      </c>
      <c r="E2078" t="str">
        <f t="shared" si="97"/>
        <v>{ "Purines and purine derivatives", Color.FromArgb(180, 178, 34, 34) },</v>
      </c>
      <c r="F2078" t="str">
        <f t="shared" si="99"/>
        <v xml:space="preserve">{ "Purines and purine derivatives", "rgb(178, 34, 34)" }, </v>
      </c>
    </row>
    <row r="2079" spans="1:6" x14ac:dyDescent="0.35">
      <c r="A2079" t="s">
        <v>3119</v>
      </c>
      <c r="B2079" t="s">
        <v>3120</v>
      </c>
      <c r="C2079" t="s">
        <v>5201</v>
      </c>
      <c r="D2079" t="str">
        <f t="shared" si="98"/>
        <v>rgb(128, 0, 0)</v>
      </c>
      <c r="E2079" t="str">
        <f t="shared" si="97"/>
        <v>{ "Purinethiones", Color.FromArgb(180, 128, 0, 0) },</v>
      </c>
      <c r="F2079" t="str">
        <f t="shared" si="99"/>
        <v xml:space="preserve">{ "Purinethiones", "rgb(128, 0, 0)" }, </v>
      </c>
    </row>
    <row r="2080" spans="1:6" x14ac:dyDescent="0.35">
      <c r="A2080" t="s">
        <v>2753</v>
      </c>
      <c r="B2080" t="s">
        <v>2754</v>
      </c>
      <c r="C2080" t="s">
        <v>5224</v>
      </c>
      <c r="D2080" t="str">
        <f t="shared" si="98"/>
        <v>rgb(112, 128, 144)</v>
      </c>
      <c r="E2080" t="str">
        <f t="shared" si="97"/>
        <v>{ "Purinones", Color.FromArgb(180, 112, 128, 144) },</v>
      </c>
      <c r="F2080" t="str">
        <f t="shared" si="99"/>
        <v xml:space="preserve">{ "Purinones", "rgb(112, 128, 144)" }, </v>
      </c>
    </row>
    <row r="2081" spans="1:6" x14ac:dyDescent="0.35">
      <c r="A2081" t="s">
        <v>3545</v>
      </c>
      <c r="B2081" t="s">
        <v>3546</v>
      </c>
      <c r="C2081" t="s">
        <v>5225</v>
      </c>
      <c r="D2081" t="str">
        <f t="shared" si="98"/>
        <v>rgb(119, 136, 153)</v>
      </c>
      <c r="E2081" t="str">
        <f t="shared" si="97"/>
        <v>{ "p-Xylenes", Color.FromArgb(180, 119, 136, 153) },</v>
      </c>
      <c r="F2081" t="str">
        <f t="shared" si="99"/>
        <v xml:space="preserve">{ "p-Xylenes", "rgb(119, 136, 153)" }, </v>
      </c>
    </row>
    <row r="2082" spans="1:6" x14ac:dyDescent="0.35">
      <c r="A2082" t="s">
        <v>4083</v>
      </c>
      <c r="B2082" t="s">
        <v>4084</v>
      </c>
      <c r="C2082" t="s">
        <v>5183</v>
      </c>
      <c r="D2082" t="str">
        <f t="shared" si="98"/>
        <v>rgb(255, 165, 0)</v>
      </c>
      <c r="E2082" t="str">
        <f t="shared" si="97"/>
        <v>{ "p-Xylenols", Color.FromArgb(180, 255, 165, 0) },</v>
      </c>
      <c r="F2082" t="str">
        <f t="shared" si="99"/>
        <v xml:space="preserve">{ "p-Xylenols", "rgb(255, 165, 0)" }, </v>
      </c>
    </row>
    <row r="2083" spans="1:6" x14ac:dyDescent="0.35">
      <c r="A2083" t="s">
        <v>1527</v>
      </c>
      <c r="B2083" t="s">
        <v>1528</v>
      </c>
      <c r="C2083" t="s">
        <v>5184</v>
      </c>
      <c r="D2083" t="str">
        <f t="shared" si="98"/>
        <v>rgb(210, 105, 30)</v>
      </c>
      <c r="E2083" t="str">
        <f t="shared" si="97"/>
        <v>{ "Pyranochromenes", Color.FromArgb(180, 210, 105, 30) },</v>
      </c>
      <c r="F2083" t="str">
        <f t="shared" si="99"/>
        <v xml:space="preserve">{ "Pyranochromenes", "rgb(210, 105, 30)" }, </v>
      </c>
    </row>
    <row r="2084" spans="1:6" x14ac:dyDescent="0.35">
      <c r="A2084" t="s">
        <v>2</v>
      </c>
      <c r="B2084" t="s">
        <v>3</v>
      </c>
      <c r="C2084" t="s">
        <v>5185</v>
      </c>
      <c r="D2084" t="str">
        <f t="shared" si="98"/>
        <v>rgb(139, 69, 19)</v>
      </c>
      <c r="E2084" t="str">
        <f t="shared" si="97"/>
        <v>{ "Pyranodioxins", Color.FromArgb(180, 139, 69, 19) },</v>
      </c>
      <c r="F2084" t="str">
        <f t="shared" si="99"/>
        <v xml:space="preserve">{ "Pyranodioxins", "rgb(139, 69, 19)" }, </v>
      </c>
    </row>
    <row r="2085" spans="1:6" x14ac:dyDescent="0.35">
      <c r="A2085" t="s">
        <v>608</v>
      </c>
      <c r="B2085" t="s">
        <v>609</v>
      </c>
      <c r="C2085" t="s">
        <v>5186</v>
      </c>
      <c r="D2085" t="str">
        <f t="shared" si="98"/>
        <v>rgb(148, 0, 211)</v>
      </c>
      <c r="E2085" t="str">
        <f t="shared" si="97"/>
        <v>{ "Pyranoflavonoids", Color.FromArgb(180, 148, 0, 211) },</v>
      </c>
      <c r="F2085" t="str">
        <f t="shared" si="99"/>
        <v xml:space="preserve">{ "Pyranoflavonoids", "rgb(148, 0, 211)" }, </v>
      </c>
    </row>
    <row r="2086" spans="1:6" x14ac:dyDescent="0.35">
      <c r="A2086" t="s">
        <v>3491</v>
      </c>
      <c r="B2086" t="s">
        <v>3492</v>
      </c>
      <c r="C2086" t="s">
        <v>5187</v>
      </c>
      <c r="D2086" t="str">
        <f t="shared" si="98"/>
        <v>rgb(255, 0, 0)</v>
      </c>
      <c r="E2086" t="str">
        <f t="shared" si="97"/>
        <v>{ "Pyranoid amino acids and derivatives", Color.FromArgb(180, 255, 0, 0) },</v>
      </c>
      <c r="F2086" t="str">
        <f t="shared" si="99"/>
        <v xml:space="preserve">{ "Pyranoid amino acids and derivatives", "rgb(255, 0, 0)" }, </v>
      </c>
    </row>
    <row r="2087" spans="1:6" x14ac:dyDescent="0.35">
      <c r="A2087" t="s">
        <v>672</v>
      </c>
      <c r="B2087" t="s">
        <v>673</v>
      </c>
      <c r="C2087" t="s">
        <v>5188</v>
      </c>
      <c r="D2087" t="str">
        <f t="shared" si="98"/>
        <v>rgb(50, 205, 50)</v>
      </c>
      <c r="E2087" t="str">
        <f t="shared" si="97"/>
        <v>{ "Pyranoisoflavonoids", Color.FromArgb(180, 50, 205, 50) },</v>
      </c>
      <c r="F2087" t="str">
        <f t="shared" si="99"/>
        <v xml:space="preserve">{ "Pyranoisoflavonoids", "rgb(50, 205, 50)" }, </v>
      </c>
    </row>
    <row r="2088" spans="1:6" x14ac:dyDescent="0.35">
      <c r="A2088" t="s">
        <v>3521</v>
      </c>
      <c r="B2088" t="s">
        <v>3522</v>
      </c>
      <c r="C2088" t="s">
        <v>5189</v>
      </c>
      <c r="D2088" t="str">
        <f t="shared" si="98"/>
        <v>rgb(128, 0, 128)</v>
      </c>
      <c r="E2088" t="str">
        <f t="shared" si="97"/>
        <v>{ "Pyranoneoflavonoids", Color.FromArgb(180, 128, 0, 128) },</v>
      </c>
      <c r="F2088" t="str">
        <f t="shared" si="99"/>
        <v xml:space="preserve">{ "Pyranoneoflavonoids", "rgb(128, 0, 128)" }, </v>
      </c>
    </row>
    <row r="2089" spans="1:6" x14ac:dyDescent="0.35">
      <c r="A2089" t="s">
        <v>22</v>
      </c>
      <c r="B2089" t="s">
        <v>23</v>
      </c>
      <c r="C2089" t="s">
        <v>5190</v>
      </c>
      <c r="D2089" t="str">
        <f t="shared" si="98"/>
        <v>rgb(0, 255, 255)</v>
      </c>
      <c r="E2089" t="str">
        <f t="shared" si="97"/>
        <v>{ "Pyranones and derivatives", Color.FromArgb(180, 0, 255, 255) },</v>
      </c>
      <c r="F2089" t="str">
        <f t="shared" si="99"/>
        <v xml:space="preserve">{ "Pyranones and derivatives", "rgb(0, 255, 255)" }, </v>
      </c>
    </row>
    <row r="2090" spans="1:6" x14ac:dyDescent="0.35">
      <c r="A2090" t="s">
        <v>3231</v>
      </c>
      <c r="B2090" t="s">
        <v>3232</v>
      </c>
      <c r="C2090" t="s">
        <v>5191</v>
      </c>
      <c r="D2090" t="str">
        <f t="shared" si="98"/>
        <v>rgb(184, 134, 11)</v>
      </c>
      <c r="E2090" t="str">
        <f t="shared" si="97"/>
        <v>{ "Pyranopterins and derivatives", Color.FromArgb(180, 184, 134, 11) },</v>
      </c>
      <c r="F2090" t="str">
        <f t="shared" si="99"/>
        <v xml:space="preserve">{ "Pyranopterins and derivatives", "rgb(184, 134, 11)" }, </v>
      </c>
    </row>
    <row r="2091" spans="1:6" x14ac:dyDescent="0.35">
      <c r="A2091" t="s">
        <v>3333</v>
      </c>
      <c r="B2091" t="s">
        <v>3334</v>
      </c>
      <c r="C2091" t="s">
        <v>5192</v>
      </c>
      <c r="D2091" t="str">
        <f t="shared" si="98"/>
        <v>rgb(255, 0, 255)</v>
      </c>
      <c r="E2091" t="str">
        <f t="shared" si="97"/>
        <v>{ "Pyranopyridines", Color.FromArgb(180, 255, 0, 255) },</v>
      </c>
      <c r="F2091" t="str">
        <f t="shared" si="99"/>
        <v xml:space="preserve">{ "Pyranopyridines", "rgb(255, 0, 255)" }, </v>
      </c>
    </row>
    <row r="2092" spans="1:6" x14ac:dyDescent="0.35">
      <c r="A2092" t="s">
        <v>3201</v>
      </c>
      <c r="B2092" t="s">
        <v>3202</v>
      </c>
      <c r="C2092" t="s">
        <v>5193</v>
      </c>
      <c r="D2092" t="str">
        <f t="shared" si="98"/>
        <v>rgb(218, 112, 214)</v>
      </c>
      <c r="E2092" t="str">
        <f t="shared" si="97"/>
        <v>{ "Pyranopyrimidines", Color.FromArgb(180, 218, 112, 214) },</v>
      </c>
      <c r="F2092" t="str">
        <f t="shared" si="99"/>
        <v xml:space="preserve">{ "Pyranopyrimidines", "rgb(218, 112, 214)" }, </v>
      </c>
    </row>
    <row r="2093" spans="1:6" x14ac:dyDescent="0.35">
      <c r="A2093" t="s">
        <v>1643</v>
      </c>
      <c r="B2093" t="s">
        <v>1644</v>
      </c>
      <c r="C2093" t="s">
        <v>5188</v>
      </c>
      <c r="D2093" t="str">
        <f t="shared" si="98"/>
        <v>rgb(50, 205, 50)</v>
      </c>
      <c r="E2093" t="str">
        <f t="shared" si="97"/>
        <v>{ "Pyranoquinolines", Color.FromArgb(180, 50, 205, 50) },</v>
      </c>
      <c r="F2093" t="str">
        <f t="shared" si="99"/>
        <v xml:space="preserve">{ "Pyranoquinolines", "rgb(50, 205, 50)" }, </v>
      </c>
    </row>
    <row r="2094" spans="1:6" x14ac:dyDescent="0.35">
      <c r="A2094" t="s">
        <v>42</v>
      </c>
      <c r="B2094" t="s">
        <v>43</v>
      </c>
      <c r="C2094" t="s">
        <v>5189</v>
      </c>
      <c r="D2094" t="str">
        <f t="shared" si="98"/>
        <v>rgb(128, 0, 128)</v>
      </c>
      <c r="E2094" t="str">
        <f t="shared" si="97"/>
        <v>{ "Pyranoxanthones", Color.FromArgb(180, 128, 0, 128) },</v>
      </c>
      <c r="F2094" t="str">
        <f t="shared" si="99"/>
        <v xml:space="preserve">{ "Pyranoxanthones", "rgb(128, 0, 128)" }, </v>
      </c>
    </row>
    <row r="2095" spans="1:6" x14ac:dyDescent="0.35">
      <c r="A2095" t="s">
        <v>852</v>
      </c>
      <c r="B2095" t="s">
        <v>853</v>
      </c>
      <c r="C2095" t="s">
        <v>5191</v>
      </c>
      <c r="D2095" t="str">
        <f t="shared" si="98"/>
        <v>rgb(184, 134, 11)</v>
      </c>
      <c r="E2095" t="str">
        <f t="shared" si="97"/>
        <v>{ "Pyrans", Color.FromArgb(180, 184, 134, 11) },</v>
      </c>
      <c r="F2095" t="str">
        <f t="shared" si="99"/>
        <v xml:space="preserve">{ "Pyrans", "rgb(184, 134, 11)" }, </v>
      </c>
    </row>
    <row r="2096" spans="1:6" x14ac:dyDescent="0.35">
      <c r="A2096" t="s">
        <v>26</v>
      </c>
      <c r="B2096" t="s">
        <v>27</v>
      </c>
      <c r="C2096" t="s">
        <v>5192</v>
      </c>
      <c r="D2096" t="str">
        <f t="shared" si="98"/>
        <v>rgb(255, 0, 255)</v>
      </c>
      <c r="E2096" t="str">
        <f t="shared" si="97"/>
        <v>{ "Pyrazine carboxylic acids", Color.FromArgb(180, 255, 0, 255) },</v>
      </c>
      <c r="F2096" t="str">
        <f t="shared" si="99"/>
        <v xml:space="preserve">{ "Pyrazine carboxylic acids", "rgb(255, 0, 255)" }, </v>
      </c>
    </row>
    <row r="2097" spans="1:6" x14ac:dyDescent="0.35">
      <c r="A2097" t="s">
        <v>1629</v>
      </c>
      <c r="B2097" t="s">
        <v>1630</v>
      </c>
      <c r="C2097" t="s">
        <v>5190</v>
      </c>
      <c r="D2097" t="str">
        <f t="shared" si="98"/>
        <v>rgb(0, 255, 255)</v>
      </c>
      <c r="E2097" t="str">
        <f t="shared" si="97"/>
        <v>{ "Pyrazinecarboxamides", Color.FromArgb(180, 0, 255, 255) },</v>
      </c>
      <c r="F2097" t="str">
        <f t="shared" si="99"/>
        <v xml:space="preserve">{ "Pyrazinecarboxamides", "rgb(0, 255, 255)" }, </v>
      </c>
    </row>
    <row r="2098" spans="1:6" x14ac:dyDescent="0.35">
      <c r="A2098" t="s">
        <v>518</v>
      </c>
      <c r="B2098" t="s">
        <v>519</v>
      </c>
      <c r="C2098" t="s">
        <v>5194</v>
      </c>
      <c r="D2098" t="str">
        <f t="shared" si="98"/>
        <v>rgb(228, 122, 224)</v>
      </c>
      <c r="E2098" t="str">
        <f t="shared" si="97"/>
        <v>{ "Pyrazines", Color.FromArgb(180, 228, 122, 224) },</v>
      </c>
      <c r="F2098" t="str">
        <f t="shared" si="99"/>
        <v xml:space="preserve">{ "Pyrazines", "rgb(228, 122, 224)" }, </v>
      </c>
    </row>
    <row r="2099" spans="1:6" x14ac:dyDescent="0.35">
      <c r="A2099" t="s">
        <v>4885</v>
      </c>
      <c r="B2099" t="s">
        <v>4886</v>
      </c>
      <c r="C2099" t="s">
        <v>5195</v>
      </c>
      <c r="D2099" t="str">
        <f t="shared" si="98"/>
        <v>rgb(60, 215, 60)</v>
      </c>
      <c r="E2099" t="str">
        <f t="shared" si="97"/>
        <v>{ "Pyrazinium compounds", Color.FromArgb(180, 60, 215, 60) },</v>
      </c>
      <c r="F2099" t="str">
        <f t="shared" si="99"/>
        <v xml:space="preserve">{ "Pyrazinium compounds", "rgb(60, 215, 60)" }, </v>
      </c>
    </row>
    <row r="2100" spans="1:6" x14ac:dyDescent="0.35">
      <c r="A2100" t="s">
        <v>3615</v>
      </c>
      <c r="B2100" t="s">
        <v>3616</v>
      </c>
      <c r="C2100" t="s">
        <v>5196</v>
      </c>
      <c r="D2100" t="str">
        <f t="shared" si="98"/>
        <v>rgb(138, 10, 138)</v>
      </c>
      <c r="E2100" t="str">
        <f t="shared" si="97"/>
        <v>{ "Pyrazole carboxylic acids and derivatives", Color.FromArgb(180, 138, 10, 138) },</v>
      </c>
      <c r="F2100" t="str">
        <f t="shared" si="99"/>
        <v xml:space="preserve">{ "Pyrazole carboxylic acids and derivatives", "rgb(138, 10, 138)" }, </v>
      </c>
    </row>
    <row r="2101" spans="1:6" x14ac:dyDescent="0.35">
      <c r="A2101" t="s">
        <v>3713</v>
      </c>
      <c r="B2101" t="s">
        <v>3714</v>
      </c>
      <c r="C2101" t="s">
        <v>5197</v>
      </c>
      <c r="D2101" t="str">
        <f t="shared" si="98"/>
        <v>rgb(194, 144, 21)</v>
      </c>
      <c r="E2101" t="str">
        <f t="shared" si="97"/>
        <v>{ "Pyrazole-4-carboxamides", Color.FromArgb(180, 194, 144, 21) },</v>
      </c>
      <c r="F2101" t="str">
        <f t="shared" si="99"/>
        <v xml:space="preserve">{ "Pyrazole-4-carboxamides", "rgb(194, 144, 21)" }, </v>
      </c>
    </row>
    <row r="2102" spans="1:6" x14ac:dyDescent="0.35">
      <c r="A2102" t="s">
        <v>4691</v>
      </c>
      <c r="B2102" t="s">
        <v>4692</v>
      </c>
      <c r="C2102" t="s">
        <v>5198</v>
      </c>
      <c r="D2102" t="str">
        <f t="shared" si="98"/>
        <v>rgb(245, 10, 245)</v>
      </c>
      <c r="E2102" t="str">
        <f t="shared" si="97"/>
        <v>{ "Pyrazole-5-carboxamides", Color.FromArgb(180, 245, 10, 245) },</v>
      </c>
      <c r="F2102" t="str">
        <f t="shared" si="99"/>
        <v xml:space="preserve">{ "Pyrazole-5-carboxamides", "rgb(245, 10, 245)" }, </v>
      </c>
    </row>
    <row r="2103" spans="1:6" x14ac:dyDescent="0.35">
      <c r="A2103" t="s">
        <v>3533</v>
      </c>
      <c r="B2103" t="s">
        <v>3534</v>
      </c>
      <c r="C2103" t="s">
        <v>5199</v>
      </c>
      <c r="D2103" t="str">
        <f t="shared" si="98"/>
        <v>rgb(10, 245, 245)</v>
      </c>
      <c r="E2103" t="str">
        <f t="shared" si="97"/>
        <v>{ "Pyrazoles", Color.FromArgb(180, 10, 245, 245) },</v>
      </c>
      <c r="F2103" t="str">
        <f t="shared" si="99"/>
        <v xml:space="preserve">{ "Pyrazoles", "rgb(10, 245, 245)" }, </v>
      </c>
    </row>
    <row r="2104" spans="1:6" x14ac:dyDescent="0.35">
      <c r="A2104" t="s">
        <v>5049</v>
      </c>
      <c r="B2104" t="s">
        <v>5050</v>
      </c>
      <c r="C2104" t="s">
        <v>5200</v>
      </c>
      <c r="D2104" t="str">
        <f t="shared" si="98"/>
        <v>rgb(255, 69, 0)</v>
      </c>
      <c r="E2104" t="str">
        <f t="shared" si="97"/>
        <v>{ "Pyrazolidines", Color.FromArgb(180, 255, 69, 0) },</v>
      </c>
      <c r="F2104" t="str">
        <f t="shared" si="99"/>
        <v xml:space="preserve">{ "Pyrazolidines", "rgb(255, 69, 0)" }, </v>
      </c>
    </row>
    <row r="2105" spans="1:6" x14ac:dyDescent="0.35">
      <c r="A2105" t="s">
        <v>4227</v>
      </c>
      <c r="B2105" t="s">
        <v>4228</v>
      </c>
      <c r="C2105" t="s">
        <v>5201</v>
      </c>
      <c r="D2105" t="str">
        <f t="shared" si="98"/>
        <v>rgb(128, 0, 0)</v>
      </c>
      <c r="E2105" t="str">
        <f t="shared" si="97"/>
        <v>{ "Pyrazolines", Color.FromArgb(180, 128, 0, 0) },</v>
      </c>
      <c r="F2105" t="str">
        <f t="shared" si="99"/>
        <v xml:space="preserve">{ "Pyrazolines", "rgb(128, 0, 0)" }, </v>
      </c>
    </row>
    <row r="2106" spans="1:6" x14ac:dyDescent="0.35">
      <c r="A2106" t="s">
        <v>3605</v>
      </c>
      <c r="B2106" t="s">
        <v>3606</v>
      </c>
      <c r="C2106" t="s">
        <v>5202</v>
      </c>
      <c r="D2106" t="str">
        <f t="shared" si="98"/>
        <v>rgb(255, 140, 0)</v>
      </c>
      <c r="E2106" t="str">
        <f t="shared" si="97"/>
        <v>{ "Pyrazolo[1,5-a]pyrimidines", Color.FromArgb(180, 255, 140, 0) },</v>
      </c>
      <c r="F2106" t="str">
        <f t="shared" si="99"/>
        <v xml:space="preserve">{ "Pyrazolo[1,5-a]pyrimidines", "rgb(255, 140, 0)" }, </v>
      </c>
    </row>
    <row r="2107" spans="1:6" x14ac:dyDescent="0.35">
      <c r="A2107" t="s">
        <v>4733</v>
      </c>
      <c r="B2107" t="s">
        <v>4734</v>
      </c>
      <c r="C2107" t="s">
        <v>5203</v>
      </c>
      <c r="D2107" t="str">
        <f t="shared" si="98"/>
        <v>rgb(255, 99, 71)</v>
      </c>
      <c r="E2107" t="str">
        <f t="shared" si="97"/>
        <v>{ "Pyrazolo[3,4-d]pyrimidine glycosides", Color.FromArgb(180, 255, 99, 71) },</v>
      </c>
      <c r="F2107" t="str">
        <f t="shared" si="99"/>
        <v xml:space="preserve">{ "Pyrazolo[3,4-d]pyrimidine glycosides", "rgb(255, 99, 71)" }, </v>
      </c>
    </row>
    <row r="2108" spans="1:6" x14ac:dyDescent="0.35">
      <c r="A2108" t="s">
        <v>3465</v>
      </c>
      <c r="B2108" t="s">
        <v>3466</v>
      </c>
      <c r="C2108" t="s">
        <v>5204</v>
      </c>
      <c r="D2108" t="str">
        <f t="shared" si="98"/>
        <v>rgb(75, 0, 130)</v>
      </c>
      <c r="E2108" t="str">
        <f t="shared" si="97"/>
        <v>{ "Pyrazolo[3,4-d]pyrimidines", Color.FromArgb(180, 75, 0, 130) },</v>
      </c>
      <c r="F2108" t="str">
        <f t="shared" si="99"/>
        <v xml:space="preserve">{ "Pyrazolo[3,4-d]pyrimidines", "rgb(75, 0, 130)" }, </v>
      </c>
    </row>
    <row r="2109" spans="1:6" x14ac:dyDescent="0.35">
      <c r="A2109" t="s">
        <v>736</v>
      </c>
      <c r="B2109" t="s">
        <v>737</v>
      </c>
      <c r="C2109" t="s">
        <v>5195</v>
      </c>
      <c r="D2109" t="str">
        <f t="shared" si="98"/>
        <v>rgb(60, 215, 60)</v>
      </c>
      <c r="E2109" t="str">
        <f t="shared" si="97"/>
        <v>{ "Pyrazolones", Color.FromArgb(180, 60, 215, 60) },</v>
      </c>
      <c r="F2109" t="str">
        <f t="shared" si="99"/>
        <v xml:space="preserve">{ "Pyrazolones", "rgb(60, 215, 60)" }, </v>
      </c>
    </row>
    <row r="2110" spans="1:6" x14ac:dyDescent="0.35">
      <c r="A2110" t="s">
        <v>2677</v>
      </c>
      <c r="B2110" t="s">
        <v>2678</v>
      </c>
      <c r="C2110" t="s">
        <v>5196</v>
      </c>
      <c r="D2110" t="str">
        <f t="shared" si="98"/>
        <v>rgb(138, 10, 138)</v>
      </c>
      <c r="E2110" t="str">
        <f t="shared" si="97"/>
        <v>{ "Pyrazolopyrazoles", Color.FromArgb(180, 138, 10, 138) },</v>
      </c>
      <c r="F2110" t="str">
        <f t="shared" si="99"/>
        <v xml:space="preserve">{ "Pyrazolopyrazoles", "rgb(138, 10, 138)" }, </v>
      </c>
    </row>
    <row r="2111" spans="1:6" x14ac:dyDescent="0.35">
      <c r="A2111" t="s">
        <v>3225</v>
      </c>
      <c r="B2111" t="s">
        <v>3226</v>
      </c>
      <c r="C2111" t="s">
        <v>5205</v>
      </c>
      <c r="D2111" t="str">
        <f t="shared" si="98"/>
        <v>rgb(152, 251, 152)</v>
      </c>
      <c r="E2111" t="str">
        <f t="shared" si="97"/>
        <v>{ "Pyrazolopyridines", Color.FromArgb(180, 152, 251, 152) },</v>
      </c>
      <c r="F2111" t="str">
        <f t="shared" si="99"/>
        <v xml:space="preserve">{ "Pyrazolopyridines", "rgb(152, 251, 152)" }, </v>
      </c>
    </row>
    <row r="2112" spans="1:6" x14ac:dyDescent="0.35">
      <c r="A2112" t="s">
        <v>2991</v>
      </c>
      <c r="B2112" t="s">
        <v>2992</v>
      </c>
      <c r="C2112" t="s">
        <v>5206</v>
      </c>
      <c r="D2112" t="str">
        <f t="shared" si="98"/>
        <v>rgb(0, 255, 0)</v>
      </c>
      <c r="E2112" t="str">
        <f t="shared" si="97"/>
        <v>{ "Pyrazolopyrimidines", Color.FromArgb(180, 0, 255, 0) },</v>
      </c>
      <c r="F2112" t="str">
        <f t="shared" si="99"/>
        <v xml:space="preserve">{ "Pyrazolopyrimidines", "rgb(0, 255, 0)" }, </v>
      </c>
    </row>
    <row r="2113" spans="1:6" x14ac:dyDescent="0.35">
      <c r="A2113" t="s">
        <v>4747</v>
      </c>
      <c r="B2113" t="s">
        <v>4748</v>
      </c>
      <c r="C2113" t="s">
        <v>5207</v>
      </c>
      <c r="D2113" t="str">
        <f t="shared" si="98"/>
        <v>rgb(0, 128, 0)</v>
      </c>
      <c r="E2113" t="str">
        <f t="shared" si="97"/>
        <v>{ "Pyrazolotriazines", Color.FromArgb(180, 0, 128, 0) },</v>
      </c>
      <c r="F2113" t="str">
        <f t="shared" si="99"/>
        <v xml:space="preserve">{ "Pyrazolotriazines", "rgb(0, 128, 0)" }, </v>
      </c>
    </row>
    <row r="2114" spans="1:6" x14ac:dyDescent="0.35">
      <c r="A2114" t="s">
        <v>4057</v>
      </c>
      <c r="B2114" t="s">
        <v>4058</v>
      </c>
      <c r="C2114" t="s">
        <v>5208</v>
      </c>
      <c r="D2114" t="str">
        <f t="shared" si="98"/>
        <v>rgb(0, 0, 255)</v>
      </c>
      <c r="E2114" t="str">
        <f t="shared" si="97"/>
        <v>{ "Pyrazolylpyridines", Color.FromArgb(180, 0, 0, 255) },</v>
      </c>
      <c r="F2114" t="str">
        <f t="shared" si="99"/>
        <v xml:space="preserve">{ "Pyrazolylpyridines", "rgb(0, 0, 255)" }, </v>
      </c>
    </row>
    <row r="2115" spans="1:6" x14ac:dyDescent="0.35">
      <c r="A2115" t="s">
        <v>774</v>
      </c>
      <c r="B2115" t="s">
        <v>775</v>
      </c>
      <c r="C2115" t="s">
        <v>5209</v>
      </c>
      <c r="D2115" t="str">
        <f t="shared" si="98"/>
        <v>rgb(139, 0, 0)</v>
      </c>
      <c r="E2115" t="str">
        <f t="shared" ref="E2115:E2178" si="100">"{ """&amp;A2115&amp;""", "&amp;"Color.FromArgb(180, "&amp;C2115&amp;") },"</f>
        <v>{ "Pyrenes", Color.FromArgb(180, 139, 0, 0) },</v>
      </c>
      <c r="F2115" t="str">
        <f t="shared" si="99"/>
        <v xml:space="preserve">{ "Pyrenes", "rgb(139, 0, 0)" }, </v>
      </c>
    </row>
    <row r="2116" spans="1:6" x14ac:dyDescent="0.35">
      <c r="A2116" t="s">
        <v>3147</v>
      </c>
      <c r="B2116" t="s">
        <v>3148</v>
      </c>
      <c r="C2116" t="s">
        <v>5210</v>
      </c>
      <c r="D2116" t="str">
        <f t="shared" si="98"/>
        <v>rgb(0, 255, 127)</v>
      </c>
      <c r="E2116" t="str">
        <f t="shared" si="100"/>
        <v>{ "Pyrethrins", Color.FromArgb(180, 0, 255, 127) },</v>
      </c>
      <c r="F2116" t="str">
        <f t="shared" si="99"/>
        <v xml:space="preserve">{ "Pyrethrins", "rgb(0, 255, 127)" }, </v>
      </c>
    </row>
    <row r="2117" spans="1:6" x14ac:dyDescent="0.35">
      <c r="A2117" t="s">
        <v>1701</v>
      </c>
      <c r="B2117" t="s">
        <v>1702</v>
      </c>
      <c r="C2117" t="s">
        <v>5211</v>
      </c>
      <c r="D2117" t="str">
        <f t="shared" si="98"/>
        <v>rgb(85, 107, 47)</v>
      </c>
      <c r="E2117" t="str">
        <f t="shared" si="100"/>
        <v>{ "Pyrethroids", Color.FromArgb(180, 85, 107, 47) },</v>
      </c>
      <c r="F2117" t="str">
        <f t="shared" si="99"/>
        <v xml:space="preserve">{ "Pyrethroids", "rgb(85, 107, 47)" }, </v>
      </c>
    </row>
    <row r="2118" spans="1:6" x14ac:dyDescent="0.35">
      <c r="A2118" t="s">
        <v>2249</v>
      </c>
      <c r="B2118" t="s">
        <v>2250</v>
      </c>
      <c r="C2118" t="s">
        <v>5212</v>
      </c>
      <c r="D2118" t="str">
        <f t="shared" si="98"/>
        <v>rgb(46, 139, 87)</v>
      </c>
      <c r="E2118" t="str">
        <f t="shared" si="100"/>
        <v>{ "Pyrichalasins", Color.FromArgb(180, 46, 139, 87) },</v>
      </c>
      <c r="F2118" t="str">
        <f t="shared" si="99"/>
        <v xml:space="preserve">{ "Pyrichalasins", "rgb(46, 139, 87)" }, </v>
      </c>
    </row>
    <row r="2119" spans="1:6" x14ac:dyDescent="0.35">
      <c r="A2119" t="s">
        <v>2619</v>
      </c>
      <c r="B2119" t="s">
        <v>2620</v>
      </c>
      <c r="C2119" t="s">
        <v>5187</v>
      </c>
      <c r="D2119" t="str">
        <f t="shared" si="98"/>
        <v>rgb(255, 0, 0)</v>
      </c>
      <c r="E2119" t="str">
        <f t="shared" si="100"/>
        <v>{ "Pyridazines and derivatives", Color.FromArgb(180, 255, 0, 0) },</v>
      </c>
      <c r="F2119" t="str">
        <f t="shared" si="99"/>
        <v xml:space="preserve">{ "Pyridazines and derivatives", "rgb(255, 0, 0)" }, </v>
      </c>
    </row>
    <row r="2120" spans="1:6" x14ac:dyDescent="0.35">
      <c r="A2120" t="s">
        <v>4061</v>
      </c>
      <c r="B2120" t="s">
        <v>4062</v>
      </c>
      <c r="C2120" t="s">
        <v>5213</v>
      </c>
      <c r="D2120" t="str">
        <f t="shared" si="98"/>
        <v>rgb(255, 215, 0)</v>
      </c>
      <c r="E2120" t="str">
        <f t="shared" si="100"/>
        <v>{ "Pyridazinoindazoles", Color.FromArgb(180, 255, 215, 0) },</v>
      </c>
      <c r="F2120" t="str">
        <f t="shared" si="99"/>
        <v xml:space="preserve">{ "Pyridazinoindazoles", "rgb(255, 215, 0)" }, </v>
      </c>
    </row>
    <row r="2121" spans="1:6" x14ac:dyDescent="0.35">
      <c r="A2121" t="s">
        <v>564</v>
      </c>
      <c r="B2121" t="s">
        <v>565</v>
      </c>
      <c r="C2121" t="s">
        <v>5214</v>
      </c>
      <c r="D2121" t="str">
        <f t="shared" si="98"/>
        <v>rgb(173, 216, 230)</v>
      </c>
      <c r="E2121" t="str">
        <f t="shared" si="100"/>
        <v>{ "Pyridazinones", Color.FromArgb(180, 173, 216, 230) },</v>
      </c>
      <c r="F2121" t="str">
        <f t="shared" si="99"/>
        <v xml:space="preserve">{ "Pyridazinones", "rgb(173, 216, 230)" }, </v>
      </c>
    </row>
    <row r="2122" spans="1:6" x14ac:dyDescent="0.35">
      <c r="A2122" t="s">
        <v>2523</v>
      </c>
      <c r="B2122" t="s">
        <v>2524</v>
      </c>
      <c r="C2122" t="s">
        <v>5215</v>
      </c>
      <c r="D2122" t="str">
        <f t="shared" si="98"/>
        <v>rgb(0, 191, 255)</v>
      </c>
      <c r="E2122" t="str">
        <f t="shared" si="100"/>
        <v>{ "Pyridine carboxaldehydes", Color.FromArgb(180, 0, 191, 255) },</v>
      </c>
      <c r="F2122" t="str">
        <f t="shared" si="99"/>
        <v xml:space="preserve">{ "Pyridine carboxaldehydes", "rgb(0, 191, 255)" }, </v>
      </c>
    </row>
    <row r="2123" spans="1:6" x14ac:dyDescent="0.35">
      <c r="A2123" t="s">
        <v>4797</v>
      </c>
      <c r="B2123" t="s">
        <v>4798</v>
      </c>
      <c r="C2123" t="s">
        <v>5216</v>
      </c>
      <c r="D2123" t="str">
        <f t="shared" si="98"/>
        <v>rgb(32, 178, 170)</v>
      </c>
      <c r="E2123" t="str">
        <f t="shared" si="100"/>
        <v>{ "Pyridine nucleotides", Color.FromArgb(180, 32, 178, 170) },</v>
      </c>
      <c r="F2123" t="str">
        <f t="shared" si="99"/>
        <v xml:space="preserve">{ "Pyridine nucleotides", "rgb(32, 178, 170)" }, </v>
      </c>
    </row>
    <row r="2124" spans="1:6" x14ac:dyDescent="0.35">
      <c r="A2124" t="s">
        <v>2639</v>
      </c>
      <c r="B2124" t="s">
        <v>2640</v>
      </c>
      <c r="C2124" t="s">
        <v>5217</v>
      </c>
      <c r="D2124" t="str">
        <f t="shared" si="98"/>
        <v>rgb(128, 128, 0)</v>
      </c>
      <c r="E2124" t="str">
        <f t="shared" si="100"/>
        <v>{ "Pyridinecarboxamides", Color.FromArgb(180, 128, 128, 0) },</v>
      </c>
      <c r="F2124" t="str">
        <f t="shared" si="99"/>
        <v xml:space="preserve">{ "Pyridinecarboxamides", "rgb(128, 128, 0)" }, </v>
      </c>
    </row>
    <row r="2125" spans="1:6" x14ac:dyDescent="0.35">
      <c r="A2125" t="s">
        <v>2355</v>
      </c>
      <c r="B2125" t="s">
        <v>2356</v>
      </c>
      <c r="C2125" t="s">
        <v>5218</v>
      </c>
      <c r="D2125" t="str">
        <f t="shared" si="98"/>
        <v>rgb(30, 144, 255)</v>
      </c>
      <c r="E2125" t="str">
        <f t="shared" si="100"/>
        <v>{ "Pyridinecarboxylic acids", Color.FromArgb(180, 30, 144, 255) },</v>
      </c>
      <c r="F2125" t="str">
        <f t="shared" si="99"/>
        <v xml:space="preserve">{ "Pyridinecarboxylic acids", "rgb(30, 144, 255)" }, </v>
      </c>
    </row>
    <row r="2126" spans="1:6" x14ac:dyDescent="0.35">
      <c r="A2126" t="s">
        <v>1633</v>
      </c>
      <c r="B2126" t="s">
        <v>1634</v>
      </c>
      <c r="C2126" t="s">
        <v>5219</v>
      </c>
      <c r="D2126" t="str">
        <f t="shared" si="98"/>
        <v>rgb(0, 0, 139)</v>
      </c>
      <c r="E2126" t="str">
        <f t="shared" si="100"/>
        <v>{ "Pyridinecarboxylic acids and derivatives", Color.FromArgb(180, 0, 0, 139) },</v>
      </c>
      <c r="F2126" t="str">
        <f t="shared" si="99"/>
        <v xml:space="preserve">{ "Pyridinecarboxylic acids and derivatives", "rgb(0, 0, 139)" }, </v>
      </c>
    </row>
    <row r="2127" spans="1:6" x14ac:dyDescent="0.35">
      <c r="A2127" t="s">
        <v>1155</v>
      </c>
      <c r="B2127" t="s">
        <v>1156</v>
      </c>
      <c r="C2127" t="s">
        <v>5220</v>
      </c>
      <c r="D2127" t="str">
        <f t="shared" ref="D2127:D2190" si="101">"rgb("&amp;C2127&amp;")"</f>
        <v>rgb(219, 112, 147)</v>
      </c>
      <c r="E2127" t="str">
        <f t="shared" si="100"/>
        <v>{ "Pyridines and derivatives", Color.FromArgb(180, 219, 112, 147) },</v>
      </c>
      <c r="F2127" t="str">
        <f t="shared" ref="F2127:F2190" si="102">"{ """&amp;A2127&amp;""", """&amp;D2127&amp;""" }, "</f>
        <v xml:space="preserve">{ "Pyridines and derivatives", "rgb(219, 112, 147)" }, </v>
      </c>
    </row>
    <row r="2128" spans="1:6" x14ac:dyDescent="0.35">
      <c r="A2128" t="s">
        <v>3635</v>
      </c>
      <c r="B2128" t="s">
        <v>3636</v>
      </c>
      <c r="C2128" t="s">
        <v>5221</v>
      </c>
      <c r="D2128" t="str">
        <f t="shared" si="101"/>
        <v>rgb(220, 20, 60)</v>
      </c>
      <c r="E2128" t="str">
        <f t="shared" si="100"/>
        <v>{ "Pyridinesulfonamides", Color.FromArgb(180, 220, 20, 60) },</v>
      </c>
      <c r="F2128" t="str">
        <f t="shared" si="102"/>
        <v xml:space="preserve">{ "Pyridinesulfonamides", "rgb(220, 20, 60)" }, </v>
      </c>
    </row>
    <row r="2129" spans="1:6" x14ac:dyDescent="0.35">
      <c r="A2129" t="s">
        <v>2839</v>
      </c>
      <c r="B2129" t="s">
        <v>2840</v>
      </c>
      <c r="C2129" t="s">
        <v>5222</v>
      </c>
      <c r="D2129" t="str">
        <f t="shared" si="101"/>
        <v>rgb(255, 182, 193)</v>
      </c>
      <c r="E2129" t="str">
        <f t="shared" si="100"/>
        <v>{ "Pyridinium derivatives", Color.FromArgb(180, 255, 182, 193) },</v>
      </c>
      <c r="F2129" t="str">
        <f t="shared" si="102"/>
        <v xml:space="preserve">{ "Pyridinium derivatives", "rgb(255, 182, 193)" }, </v>
      </c>
    </row>
    <row r="2130" spans="1:6" x14ac:dyDescent="0.35">
      <c r="A2130" t="s">
        <v>2213</v>
      </c>
      <c r="B2130" t="s">
        <v>2214</v>
      </c>
      <c r="C2130" t="s">
        <v>5223</v>
      </c>
      <c r="D2130" t="str">
        <f t="shared" si="101"/>
        <v>rgb(178, 34, 34)</v>
      </c>
      <c r="E2130" t="str">
        <f t="shared" si="100"/>
        <v>{ "Pyridinones", Color.FromArgb(180, 178, 34, 34) },</v>
      </c>
      <c r="F2130" t="str">
        <f t="shared" si="102"/>
        <v xml:space="preserve">{ "Pyridinones", "rgb(178, 34, 34)" }, </v>
      </c>
    </row>
    <row r="2131" spans="1:6" x14ac:dyDescent="0.35">
      <c r="A2131" t="s">
        <v>1145</v>
      </c>
      <c r="B2131" t="s">
        <v>1146</v>
      </c>
      <c r="C2131" t="s">
        <v>5201</v>
      </c>
      <c r="D2131" t="str">
        <f t="shared" si="101"/>
        <v>rgb(128, 0, 0)</v>
      </c>
      <c r="E2131" t="str">
        <f t="shared" si="100"/>
        <v>{ "Pyridinylpiperazines", Color.FromArgb(180, 128, 0, 0) },</v>
      </c>
      <c r="F2131" t="str">
        <f t="shared" si="102"/>
        <v xml:space="preserve">{ "Pyridinylpiperazines", "rgb(128, 0, 0)" }, </v>
      </c>
    </row>
    <row r="2132" spans="1:6" x14ac:dyDescent="0.35">
      <c r="A2132" t="s">
        <v>3513</v>
      </c>
      <c r="B2132" t="s">
        <v>3514</v>
      </c>
      <c r="C2132" t="s">
        <v>5224</v>
      </c>
      <c r="D2132" t="str">
        <f t="shared" si="101"/>
        <v>rgb(112, 128, 144)</v>
      </c>
      <c r="E2132" t="str">
        <f t="shared" si="100"/>
        <v>{ "Pyridinylpyrimidines", Color.FromArgb(180, 112, 128, 144) },</v>
      </c>
      <c r="F2132" t="str">
        <f t="shared" si="102"/>
        <v xml:space="preserve">{ "Pyridinylpyrimidines", "rgb(112, 128, 144)" }, </v>
      </c>
    </row>
    <row r="2133" spans="1:6" x14ac:dyDescent="0.35">
      <c r="A2133" t="s">
        <v>900</v>
      </c>
      <c r="B2133" t="s">
        <v>901</v>
      </c>
      <c r="C2133" t="s">
        <v>5225</v>
      </c>
      <c r="D2133" t="str">
        <f t="shared" si="101"/>
        <v>rgb(119, 136, 153)</v>
      </c>
      <c r="E2133" t="str">
        <f t="shared" si="100"/>
        <v>{ "Pyrido[2,3,4-kl]acridines", Color.FromArgb(180, 119, 136, 153) },</v>
      </c>
      <c r="F2133" t="str">
        <f t="shared" si="102"/>
        <v xml:space="preserve">{ "Pyrido[2,3,4-kl]acridines", "rgb(119, 136, 153)" }, </v>
      </c>
    </row>
    <row r="2134" spans="1:6" x14ac:dyDescent="0.35">
      <c r="A2134" t="s">
        <v>3169</v>
      </c>
      <c r="B2134" t="s">
        <v>3170</v>
      </c>
      <c r="C2134" t="s">
        <v>5183</v>
      </c>
      <c r="D2134" t="str">
        <f t="shared" si="101"/>
        <v>rgb(255, 165, 0)</v>
      </c>
      <c r="E2134" t="str">
        <f t="shared" si="100"/>
        <v>{ "Pyrido[2,3,4-kl]acridones", Color.FromArgb(180, 255, 165, 0) },</v>
      </c>
      <c r="F2134" t="str">
        <f t="shared" si="102"/>
        <v xml:space="preserve">{ "Pyrido[2,3,4-kl]acridones", "rgb(255, 165, 0)" }, </v>
      </c>
    </row>
    <row r="2135" spans="1:6" x14ac:dyDescent="0.35">
      <c r="A2135" t="s">
        <v>3229</v>
      </c>
      <c r="B2135" t="s">
        <v>3230</v>
      </c>
      <c r="C2135" t="s">
        <v>5184</v>
      </c>
      <c r="D2135" t="str">
        <f t="shared" si="101"/>
        <v>rgb(210, 105, 30)</v>
      </c>
      <c r="E2135" t="str">
        <f t="shared" si="100"/>
        <v>{ "Pyrido[2,3-d]pyrimidines", Color.FromArgb(180, 210, 105, 30) },</v>
      </c>
      <c r="F2135" t="str">
        <f t="shared" si="102"/>
        <v xml:space="preserve">{ "Pyrido[2,3-d]pyrimidines", "rgb(210, 105, 30)" }, </v>
      </c>
    </row>
    <row r="2136" spans="1:6" x14ac:dyDescent="0.35">
      <c r="A2136" t="s">
        <v>4445</v>
      </c>
      <c r="B2136" t="s">
        <v>4446</v>
      </c>
      <c r="C2136" t="s">
        <v>5185</v>
      </c>
      <c r="D2136" t="str">
        <f t="shared" si="101"/>
        <v>rgb(139, 69, 19)</v>
      </c>
      <c r="E2136" t="str">
        <f t="shared" si="100"/>
        <v>{ "Pyrido[3,4-d]pyrimidines", Color.FromArgb(180, 139, 69, 19) },</v>
      </c>
      <c r="F2136" t="str">
        <f t="shared" si="102"/>
        <v xml:space="preserve">{ "Pyrido[3,4-d]pyrimidines", "rgb(139, 69, 19)" }, </v>
      </c>
    </row>
    <row r="2137" spans="1:6" x14ac:dyDescent="0.35">
      <c r="A2137" t="s">
        <v>3773</v>
      </c>
      <c r="B2137" t="s">
        <v>3774</v>
      </c>
      <c r="C2137" t="s">
        <v>5186</v>
      </c>
      <c r="D2137" t="str">
        <f t="shared" si="101"/>
        <v>rgb(148, 0, 211)</v>
      </c>
      <c r="E2137" t="str">
        <f t="shared" si="100"/>
        <v>{ "Pyridoacridines", Color.FromArgb(180, 148, 0, 211) },</v>
      </c>
      <c r="F2137" t="str">
        <f t="shared" si="102"/>
        <v xml:space="preserve">{ "Pyridoacridines", "rgb(148, 0, 211)" }, </v>
      </c>
    </row>
    <row r="2138" spans="1:6" x14ac:dyDescent="0.35">
      <c r="A2138" t="s">
        <v>2511</v>
      </c>
      <c r="B2138" t="s">
        <v>2512</v>
      </c>
      <c r="C2138" t="s">
        <v>5187</v>
      </c>
      <c r="D2138" t="str">
        <f t="shared" si="101"/>
        <v>rgb(255, 0, 0)</v>
      </c>
      <c r="E2138" t="str">
        <f t="shared" si="100"/>
        <v>{ "Pyridodiazepines", Color.FromArgb(180, 255, 0, 0) },</v>
      </c>
      <c r="F2138" t="str">
        <f t="shared" si="102"/>
        <v xml:space="preserve">{ "Pyridodiazepines", "rgb(255, 0, 0)" }, </v>
      </c>
    </row>
    <row r="2139" spans="1:6" x14ac:dyDescent="0.35">
      <c r="A2139" t="s">
        <v>3881</v>
      </c>
      <c r="B2139" t="s">
        <v>3882</v>
      </c>
      <c r="C2139" t="s">
        <v>5188</v>
      </c>
      <c r="D2139" t="str">
        <f t="shared" si="101"/>
        <v>rgb(50, 205, 50)</v>
      </c>
      <c r="E2139" t="str">
        <f t="shared" si="100"/>
        <v>{ "Pyridoindolones", Color.FromArgb(180, 50, 205, 50) },</v>
      </c>
      <c r="F2139" t="str">
        <f t="shared" si="102"/>
        <v xml:space="preserve">{ "Pyridoindolones", "rgb(50, 205, 50)" }, </v>
      </c>
    </row>
    <row r="2140" spans="1:6" x14ac:dyDescent="0.35">
      <c r="A2140" t="s">
        <v>4453</v>
      </c>
      <c r="B2140" t="s">
        <v>4454</v>
      </c>
      <c r="C2140" t="s">
        <v>5189</v>
      </c>
      <c r="D2140" t="str">
        <f t="shared" si="101"/>
        <v>rgb(128, 0, 128)</v>
      </c>
      <c r="E2140" t="str">
        <f t="shared" si="100"/>
        <v>{ "Pyridoisoindoles", Color.FromArgb(180, 128, 0, 128) },</v>
      </c>
      <c r="F2140" t="str">
        <f t="shared" si="102"/>
        <v xml:space="preserve">{ "Pyridoisoindoles", "rgb(128, 0, 128)" }, </v>
      </c>
    </row>
    <row r="2141" spans="1:6" x14ac:dyDescent="0.35">
      <c r="A2141" t="s">
        <v>3219</v>
      </c>
      <c r="B2141" t="s">
        <v>3220</v>
      </c>
      <c r="C2141" t="s">
        <v>5190</v>
      </c>
      <c r="D2141" t="str">
        <f t="shared" si="101"/>
        <v>rgb(0, 255, 255)</v>
      </c>
      <c r="E2141" t="str">
        <f t="shared" si="100"/>
        <v>{ "Pyridopyrazines", Color.FromArgb(180, 0, 255, 255) },</v>
      </c>
      <c r="F2141" t="str">
        <f t="shared" si="102"/>
        <v xml:space="preserve">{ "Pyridopyrazines", "rgb(0, 255, 255)" }, </v>
      </c>
    </row>
    <row r="2142" spans="1:6" x14ac:dyDescent="0.35">
      <c r="A2142" t="s">
        <v>3023</v>
      </c>
      <c r="B2142" t="s">
        <v>3024</v>
      </c>
      <c r="C2142" t="s">
        <v>5191</v>
      </c>
      <c r="D2142" t="str">
        <f t="shared" si="101"/>
        <v>rgb(184, 134, 11)</v>
      </c>
      <c r="E2142" t="str">
        <f t="shared" si="100"/>
        <v>{ "Pyridopyrimidines", Color.FromArgb(180, 184, 134, 11) },</v>
      </c>
      <c r="F2142" t="str">
        <f t="shared" si="102"/>
        <v xml:space="preserve">{ "Pyridopyrimidines", "rgb(184, 134, 11)" }, </v>
      </c>
    </row>
    <row r="2143" spans="1:6" x14ac:dyDescent="0.35">
      <c r="A2143" t="s">
        <v>2949</v>
      </c>
      <c r="B2143" t="s">
        <v>2950</v>
      </c>
      <c r="C2143" t="s">
        <v>5192</v>
      </c>
      <c r="D2143" t="str">
        <f t="shared" si="101"/>
        <v>rgb(255, 0, 255)</v>
      </c>
      <c r="E2143" t="str">
        <f t="shared" si="100"/>
        <v>{ "Pyridoxals and derivatives", Color.FromArgb(180, 255, 0, 255) },</v>
      </c>
      <c r="F2143" t="str">
        <f t="shared" si="102"/>
        <v xml:space="preserve">{ "Pyridoxals and derivatives", "rgb(255, 0, 255)" }, </v>
      </c>
    </row>
    <row r="2144" spans="1:6" x14ac:dyDescent="0.35">
      <c r="A2144" t="s">
        <v>2837</v>
      </c>
      <c r="B2144" t="s">
        <v>2838</v>
      </c>
      <c r="C2144" t="s">
        <v>5193</v>
      </c>
      <c r="D2144" t="str">
        <f t="shared" si="101"/>
        <v>rgb(218, 112, 214)</v>
      </c>
      <c r="E2144" t="str">
        <f t="shared" si="100"/>
        <v>{ "Pyridoxamine 5'-phosphates", Color.FromArgb(180, 218, 112, 214) },</v>
      </c>
      <c r="F2144" t="str">
        <f t="shared" si="102"/>
        <v xml:space="preserve">{ "Pyridoxamine 5'-phosphates", "rgb(218, 112, 214)" }, </v>
      </c>
    </row>
    <row r="2145" spans="1:6" x14ac:dyDescent="0.35">
      <c r="A2145" t="s">
        <v>4105</v>
      </c>
      <c r="B2145" t="s">
        <v>4106</v>
      </c>
      <c r="C2145" t="s">
        <v>5188</v>
      </c>
      <c r="D2145" t="str">
        <f t="shared" si="101"/>
        <v>rgb(50, 205, 50)</v>
      </c>
      <c r="E2145" t="str">
        <f t="shared" si="100"/>
        <v>{ "Pyridoxine-5'-phosphates", Color.FromArgb(180, 50, 205, 50) },</v>
      </c>
      <c r="F2145" t="str">
        <f t="shared" si="102"/>
        <v xml:space="preserve">{ "Pyridoxine-5'-phosphates", "rgb(50, 205, 50)" }, </v>
      </c>
    </row>
    <row r="2146" spans="1:6" x14ac:dyDescent="0.35">
      <c r="A2146" t="s">
        <v>1661</v>
      </c>
      <c r="B2146" t="s">
        <v>1662</v>
      </c>
      <c r="C2146" t="s">
        <v>5189</v>
      </c>
      <c r="D2146" t="str">
        <f t="shared" si="101"/>
        <v>rgb(128, 0, 128)</v>
      </c>
      <c r="E2146" t="str">
        <f t="shared" si="100"/>
        <v>{ "Pyridoxines", Color.FromArgb(180, 128, 0, 128) },</v>
      </c>
      <c r="F2146" t="str">
        <f t="shared" si="102"/>
        <v xml:space="preserve">{ "Pyridoxines", "rgb(128, 0, 128)" }, </v>
      </c>
    </row>
    <row r="2147" spans="1:6" x14ac:dyDescent="0.35">
      <c r="A2147" t="s">
        <v>2301</v>
      </c>
      <c r="B2147" t="s">
        <v>2302</v>
      </c>
      <c r="C2147" t="s">
        <v>5191</v>
      </c>
      <c r="D2147" t="str">
        <f t="shared" si="101"/>
        <v>rgb(184, 134, 11)</v>
      </c>
      <c r="E2147" t="str">
        <f t="shared" si="100"/>
        <v>{ "Pyridyl-1,2,4-triazoles", Color.FromArgb(180, 184, 134, 11) },</v>
      </c>
      <c r="F2147" t="str">
        <f t="shared" si="102"/>
        <v xml:space="preserve">{ "Pyridyl-1,2,4-triazoles", "rgb(184, 134, 11)" }, </v>
      </c>
    </row>
    <row r="2148" spans="1:6" x14ac:dyDescent="0.35">
      <c r="A2148" t="s">
        <v>4867</v>
      </c>
      <c r="B2148" t="s">
        <v>4868</v>
      </c>
      <c r="C2148" t="s">
        <v>5192</v>
      </c>
      <c r="D2148" t="str">
        <f t="shared" si="101"/>
        <v>rgb(255, 0, 255)</v>
      </c>
      <c r="E2148" t="str">
        <f t="shared" si="100"/>
        <v>{ "Pyrimidine 2',3'-dideoxyribonucleoside diphosphates", Color.FromArgb(180, 255, 0, 255) },</v>
      </c>
      <c r="F2148" t="str">
        <f t="shared" si="102"/>
        <v xml:space="preserve">{ "Pyrimidine 2',3'-dideoxyribonucleoside diphosphates", "rgb(255, 0, 255)" }, </v>
      </c>
    </row>
    <row r="2149" spans="1:6" x14ac:dyDescent="0.35">
      <c r="A2149" t="s">
        <v>5089</v>
      </c>
      <c r="B2149" t="s">
        <v>5090</v>
      </c>
      <c r="C2149" t="s">
        <v>5190</v>
      </c>
      <c r="D2149" t="str">
        <f t="shared" si="101"/>
        <v>rgb(0, 255, 255)</v>
      </c>
      <c r="E2149" t="str">
        <f t="shared" si="100"/>
        <v>{ "Pyrimidine 2',3'-dideoxyribonucleoside monophosphates", Color.FromArgb(180, 0, 255, 255) },</v>
      </c>
      <c r="F2149" t="str">
        <f t="shared" si="102"/>
        <v xml:space="preserve">{ "Pyrimidine 2',3'-dideoxyribonucleoside monophosphates", "rgb(0, 255, 255)" }, </v>
      </c>
    </row>
    <row r="2150" spans="1:6" x14ac:dyDescent="0.35">
      <c r="A2150" t="s">
        <v>3345</v>
      </c>
      <c r="B2150" t="s">
        <v>3346</v>
      </c>
      <c r="C2150" t="s">
        <v>5194</v>
      </c>
      <c r="D2150" t="str">
        <f t="shared" si="101"/>
        <v>rgb(228, 122, 224)</v>
      </c>
      <c r="E2150" t="str">
        <f t="shared" si="100"/>
        <v>{ "Pyrimidine 2',3'-dideoxyribonucleoside triphosphates", Color.FromArgb(180, 228, 122, 224) },</v>
      </c>
      <c r="F2150" t="str">
        <f t="shared" si="102"/>
        <v xml:space="preserve">{ "Pyrimidine 2',3'-dideoxyribonucleoside triphosphates", "rgb(228, 122, 224)" }, </v>
      </c>
    </row>
    <row r="2151" spans="1:6" x14ac:dyDescent="0.35">
      <c r="A2151" t="s">
        <v>2177</v>
      </c>
      <c r="B2151" t="s">
        <v>2178</v>
      </c>
      <c r="C2151" t="s">
        <v>5195</v>
      </c>
      <c r="D2151" t="str">
        <f t="shared" si="101"/>
        <v>rgb(60, 215, 60)</v>
      </c>
      <c r="E2151" t="str">
        <f t="shared" si="100"/>
        <v>{ "Pyrimidine 2',3'-dideoxyribonucleosides", Color.FromArgb(180, 60, 215, 60) },</v>
      </c>
      <c r="F2151" t="str">
        <f t="shared" si="102"/>
        <v xml:space="preserve">{ "Pyrimidine 2',3'-dideoxyribonucleosides", "rgb(60, 215, 60)" }, </v>
      </c>
    </row>
    <row r="2152" spans="1:6" x14ac:dyDescent="0.35">
      <c r="A2152" t="s">
        <v>1061</v>
      </c>
      <c r="B2152" t="s">
        <v>1062</v>
      </c>
      <c r="C2152" t="s">
        <v>5196</v>
      </c>
      <c r="D2152" t="str">
        <f t="shared" si="101"/>
        <v>rgb(138, 10, 138)</v>
      </c>
      <c r="E2152" t="str">
        <f t="shared" si="100"/>
        <v>{ "Pyrimidine 2'-deoxyribonucleoside diphosphates", Color.FromArgb(180, 138, 10, 138) },</v>
      </c>
      <c r="F2152" t="str">
        <f t="shared" si="102"/>
        <v xml:space="preserve">{ "Pyrimidine 2'-deoxyribonucleoside diphosphates", "rgb(138, 10, 138)" }, </v>
      </c>
    </row>
    <row r="2153" spans="1:6" x14ac:dyDescent="0.35">
      <c r="A2153" t="s">
        <v>3389</v>
      </c>
      <c r="B2153" t="s">
        <v>3390</v>
      </c>
      <c r="C2153" t="s">
        <v>5197</v>
      </c>
      <c r="D2153" t="str">
        <f t="shared" si="101"/>
        <v>rgb(194, 144, 21)</v>
      </c>
      <c r="E2153" t="str">
        <f t="shared" si="100"/>
        <v>{ "Pyrimidine 2'-deoxyribonucleoside monophosphates", Color.FromArgb(180, 194, 144, 21) },</v>
      </c>
      <c r="F2153" t="str">
        <f t="shared" si="102"/>
        <v xml:space="preserve">{ "Pyrimidine 2'-deoxyribonucleoside monophosphates", "rgb(194, 144, 21)" }, </v>
      </c>
    </row>
    <row r="2154" spans="1:6" x14ac:dyDescent="0.35">
      <c r="A2154" t="s">
        <v>2027</v>
      </c>
      <c r="B2154" t="s">
        <v>2028</v>
      </c>
      <c r="C2154" t="s">
        <v>5198</v>
      </c>
      <c r="D2154" t="str">
        <f t="shared" si="101"/>
        <v>rgb(245, 10, 245)</v>
      </c>
      <c r="E2154" t="str">
        <f t="shared" si="100"/>
        <v>{ "Pyrimidine 2'-deoxyribonucleoside triphosphates", Color.FromArgb(180, 245, 10, 245) },</v>
      </c>
      <c r="F2154" t="str">
        <f t="shared" si="102"/>
        <v xml:space="preserve">{ "Pyrimidine 2'-deoxyribonucleoside triphosphates", "rgb(245, 10, 245)" }, </v>
      </c>
    </row>
    <row r="2155" spans="1:6" x14ac:dyDescent="0.35">
      <c r="A2155" t="s">
        <v>1693</v>
      </c>
      <c r="B2155" t="s">
        <v>1694</v>
      </c>
      <c r="C2155" t="s">
        <v>5199</v>
      </c>
      <c r="D2155" t="str">
        <f t="shared" si="101"/>
        <v>rgb(10, 245, 245)</v>
      </c>
      <c r="E2155" t="str">
        <f t="shared" si="100"/>
        <v>{ "Pyrimidine 2'-deoxyribonucleosides", Color.FromArgb(180, 10, 245, 245) },</v>
      </c>
      <c r="F2155" t="str">
        <f t="shared" si="102"/>
        <v xml:space="preserve">{ "Pyrimidine 2'-deoxyribonucleosides", "rgb(10, 245, 245)" }, </v>
      </c>
    </row>
    <row r="2156" spans="1:6" x14ac:dyDescent="0.35">
      <c r="A2156" t="s">
        <v>4883</v>
      </c>
      <c r="B2156" t="s">
        <v>4884</v>
      </c>
      <c r="C2156" t="s">
        <v>5200</v>
      </c>
      <c r="D2156" t="str">
        <f t="shared" si="101"/>
        <v>rgb(255, 69, 0)</v>
      </c>
      <c r="E2156" t="str">
        <f t="shared" si="100"/>
        <v>{ "Pyrimidine 3'-deoxyribonucleoside monophosphates", Color.FromArgb(180, 255, 69, 0) },</v>
      </c>
      <c r="F2156" t="str">
        <f t="shared" si="102"/>
        <v xml:space="preserve">{ "Pyrimidine 3'-deoxyribonucleoside monophosphates", "rgb(255, 69, 0)" }, </v>
      </c>
    </row>
    <row r="2157" spans="1:6" x14ac:dyDescent="0.35">
      <c r="A2157" t="s">
        <v>4305</v>
      </c>
      <c r="B2157" t="s">
        <v>4306</v>
      </c>
      <c r="C2157" t="s">
        <v>5201</v>
      </c>
      <c r="D2157" t="str">
        <f t="shared" si="101"/>
        <v>rgb(128, 0, 0)</v>
      </c>
      <c r="E2157" t="str">
        <f t="shared" si="100"/>
        <v>{ "Pyrimidine 3'-deoxyribonucleosides", Color.FromArgb(180, 128, 0, 0) },</v>
      </c>
      <c r="F2157" t="str">
        <f t="shared" si="102"/>
        <v xml:space="preserve">{ "Pyrimidine 3'-deoxyribonucleosides", "rgb(128, 0, 0)" }, </v>
      </c>
    </row>
    <row r="2158" spans="1:6" x14ac:dyDescent="0.35">
      <c r="A2158" t="s">
        <v>2521</v>
      </c>
      <c r="B2158" t="s">
        <v>2522</v>
      </c>
      <c r="C2158" t="s">
        <v>5202</v>
      </c>
      <c r="D2158" t="str">
        <f t="shared" si="101"/>
        <v>rgb(255, 140, 0)</v>
      </c>
      <c r="E2158" t="str">
        <f t="shared" si="100"/>
        <v>{ "Pyrimidine deoxyribonucleoside 3',5'-bisphosphates", Color.FromArgb(180, 255, 140, 0) },</v>
      </c>
      <c r="F2158" t="str">
        <f t="shared" si="102"/>
        <v xml:space="preserve">{ "Pyrimidine deoxyribonucleoside 3',5'-bisphosphates", "rgb(255, 140, 0)" }, </v>
      </c>
    </row>
    <row r="2159" spans="1:6" x14ac:dyDescent="0.35">
      <c r="A2159" t="s">
        <v>2567</v>
      </c>
      <c r="B2159" t="s">
        <v>2568</v>
      </c>
      <c r="C2159" t="s">
        <v>5203</v>
      </c>
      <c r="D2159" t="str">
        <f t="shared" si="101"/>
        <v>rgb(255, 99, 71)</v>
      </c>
      <c r="E2159" t="str">
        <f t="shared" si="100"/>
        <v>{ "Pyrimidine nucleosides", Color.FromArgb(180, 255, 99, 71) },</v>
      </c>
      <c r="F2159" t="str">
        <f t="shared" si="102"/>
        <v xml:space="preserve">{ "Pyrimidine nucleosides", "rgb(255, 99, 71)" }, </v>
      </c>
    </row>
    <row r="2160" spans="1:6" x14ac:dyDescent="0.35">
      <c r="A2160" t="s">
        <v>816</v>
      </c>
      <c r="B2160" t="s">
        <v>817</v>
      </c>
      <c r="C2160" t="s">
        <v>5204</v>
      </c>
      <c r="D2160" t="str">
        <f t="shared" si="101"/>
        <v>rgb(75, 0, 130)</v>
      </c>
      <c r="E2160" t="str">
        <f t="shared" si="100"/>
        <v>{ "Pyrimidine nucleotide sugars", Color.FromArgb(180, 75, 0, 130) },</v>
      </c>
      <c r="F2160" t="str">
        <f t="shared" si="102"/>
        <v xml:space="preserve">{ "Pyrimidine nucleotide sugars", "rgb(75, 0, 130)" }, </v>
      </c>
    </row>
    <row r="2161" spans="1:6" x14ac:dyDescent="0.35">
      <c r="A2161" t="s">
        <v>3577</v>
      </c>
      <c r="B2161" t="s">
        <v>3578</v>
      </c>
      <c r="C2161" t="s">
        <v>5195</v>
      </c>
      <c r="D2161" t="str">
        <f t="shared" si="101"/>
        <v>rgb(60, 215, 60)</v>
      </c>
      <c r="E2161" t="str">
        <f t="shared" si="100"/>
        <v>{ "Pyrimidine ribonucleoside 2',5'-bisphosphates", Color.FromArgb(180, 60, 215, 60) },</v>
      </c>
      <c r="F2161" t="str">
        <f t="shared" si="102"/>
        <v xml:space="preserve">{ "Pyrimidine ribonucleoside 2',5'-bisphosphates", "rgb(60, 215, 60)" }, </v>
      </c>
    </row>
    <row r="2162" spans="1:6" x14ac:dyDescent="0.35">
      <c r="A2162" t="s">
        <v>3627</v>
      </c>
      <c r="B2162" t="s">
        <v>3628</v>
      </c>
      <c r="C2162" t="s">
        <v>5196</v>
      </c>
      <c r="D2162" t="str">
        <f t="shared" si="101"/>
        <v>rgb(138, 10, 138)</v>
      </c>
      <c r="E2162" t="str">
        <f t="shared" si="100"/>
        <v>{ "Pyrimidine ribonucleoside 3',5'-bisphosphates", Color.FromArgb(180, 138, 10, 138) },</v>
      </c>
      <c r="F2162" t="str">
        <f t="shared" si="102"/>
        <v xml:space="preserve">{ "Pyrimidine ribonucleoside 3',5'-bisphosphates", "rgb(138, 10, 138)" }, </v>
      </c>
    </row>
    <row r="2163" spans="1:6" x14ac:dyDescent="0.35">
      <c r="A2163" t="s">
        <v>2319</v>
      </c>
      <c r="B2163" t="s">
        <v>2320</v>
      </c>
      <c r="C2163" t="s">
        <v>5205</v>
      </c>
      <c r="D2163" t="str">
        <f t="shared" si="101"/>
        <v>rgb(152, 251, 152)</v>
      </c>
      <c r="E2163" t="str">
        <f t="shared" si="100"/>
        <v>{ "Pyrimidine ribonucleoside diphosphates", Color.FromArgb(180, 152, 251, 152) },</v>
      </c>
      <c r="F2163" t="str">
        <f t="shared" si="102"/>
        <v xml:space="preserve">{ "Pyrimidine ribonucleoside diphosphates", "rgb(152, 251, 152)" }, </v>
      </c>
    </row>
    <row r="2164" spans="1:6" x14ac:dyDescent="0.35">
      <c r="A2164" t="s">
        <v>2081</v>
      </c>
      <c r="B2164" t="s">
        <v>2082</v>
      </c>
      <c r="C2164" t="s">
        <v>5206</v>
      </c>
      <c r="D2164" t="str">
        <f t="shared" si="101"/>
        <v>rgb(0, 255, 0)</v>
      </c>
      <c r="E2164" t="str">
        <f t="shared" si="100"/>
        <v>{ "Pyrimidine ribonucleoside monophosphates", Color.FromArgb(180, 0, 255, 0) },</v>
      </c>
      <c r="F2164" t="str">
        <f t="shared" si="102"/>
        <v xml:space="preserve">{ "Pyrimidine ribonucleoside monophosphates", "rgb(0, 255, 0)" }, </v>
      </c>
    </row>
    <row r="2165" spans="1:6" x14ac:dyDescent="0.35">
      <c r="A2165" t="s">
        <v>3131</v>
      </c>
      <c r="B2165" t="s">
        <v>3132</v>
      </c>
      <c r="C2165" t="s">
        <v>5207</v>
      </c>
      <c r="D2165" t="str">
        <f t="shared" si="101"/>
        <v>rgb(0, 128, 0)</v>
      </c>
      <c r="E2165" t="str">
        <f t="shared" si="100"/>
        <v>{ "Pyrimidine ribonucleoside polyphosphates", Color.FromArgb(180, 0, 128, 0) },</v>
      </c>
      <c r="F2165" t="str">
        <f t="shared" si="102"/>
        <v xml:space="preserve">{ "Pyrimidine ribonucleoside polyphosphates", "rgb(0, 128, 0)" }, </v>
      </c>
    </row>
    <row r="2166" spans="1:6" x14ac:dyDescent="0.35">
      <c r="A2166" t="s">
        <v>3899</v>
      </c>
      <c r="B2166" t="s">
        <v>3900</v>
      </c>
      <c r="C2166" t="s">
        <v>5208</v>
      </c>
      <c r="D2166" t="str">
        <f t="shared" si="101"/>
        <v>rgb(0, 0, 255)</v>
      </c>
      <c r="E2166" t="str">
        <f t="shared" si="100"/>
        <v>{ "Pyrimidine ribonucleoside triphosphates", Color.FromArgb(180, 0, 0, 255) },</v>
      </c>
      <c r="F2166" t="str">
        <f t="shared" si="102"/>
        <v xml:space="preserve">{ "Pyrimidine ribonucleoside triphosphates", "rgb(0, 0, 255)" }, </v>
      </c>
    </row>
    <row r="2167" spans="1:6" x14ac:dyDescent="0.35">
      <c r="A2167" t="s">
        <v>3259</v>
      </c>
      <c r="B2167" t="s">
        <v>3260</v>
      </c>
      <c r="C2167" t="s">
        <v>5209</v>
      </c>
      <c r="D2167" t="str">
        <f t="shared" si="101"/>
        <v>rgb(139, 0, 0)</v>
      </c>
      <c r="E2167" t="str">
        <f t="shared" si="100"/>
        <v>{ "Pyrimidinecarboxamides", Color.FromArgb(180, 139, 0, 0) },</v>
      </c>
      <c r="F2167" t="str">
        <f t="shared" si="102"/>
        <v xml:space="preserve">{ "Pyrimidinecarboxamides", "rgb(139, 0, 0)" }, </v>
      </c>
    </row>
    <row r="2168" spans="1:6" x14ac:dyDescent="0.35">
      <c r="A2168" t="s">
        <v>3015</v>
      </c>
      <c r="B2168" t="s">
        <v>3016</v>
      </c>
      <c r="C2168" t="s">
        <v>5210</v>
      </c>
      <c r="D2168" t="str">
        <f t="shared" si="101"/>
        <v>rgb(0, 255, 127)</v>
      </c>
      <c r="E2168" t="str">
        <f t="shared" si="100"/>
        <v>{ "Pyrimidinecarboxylic acids", Color.FromArgb(180, 0, 255, 127) },</v>
      </c>
      <c r="F2168" t="str">
        <f t="shared" si="102"/>
        <v xml:space="preserve">{ "Pyrimidinecarboxylic acids", "rgb(0, 255, 127)" }, </v>
      </c>
    </row>
    <row r="2169" spans="1:6" x14ac:dyDescent="0.35">
      <c r="A2169" t="s">
        <v>3293</v>
      </c>
      <c r="B2169" t="s">
        <v>3294</v>
      </c>
      <c r="C2169" t="s">
        <v>5211</v>
      </c>
      <c r="D2169" t="str">
        <f t="shared" si="101"/>
        <v>rgb(85, 107, 47)</v>
      </c>
      <c r="E2169" t="str">
        <f t="shared" si="100"/>
        <v>{ "Pyrimidinecarboxylic acids and derivatives", Color.FromArgb(180, 85, 107, 47) },</v>
      </c>
      <c r="F2169" t="str">
        <f t="shared" si="102"/>
        <v xml:space="preserve">{ "Pyrimidinecarboxylic acids and derivatives", "rgb(85, 107, 47)" }, </v>
      </c>
    </row>
    <row r="2170" spans="1:6" x14ac:dyDescent="0.35">
      <c r="A2170" t="s">
        <v>3149</v>
      </c>
      <c r="B2170" t="s">
        <v>3150</v>
      </c>
      <c r="C2170" t="s">
        <v>5212</v>
      </c>
      <c r="D2170" t="str">
        <f t="shared" si="101"/>
        <v>rgb(46, 139, 87)</v>
      </c>
      <c r="E2170" t="str">
        <f t="shared" si="100"/>
        <v>{ "Pyrimidines and pyrimidine derivatives", Color.FromArgb(180, 46, 139, 87) },</v>
      </c>
      <c r="F2170" t="str">
        <f t="shared" si="102"/>
        <v xml:space="preserve">{ "Pyrimidines and pyrimidine derivatives", "rgb(46, 139, 87)" }, </v>
      </c>
    </row>
    <row r="2171" spans="1:6" x14ac:dyDescent="0.35">
      <c r="A2171" t="s">
        <v>4401</v>
      </c>
      <c r="B2171" t="s">
        <v>4402</v>
      </c>
      <c r="C2171" t="s">
        <v>5187</v>
      </c>
      <c r="D2171" t="str">
        <f t="shared" si="101"/>
        <v>rgb(255, 0, 0)</v>
      </c>
      <c r="E2171" t="str">
        <f t="shared" si="100"/>
        <v>{ "Pyrimidinethiones", Color.FromArgb(180, 255, 0, 0) },</v>
      </c>
      <c r="F2171" t="str">
        <f t="shared" si="102"/>
        <v xml:space="preserve">{ "Pyrimidinethiones", "rgb(255, 0, 0)" }, </v>
      </c>
    </row>
    <row r="2172" spans="1:6" x14ac:dyDescent="0.35">
      <c r="A2172" t="s">
        <v>2133</v>
      </c>
      <c r="B2172" t="s">
        <v>2134</v>
      </c>
      <c r="C2172" t="s">
        <v>5213</v>
      </c>
      <c r="D2172" t="str">
        <f t="shared" si="101"/>
        <v>rgb(255, 215, 0)</v>
      </c>
      <c r="E2172" t="str">
        <f t="shared" si="100"/>
        <v>{ "Pyrimidinyl phosphorothioates", Color.FromArgb(180, 255, 215, 0) },</v>
      </c>
      <c r="F2172" t="str">
        <f t="shared" si="102"/>
        <v xml:space="preserve">{ "Pyrimidinyl phosphorothioates", "rgb(255, 215, 0)" }, </v>
      </c>
    </row>
    <row r="2173" spans="1:6" x14ac:dyDescent="0.35">
      <c r="A2173" t="s">
        <v>1165</v>
      </c>
      <c r="B2173" t="s">
        <v>1166</v>
      </c>
      <c r="C2173" t="s">
        <v>5214</v>
      </c>
      <c r="D2173" t="str">
        <f t="shared" si="101"/>
        <v>rgb(173, 216, 230)</v>
      </c>
      <c r="E2173" t="str">
        <f t="shared" si="100"/>
        <v>{ "Pyrimidinyl-2-sulfonylureas", Color.FromArgb(180, 173, 216, 230) },</v>
      </c>
      <c r="F2173" t="str">
        <f t="shared" si="102"/>
        <v xml:space="preserve">{ "Pyrimidinyl-2-sulfonylureas", "rgb(173, 216, 230)" }, </v>
      </c>
    </row>
    <row r="2174" spans="1:6" x14ac:dyDescent="0.35">
      <c r="A2174" t="s">
        <v>242</v>
      </c>
      <c r="B2174" t="s">
        <v>243</v>
      </c>
      <c r="C2174" t="s">
        <v>5215</v>
      </c>
      <c r="D2174" t="str">
        <f t="shared" si="101"/>
        <v>rgb(0, 191, 255)</v>
      </c>
      <c r="E2174" t="str">
        <f t="shared" si="100"/>
        <v>{ "Pyrimidodiazepines", Color.FromArgb(180, 0, 191, 255) },</v>
      </c>
      <c r="F2174" t="str">
        <f t="shared" si="102"/>
        <v xml:space="preserve">{ "Pyrimidodiazepines", "rgb(0, 191, 255)" }, </v>
      </c>
    </row>
    <row r="2175" spans="1:6" x14ac:dyDescent="0.35">
      <c r="A2175" t="s">
        <v>1307</v>
      </c>
      <c r="B2175" t="s">
        <v>1308</v>
      </c>
      <c r="C2175" t="s">
        <v>5216</v>
      </c>
      <c r="D2175" t="str">
        <f t="shared" si="101"/>
        <v>rgb(32, 178, 170)</v>
      </c>
      <c r="E2175" t="str">
        <f t="shared" si="100"/>
        <v>{ "Pyrimidones", Color.FromArgb(180, 32, 178, 170) },</v>
      </c>
      <c r="F2175" t="str">
        <f t="shared" si="102"/>
        <v xml:space="preserve">{ "Pyrimidones", "rgb(32, 178, 170)" }, </v>
      </c>
    </row>
    <row r="2176" spans="1:6" x14ac:dyDescent="0.35">
      <c r="A2176" t="s">
        <v>3123</v>
      </c>
      <c r="B2176" t="s">
        <v>3124</v>
      </c>
      <c r="C2176" t="s">
        <v>5217</v>
      </c>
      <c r="D2176" t="str">
        <f t="shared" si="101"/>
        <v>rgb(128, 128, 0)</v>
      </c>
      <c r="E2176" t="str">
        <f t="shared" si="100"/>
        <v>{ "Pyrogallols and derivatives", Color.FromArgb(180, 128, 128, 0) },</v>
      </c>
      <c r="F2176" t="str">
        <f t="shared" si="102"/>
        <v xml:space="preserve">{ "Pyrogallols and derivatives", "rgb(128, 128, 0)" }, </v>
      </c>
    </row>
    <row r="2177" spans="1:6" x14ac:dyDescent="0.35">
      <c r="A2177" t="s">
        <v>2907</v>
      </c>
      <c r="B2177" t="s">
        <v>2908</v>
      </c>
      <c r="C2177" t="s">
        <v>5218</v>
      </c>
      <c r="D2177" t="str">
        <f t="shared" si="101"/>
        <v>rgb(30, 144, 255)</v>
      </c>
      <c r="E2177" t="str">
        <f t="shared" si="100"/>
        <v>{ "Pyrophosphatidic acids", Color.FromArgb(180, 30, 144, 255) },</v>
      </c>
      <c r="F2177" t="str">
        <f t="shared" si="102"/>
        <v xml:space="preserve">{ "Pyrophosphatidic acids", "rgb(30, 144, 255)" }, </v>
      </c>
    </row>
    <row r="2178" spans="1:6" x14ac:dyDescent="0.35">
      <c r="A2178" t="s">
        <v>3447</v>
      </c>
      <c r="B2178" t="s">
        <v>3448</v>
      </c>
      <c r="C2178" t="s">
        <v>5219</v>
      </c>
      <c r="D2178" t="str">
        <f t="shared" si="101"/>
        <v>rgb(0, 0, 139)</v>
      </c>
      <c r="E2178" t="str">
        <f t="shared" si="100"/>
        <v>{ "Pyrrole 2-carboxylic acids", Color.FromArgb(180, 0, 0, 139) },</v>
      </c>
      <c r="F2178" t="str">
        <f t="shared" si="102"/>
        <v xml:space="preserve">{ "Pyrrole 2-carboxylic acids", "rgb(0, 0, 139)" }, </v>
      </c>
    </row>
    <row r="2179" spans="1:6" x14ac:dyDescent="0.35">
      <c r="A2179" t="s">
        <v>3037</v>
      </c>
      <c r="B2179" t="s">
        <v>3038</v>
      </c>
      <c r="C2179" t="s">
        <v>5220</v>
      </c>
      <c r="D2179" t="str">
        <f t="shared" si="101"/>
        <v>rgb(219, 112, 147)</v>
      </c>
      <c r="E2179" t="str">
        <f t="shared" ref="E2179:E2242" si="103">"{ """&amp;A2179&amp;""", "&amp;"Color.FromArgb(180, "&amp;C2179&amp;") },"</f>
        <v>{ "Pyrrole carboxamides", Color.FromArgb(180, 219, 112, 147) },</v>
      </c>
      <c r="F2179" t="str">
        <f t="shared" si="102"/>
        <v xml:space="preserve">{ "Pyrrole carboxamides", "rgb(219, 112, 147)" }, </v>
      </c>
    </row>
    <row r="2180" spans="1:6" x14ac:dyDescent="0.35">
      <c r="A2180" t="s">
        <v>2207</v>
      </c>
      <c r="B2180" t="s">
        <v>2208</v>
      </c>
      <c r="C2180" t="s">
        <v>5221</v>
      </c>
      <c r="D2180" t="str">
        <f t="shared" si="101"/>
        <v>rgb(220, 20, 60)</v>
      </c>
      <c r="E2180" t="str">
        <f t="shared" si="103"/>
        <v>{ "Pyrrole carboxylic acids", Color.FromArgb(180, 220, 20, 60) },</v>
      </c>
      <c r="F2180" t="str">
        <f t="shared" si="102"/>
        <v xml:space="preserve">{ "Pyrrole carboxylic acids", "rgb(220, 20, 60)" }, </v>
      </c>
    </row>
    <row r="2181" spans="1:6" x14ac:dyDescent="0.35">
      <c r="A2181" t="s">
        <v>2983</v>
      </c>
      <c r="B2181" t="s">
        <v>2984</v>
      </c>
      <c r="C2181" t="s">
        <v>5222</v>
      </c>
      <c r="D2181" t="str">
        <f t="shared" si="101"/>
        <v>rgb(255, 182, 193)</v>
      </c>
      <c r="E2181" t="str">
        <f t="shared" si="103"/>
        <v>{ "Pyrrole carboxylic acids and derivatives", Color.FromArgb(180, 255, 182, 193) },</v>
      </c>
      <c r="F2181" t="str">
        <f t="shared" si="102"/>
        <v xml:space="preserve">{ "Pyrrole carboxylic acids and derivatives", "rgb(255, 182, 193)" }, </v>
      </c>
    </row>
    <row r="2182" spans="1:6" x14ac:dyDescent="0.35">
      <c r="A2182" t="s">
        <v>3125</v>
      </c>
      <c r="B2182" t="s">
        <v>3126</v>
      </c>
      <c r="C2182" t="s">
        <v>5223</v>
      </c>
      <c r="D2182" t="str">
        <f t="shared" si="101"/>
        <v>rgb(178, 34, 34)</v>
      </c>
      <c r="E2182" t="str">
        <f t="shared" si="103"/>
        <v>{ "Pyrrolidine carboxylic acids", Color.FromArgb(180, 178, 34, 34) },</v>
      </c>
      <c r="F2182" t="str">
        <f t="shared" si="102"/>
        <v xml:space="preserve">{ "Pyrrolidine carboxylic acids", "rgb(178, 34, 34)" }, </v>
      </c>
    </row>
    <row r="2183" spans="1:6" x14ac:dyDescent="0.35">
      <c r="A2183" t="s">
        <v>2439</v>
      </c>
      <c r="B2183" t="s">
        <v>2440</v>
      </c>
      <c r="C2183" t="s">
        <v>5201</v>
      </c>
      <c r="D2183" t="str">
        <f t="shared" si="101"/>
        <v>rgb(128, 0, 0)</v>
      </c>
      <c r="E2183" t="str">
        <f t="shared" si="103"/>
        <v>{ "Pyrrolidine-2-ones", Color.FromArgb(180, 128, 0, 0) },</v>
      </c>
      <c r="F2183" t="str">
        <f t="shared" si="102"/>
        <v xml:space="preserve">{ "Pyrrolidine-2-ones", "rgb(128, 0, 0)" }, </v>
      </c>
    </row>
    <row r="2184" spans="1:6" x14ac:dyDescent="0.35">
      <c r="A2184" t="s">
        <v>4481</v>
      </c>
      <c r="B2184" t="s">
        <v>4482</v>
      </c>
      <c r="C2184" t="s">
        <v>5224</v>
      </c>
      <c r="D2184" t="str">
        <f t="shared" si="101"/>
        <v>rgb(112, 128, 144)</v>
      </c>
      <c r="E2184" t="str">
        <f t="shared" si="103"/>
        <v>{ "Pyrrolidine-3-ones", Color.FromArgb(180, 112, 128, 144) },</v>
      </c>
      <c r="F2184" t="str">
        <f t="shared" si="102"/>
        <v xml:space="preserve">{ "Pyrrolidine-3-ones", "rgb(112, 128, 144)" }, </v>
      </c>
    </row>
    <row r="2185" spans="1:6" x14ac:dyDescent="0.35">
      <c r="A2185" t="s">
        <v>3105</v>
      </c>
      <c r="B2185" t="s">
        <v>3106</v>
      </c>
      <c r="C2185" t="s">
        <v>5225</v>
      </c>
      <c r="D2185" t="str">
        <f t="shared" si="101"/>
        <v>rgb(119, 136, 153)</v>
      </c>
      <c r="E2185" t="str">
        <f t="shared" si="103"/>
        <v>{ "Pyrrolidinecarboxamides", Color.FromArgb(180, 119, 136, 153) },</v>
      </c>
      <c r="F2185" t="str">
        <f t="shared" si="102"/>
        <v xml:space="preserve">{ "Pyrrolidinecarboxamides", "rgb(119, 136, 153)" }, </v>
      </c>
    </row>
    <row r="2186" spans="1:6" x14ac:dyDescent="0.35">
      <c r="A2186" t="s">
        <v>1403</v>
      </c>
      <c r="B2186" t="s">
        <v>1404</v>
      </c>
      <c r="C2186" t="s">
        <v>5183</v>
      </c>
      <c r="D2186" t="str">
        <f t="shared" si="101"/>
        <v>rgb(255, 165, 0)</v>
      </c>
      <c r="E2186" t="str">
        <f t="shared" si="103"/>
        <v>{ "Pyrrolidines", Color.FromArgb(180, 255, 165, 0) },</v>
      </c>
      <c r="F2186" t="str">
        <f t="shared" si="102"/>
        <v xml:space="preserve">{ "Pyrrolidines", "rgb(255, 165, 0)" }, </v>
      </c>
    </row>
    <row r="2187" spans="1:6" x14ac:dyDescent="0.35">
      <c r="A2187" t="s">
        <v>558</v>
      </c>
      <c r="B2187" t="s">
        <v>559</v>
      </c>
      <c r="C2187" t="s">
        <v>5184</v>
      </c>
      <c r="D2187" t="str">
        <f t="shared" si="101"/>
        <v>rgb(210, 105, 30)</v>
      </c>
      <c r="E2187" t="str">
        <f t="shared" si="103"/>
        <v>{ "Pyrrolidinylpyridines", Color.FromArgb(180, 210, 105, 30) },</v>
      </c>
      <c r="F2187" t="str">
        <f t="shared" si="102"/>
        <v xml:space="preserve">{ "Pyrrolidinylpyridines", "rgb(210, 105, 30)" }, </v>
      </c>
    </row>
    <row r="2188" spans="1:6" x14ac:dyDescent="0.35">
      <c r="A2188" t="s">
        <v>4615</v>
      </c>
      <c r="B2188" t="s">
        <v>4616</v>
      </c>
      <c r="C2188" t="s">
        <v>5185</v>
      </c>
      <c r="D2188" t="str">
        <f t="shared" si="101"/>
        <v>rgb(139, 69, 19)</v>
      </c>
      <c r="E2188" t="str">
        <f t="shared" si="103"/>
        <v>{ "Pyrroline carboxylic acids", Color.FromArgb(180, 139, 69, 19) },</v>
      </c>
      <c r="F2188" t="str">
        <f t="shared" si="102"/>
        <v xml:space="preserve">{ "Pyrroline carboxylic acids", "rgb(139, 69, 19)" }, </v>
      </c>
    </row>
    <row r="2189" spans="1:6" x14ac:dyDescent="0.35">
      <c r="A2189" t="s">
        <v>2443</v>
      </c>
      <c r="B2189" t="s">
        <v>2444</v>
      </c>
      <c r="C2189" t="s">
        <v>5186</v>
      </c>
      <c r="D2189" t="str">
        <f t="shared" si="101"/>
        <v>rgb(148, 0, 211)</v>
      </c>
      <c r="E2189" t="str">
        <f t="shared" si="103"/>
        <v>{ "Pyrroline carboxylic acids and derivatives", Color.FromArgb(180, 148, 0, 211) },</v>
      </c>
      <c r="F2189" t="str">
        <f t="shared" si="102"/>
        <v xml:space="preserve">{ "Pyrroline carboxylic acids and derivatives", "rgb(148, 0, 211)" }, </v>
      </c>
    </row>
    <row r="2190" spans="1:6" x14ac:dyDescent="0.35">
      <c r="A2190" t="s">
        <v>2085</v>
      </c>
      <c r="B2190" t="s">
        <v>2086</v>
      </c>
      <c r="C2190" t="s">
        <v>5187</v>
      </c>
      <c r="D2190" t="str">
        <f t="shared" si="101"/>
        <v>rgb(255, 0, 0)</v>
      </c>
      <c r="E2190" t="str">
        <f t="shared" si="103"/>
        <v>{ "Pyrrolines", Color.FromArgb(180, 255, 0, 0) },</v>
      </c>
      <c r="F2190" t="str">
        <f t="shared" si="102"/>
        <v xml:space="preserve">{ "Pyrrolines", "rgb(255, 0, 0)" }, </v>
      </c>
    </row>
    <row r="2191" spans="1:6" x14ac:dyDescent="0.35">
      <c r="A2191" t="s">
        <v>5003</v>
      </c>
      <c r="B2191" t="s">
        <v>5004</v>
      </c>
      <c r="C2191" t="s">
        <v>5188</v>
      </c>
      <c r="D2191" t="str">
        <f t="shared" ref="D2191:D2254" si="104">"rgb("&amp;C2191&amp;")"</f>
        <v>rgb(50, 205, 50)</v>
      </c>
      <c r="E2191" t="str">
        <f t="shared" si="103"/>
        <v>{ "Pyrrolizidine oximes", Color.FromArgb(180, 50, 205, 50) },</v>
      </c>
      <c r="F2191" t="str">
        <f t="shared" ref="F2191:F2254" si="105">"{ """&amp;A2191&amp;""", """&amp;D2191&amp;""" }, "</f>
        <v xml:space="preserve">{ "Pyrrolizidine oximes", "rgb(50, 205, 50)" }, </v>
      </c>
    </row>
    <row r="2192" spans="1:6" x14ac:dyDescent="0.35">
      <c r="A2192" t="s">
        <v>2135</v>
      </c>
      <c r="B2192" t="s">
        <v>2136</v>
      </c>
      <c r="C2192" t="s">
        <v>5189</v>
      </c>
      <c r="D2192" t="str">
        <f t="shared" si="104"/>
        <v>rgb(128, 0, 128)</v>
      </c>
      <c r="E2192" t="str">
        <f t="shared" si="103"/>
        <v>{ "Pyrrolizidines", Color.FromArgb(180, 128, 0, 128) },</v>
      </c>
      <c r="F2192" t="str">
        <f t="shared" si="105"/>
        <v xml:space="preserve">{ "Pyrrolizidines", "rgb(128, 0, 128)" }, </v>
      </c>
    </row>
    <row r="2193" spans="1:6" x14ac:dyDescent="0.35">
      <c r="A2193" t="s">
        <v>3277</v>
      </c>
      <c r="B2193" t="s">
        <v>3278</v>
      </c>
      <c r="C2193" t="s">
        <v>5190</v>
      </c>
      <c r="D2193" t="str">
        <f t="shared" si="104"/>
        <v>rgb(0, 255, 255)</v>
      </c>
      <c r="E2193" t="str">
        <f t="shared" si="103"/>
        <v>{ "Pyrrolizidinones", Color.FromArgb(180, 0, 255, 255) },</v>
      </c>
      <c r="F2193" t="str">
        <f t="shared" si="105"/>
        <v xml:space="preserve">{ "Pyrrolizidinones", "rgb(0, 255, 255)" }, </v>
      </c>
    </row>
    <row r="2194" spans="1:6" x14ac:dyDescent="0.35">
      <c r="A2194" t="s">
        <v>568</v>
      </c>
      <c r="B2194" t="s">
        <v>569</v>
      </c>
      <c r="C2194" t="s">
        <v>5191</v>
      </c>
      <c r="D2194" t="str">
        <f t="shared" si="104"/>
        <v>rgb(184, 134, 11)</v>
      </c>
      <c r="E2194" t="str">
        <f t="shared" si="103"/>
        <v>{ "Pyrrolizines", Color.FromArgb(180, 184, 134, 11) },</v>
      </c>
      <c r="F2194" t="str">
        <f t="shared" si="105"/>
        <v xml:space="preserve">{ "Pyrrolizines", "rgb(184, 134, 11)" }, </v>
      </c>
    </row>
    <row r="2195" spans="1:6" x14ac:dyDescent="0.35">
      <c r="A2195" t="s">
        <v>4113</v>
      </c>
      <c r="B2195" t="s">
        <v>4114</v>
      </c>
      <c r="C2195" t="s">
        <v>5192</v>
      </c>
      <c r="D2195" t="str">
        <f t="shared" si="104"/>
        <v>rgb(255, 0, 255)</v>
      </c>
      <c r="E2195" t="str">
        <f t="shared" si="103"/>
        <v>{ "Pyrrolo[2,1-c][1,4]benzodiazepines", Color.FromArgb(180, 255, 0, 255) },</v>
      </c>
      <c r="F2195" t="str">
        <f t="shared" si="105"/>
        <v xml:space="preserve">{ "Pyrrolo[2,1-c][1,4]benzodiazepines", "rgb(255, 0, 255)" }, </v>
      </c>
    </row>
    <row r="2196" spans="1:6" x14ac:dyDescent="0.35">
      <c r="A2196" t="s">
        <v>5117</v>
      </c>
      <c r="B2196" t="s">
        <v>5118</v>
      </c>
      <c r="C2196" t="s">
        <v>5193</v>
      </c>
      <c r="D2196" t="str">
        <f t="shared" si="104"/>
        <v>rgb(218, 112, 214)</v>
      </c>
      <c r="E2196" t="str">
        <f t="shared" si="103"/>
        <v>{ "Pyrrolo[2,3,4-kl]acridines", Color.FromArgb(180, 218, 112, 214) },</v>
      </c>
      <c r="F2196" t="str">
        <f t="shared" si="105"/>
        <v xml:space="preserve">{ "Pyrrolo[2,3,4-kl]acridines", "rgb(218, 112, 214)" }, </v>
      </c>
    </row>
    <row r="2197" spans="1:6" x14ac:dyDescent="0.35">
      <c r="A2197" t="s">
        <v>2645</v>
      </c>
      <c r="B2197" t="s">
        <v>2646</v>
      </c>
      <c r="C2197" t="s">
        <v>5188</v>
      </c>
      <c r="D2197" t="str">
        <f t="shared" si="104"/>
        <v>rgb(50, 205, 50)</v>
      </c>
      <c r="E2197" t="str">
        <f t="shared" si="103"/>
        <v>{ "Pyrrolo[2,3-d]pyrimidines", Color.FromArgb(180, 50, 205, 50) },</v>
      </c>
      <c r="F2197" t="str">
        <f t="shared" si="105"/>
        <v xml:space="preserve">{ "Pyrrolo[2,3-d]pyrimidines", "rgb(50, 205, 50)" }, </v>
      </c>
    </row>
    <row r="2198" spans="1:6" x14ac:dyDescent="0.35">
      <c r="A2198" t="s">
        <v>4187</v>
      </c>
      <c r="B2198" t="s">
        <v>4188</v>
      </c>
      <c r="C2198" t="s">
        <v>5189</v>
      </c>
      <c r="D2198" t="str">
        <f t="shared" si="104"/>
        <v>rgb(128, 0, 128)</v>
      </c>
      <c r="E2198" t="str">
        <f t="shared" si="103"/>
        <v>{ "Pyrrolo[3,2-c]quinolines", Color.FromArgb(180, 128, 0, 128) },</v>
      </c>
      <c r="F2198" t="str">
        <f t="shared" si="105"/>
        <v xml:space="preserve">{ "Pyrrolo[3,2-c]quinolines", "rgb(128, 0, 128)" }, </v>
      </c>
    </row>
    <row r="2199" spans="1:6" x14ac:dyDescent="0.35">
      <c r="A2199" t="s">
        <v>4523</v>
      </c>
      <c r="B2199" t="s">
        <v>4524</v>
      </c>
      <c r="C2199" t="s">
        <v>5191</v>
      </c>
      <c r="D2199" t="str">
        <f t="shared" si="104"/>
        <v>rgb(184, 134, 11)</v>
      </c>
      <c r="E2199" t="str">
        <f t="shared" si="103"/>
        <v>{ "Pyrrolo[3,4-d]pyridazines", Color.FromArgb(180, 184, 134, 11) },</v>
      </c>
      <c r="F2199" t="str">
        <f t="shared" si="105"/>
        <v xml:space="preserve">{ "Pyrrolo[3,4-d]pyridazines", "rgb(184, 134, 11)" }, </v>
      </c>
    </row>
    <row r="2200" spans="1:6" x14ac:dyDescent="0.35">
      <c r="A2200" t="s">
        <v>2741</v>
      </c>
      <c r="B2200" t="s">
        <v>2742</v>
      </c>
      <c r="C2200" t="s">
        <v>5192</v>
      </c>
      <c r="D2200" t="str">
        <f t="shared" si="104"/>
        <v>rgb(255, 0, 255)</v>
      </c>
      <c r="E2200" t="str">
        <f t="shared" si="103"/>
        <v>{ "Pyrrolo[4,3,2-de]quinolines", Color.FromArgb(180, 255, 0, 255) },</v>
      </c>
      <c r="F2200" t="str">
        <f t="shared" si="105"/>
        <v xml:space="preserve">{ "Pyrrolo[4,3,2-de]quinolines", "rgb(255, 0, 255)" }, </v>
      </c>
    </row>
    <row r="2201" spans="1:6" x14ac:dyDescent="0.35">
      <c r="A2201" t="s">
        <v>862</v>
      </c>
      <c r="B2201" t="s">
        <v>863</v>
      </c>
      <c r="C2201" t="s">
        <v>5190</v>
      </c>
      <c r="D2201" t="str">
        <f t="shared" si="104"/>
        <v>rgb(0, 255, 255)</v>
      </c>
      <c r="E2201" t="str">
        <f t="shared" si="103"/>
        <v>{ "Pyrroloazepines", Color.FromArgb(180, 0, 255, 255) },</v>
      </c>
      <c r="F2201" t="str">
        <f t="shared" si="105"/>
        <v xml:space="preserve">{ "Pyrroloazepines", "rgb(0, 255, 255)" }, </v>
      </c>
    </row>
    <row r="2202" spans="1:6" x14ac:dyDescent="0.35">
      <c r="A2202" t="s">
        <v>1433</v>
      </c>
      <c r="B2202" t="s">
        <v>1434</v>
      </c>
      <c r="C2202" t="s">
        <v>5194</v>
      </c>
      <c r="D2202" t="str">
        <f t="shared" si="104"/>
        <v>rgb(228, 122, 224)</v>
      </c>
      <c r="E2202" t="str">
        <f t="shared" si="103"/>
        <v>{ "Pyrrolocarbazoles", Color.FromArgb(180, 228, 122, 224) },</v>
      </c>
      <c r="F2202" t="str">
        <f t="shared" si="105"/>
        <v xml:space="preserve">{ "Pyrrolocarbazoles", "rgb(228, 122, 224)" }, </v>
      </c>
    </row>
    <row r="2203" spans="1:6" x14ac:dyDescent="0.35">
      <c r="A2203" t="s">
        <v>966</v>
      </c>
      <c r="B2203" t="s">
        <v>967</v>
      </c>
      <c r="C2203" t="s">
        <v>5195</v>
      </c>
      <c r="D2203" t="str">
        <f t="shared" si="104"/>
        <v>rgb(60, 215, 60)</v>
      </c>
      <c r="E2203" t="str">
        <f t="shared" si="103"/>
        <v>{ "Pyrroloindoles", Color.FromArgb(180, 60, 215, 60) },</v>
      </c>
      <c r="F2203" t="str">
        <f t="shared" si="105"/>
        <v xml:space="preserve">{ "Pyrroloindoles", "rgb(60, 215, 60)" }, </v>
      </c>
    </row>
    <row r="2204" spans="1:6" x14ac:dyDescent="0.35">
      <c r="A2204" t="s">
        <v>4177</v>
      </c>
      <c r="B2204" t="s">
        <v>4178</v>
      </c>
      <c r="C2204" t="s">
        <v>5196</v>
      </c>
      <c r="D2204" t="str">
        <f t="shared" si="104"/>
        <v>rgb(138, 10, 138)</v>
      </c>
      <c r="E2204" t="str">
        <f t="shared" si="103"/>
        <v>{ "Pyrrolopyrazines", Color.FromArgb(180, 138, 10, 138) },</v>
      </c>
      <c r="F2204" t="str">
        <f t="shared" si="105"/>
        <v xml:space="preserve">{ "Pyrrolopyrazines", "rgb(138, 10, 138)" }, </v>
      </c>
    </row>
    <row r="2205" spans="1:6" x14ac:dyDescent="0.35">
      <c r="A2205" t="s">
        <v>3087</v>
      </c>
      <c r="B2205" t="s">
        <v>3088</v>
      </c>
      <c r="C2205" t="s">
        <v>5197</v>
      </c>
      <c r="D2205" t="str">
        <f t="shared" si="104"/>
        <v>rgb(194, 144, 21)</v>
      </c>
      <c r="E2205" t="str">
        <f t="shared" si="103"/>
        <v>{ "Pyrrolopyrazoles", Color.FromArgb(180, 194, 144, 21) },</v>
      </c>
      <c r="F2205" t="str">
        <f t="shared" si="105"/>
        <v xml:space="preserve">{ "Pyrrolopyrazoles", "rgb(194, 144, 21)" }, </v>
      </c>
    </row>
    <row r="2206" spans="1:6" x14ac:dyDescent="0.35">
      <c r="A2206" t="s">
        <v>2531</v>
      </c>
      <c r="B2206" t="s">
        <v>2532</v>
      </c>
      <c r="C2206" t="s">
        <v>5198</v>
      </c>
      <c r="D2206" t="str">
        <f t="shared" si="104"/>
        <v>rgb(245, 10, 245)</v>
      </c>
      <c r="E2206" t="str">
        <f t="shared" si="103"/>
        <v>{ "Pyrrolopyridines", Color.FromArgb(180, 245, 10, 245) },</v>
      </c>
      <c r="F2206" t="str">
        <f t="shared" si="105"/>
        <v xml:space="preserve">{ "Pyrrolopyridines", "rgb(245, 10, 245)" }, </v>
      </c>
    </row>
    <row r="2207" spans="1:6" x14ac:dyDescent="0.35">
      <c r="A2207" t="s">
        <v>2689</v>
      </c>
      <c r="B2207" t="s">
        <v>2690</v>
      </c>
      <c r="C2207" t="s">
        <v>5199</v>
      </c>
      <c r="D2207" t="str">
        <f t="shared" si="104"/>
        <v>rgb(10, 245, 245)</v>
      </c>
      <c r="E2207" t="str">
        <f t="shared" si="103"/>
        <v>{ "Pyrrolopyrimidine nucleosides and nucleotides", Color.FromArgb(180, 10, 245, 245) },</v>
      </c>
      <c r="F2207" t="str">
        <f t="shared" si="105"/>
        <v xml:space="preserve">{ "Pyrrolopyrimidine nucleosides and nucleotides", "rgb(10, 245, 245)" }, </v>
      </c>
    </row>
    <row r="2208" spans="1:6" x14ac:dyDescent="0.35">
      <c r="A2208" t="s">
        <v>2853</v>
      </c>
      <c r="B2208" t="s">
        <v>2854</v>
      </c>
      <c r="C2208" t="s">
        <v>5200</v>
      </c>
      <c r="D2208" t="str">
        <f t="shared" si="104"/>
        <v>rgb(255, 69, 0)</v>
      </c>
      <c r="E2208" t="str">
        <f t="shared" si="103"/>
        <v>{ "Pyrrolopyrimidines", Color.FromArgb(180, 255, 69, 0) },</v>
      </c>
      <c r="F2208" t="str">
        <f t="shared" si="105"/>
        <v xml:space="preserve">{ "Pyrrolopyrimidines", "rgb(255, 69, 0)" }, </v>
      </c>
    </row>
    <row r="2209" spans="1:6" x14ac:dyDescent="0.35">
      <c r="A2209" t="s">
        <v>3793</v>
      </c>
      <c r="B2209" t="s">
        <v>3794</v>
      </c>
      <c r="C2209" t="s">
        <v>5201</v>
      </c>
      <c r="D2209" t="str">
        <f t="shared" si="104"/>
        <v>rgb(128, 0, 0)</v>
      </c>
      <c r="E2209" t="str">
        <f t="shared" si="103"/>
        <v>{ "Pyrroloquinoline quinones", Color.FromArgb(180, 128, 0, 0) },</v>
      </c>
      <c r="F2209" t="str">
        <f t="shared" si="105"/>
        <v xml:space="preserve">{ "Pyrroloquinoline quinones", "rgb(128, 0, 0)" }, </v>
      </c>
    </row>
    <row r="2210" spans="1:6" x14ac:dyDescent="0.35">
      <c r="A2210" t="s">
        <v>1255</v>
      </c>
      <c r="B2210" t="s">
        <v>1256</v>
      </c>
      <c r="C2210" t="s">
        <v>5202</v>
      </c>
      <c r="D2210" t="str">
        <f t="shared" si="104"/>
        <v>rgb(255, 140, 0)</v>
      </c>
      <c r="E2210" t="str">
        <f t="shared" si="103"/>
        <v>{ "Pyrroloquinolines", Color.FromArgb(180, 255, 140, 0) },</v>
      </c>
      <c r="F2210" t="str">
        <f t="shared" si="105"/>
        <v xml:space="preserve">{ "Pyrroloquinolines", "rgb(255, 140, 0)" }, </v>
      </c>
    </row>
    <row r="2211" spans="1:6" x14ac:dyDescent="0.35">
      <c r="A2211" t="s">
        <v>4871</v>
      </c>
      <c r="B2211" t="s">
        <v>4872</v>
      </c>
      <c r="C2211" t="s">
        <v>5203</v>
      </c>
      <c r="D2211" t="str">
        <f t="shared" si="104"/>
        <v>rgb(255, 99, 71)</v>
      </c>
      <c r="E2211" t="str">
        <f t="shared" si="103"/>
        <v>{ "Pyrroloquinoxalines", Color.FromArgb(180, 255, 99, 71) },</v>
      </c>
      <c r="F2211" t="str">
        <f t="shared" si="105"/>
        <v xml:space="preserve">{ "Pyrroloquinoxalines", "rgb(255, 99, 71)" }, </v>
      </c>
    </row>
    <row r="2212" spans="1:6" x14ac:dyDescent="0.35">
      <c r="A2212" t="s">
        <v>2931</v>
      </c>
      <c r="B2212" t="s">
        <v>2932</v>
      </c>
      <c r="C2212" t="s">
        <v>5204</v>
      </c>
      <c r="D2212" t="str">
        <f t="shared" si="104"/>
        <v>rgb(75, 0, 130)</v>
      </c>
      <c r="E2212" t="str">
        <f t="shared" si="103"/>
        <v>{ "Pyrrolothiazoles", Color.FromArgb(180, 75, 0, 130) },</v>
      </c>
      <c r="F2212" t="str">
        <f t="shared" si="105"/>
        <v xml:space="preserve">{ "Pyrrolothiazoles", "rgb(75, 0, 130)" }, </v>
      </c>
    </row>
    <row r="2213" spans="1:6" x14ac:dyDescent="0.35">
      <c r="A2213" t="s">
        <v>4683</v>
      </c>
      <c r="B2213" t="s">
        <v>4684</v>
      </c>
      <c r="C2213" t="s">
        <v>5195</v>
      </c>
      <c r="D2213" t="str">
        <f t="shared" si="104"/>
        <v>rgb(60, 215, 60)</v>
      </c>
      <c r="E2213" t="str">
        <f t="shared" si="103"/>
        <v>{ "Pyrrolotriazines", Color.FromArgb(180, 60, 215, 60) },</v>
      </c>
      <c r="F2213" t="str">
        <f t="shared" si="105"/>
        <v xml:space="preserve">{ "Pyrrolotriazines", "rgb(60, 215, 60)" }, </v>
      </c>
    </row>
    <row r="2214" spans="1:6" x14ac:dyDescent="0.35">
      <c r="A2214" t="s">
        <v>300</v>
      </c>
      <c r="B2214" t="s">
        <v>301</v>
      </c>
      <c r="C2214" t="s">
        <v>5196</v>
      </c>
      <c r="D2214" t="str">
        <f t="shared" si="104"/>
        <v>rgb(138, 10, 138)</v>
      </c>
      <c r="E2214" t="str">
        <f t="shared" si="103"/>
        <v>{ "Quassinoids", Color.FromArgb(180, 138, 10, 138) },</v>
      </c>
      <c r="F2214" t="str">
        <f t="shared" si="105"/>
        <v xml:space="preserve">{ "Quassinoids", "rgb(138, 10, 138)" }, </v>
      </c>
    </row>
    <row r="2215" spans="1:6" x14ac:dyDescent="0.35">
      <c r="A2215" t="s">
        <v>3775</v>
      </c>
      <c r="B2215" t="s">
        <v>3776</v>
      </c>
      <c r="C2215" t="s">
        <v>5205</v>
      </c>
      <c r="D2215" t="str">
        <f t="shared" si="104"/>
        <v>rgb(152, 251, 152)</v>
      </c>
      <c r="E2215" t="str">
        <f t="shared" si="103"/>
        <v>{ "Quaternary ammonium salts", Color.FromArgb(180, 152, 251, 152) },</v>
      </c>
      <c r="F2215" t="str">
        <f t="shared" si="105"/>
        <v xml:space="preserve">{ "Quaternary ammonium salts", "rgb(152, 251, 152)" }, </v>
      </c>
    </row>
    <row r="2216" spans="1:6" x14ac:dyDescent="0.35">
      <c r="A2216" t="s">
        <v>4229</v>
      </c>
      <c r="B2216" t="s">
        <v>4230</v>
      </c>
      <c r="C2216" t="s">
        <v>5206</v>
      </c>
      <c r="D2216" t="str">
        <f t="shared" si="104"/>
        <v>rgb(0, 255, 0)</v>
      </c>
      <c r="E2216" t="str">
        <f t="shared" si="103"/>
        <v>{ "Quaternary benzophenanthridine alkaloids", Color.FromArgb(180, 0, 255, 0) },</v>
      </c>
      <c r="F2216" t="str">
        <f t="shared" si="105"/>
        <v xml:space="preserve">{ "Quaternary benzophenanthridine alkaloids", "rgb(0, 255, 0)" }, </v>
      </c>
    </row>
    <row r="2217" spans="1:6" x14ac:dyDescent="0.35">
      <c r="A2217" t="s">
        <v>1905</v>
      </c>
      <c r="B2217" t="s">
        <v>1906</v>
      </c>
      <c r="C2217" t="s">
        <v>5207</v>
      </c>
      <c r="D2217" t="str">
        <f t="shared" si="104"/>
        <v>rgb(0, 128, 0)</v>
      </c>
      <c r="E2217" t="str">
        <f t="shared" si="103"/>
        <v>{ "Quebrachamine alkaloids", Color.FromArgb(180, 0, 128, 0) },</v>
      </c>
      <c r="F2217" t="str">
        <f t="shared" si="105"/>
        <v xml:space="preserve">{ "Quebrachamine alkaloids", "rgb(0, 128, 0)" }, </v>
      </c>
    </row>
    <row r="2218" spans="1:6" x14ac:dyDescent="0.35">
      <c r="A2218" t="s">
        <v>666</v>
      </c>
      <c r="B2218" t="s">
        <v>667</v>
      </c>
      <c r="C2218" t="s">
        <v>5208</v>
      </c>
      <c r="D2218" t="str">
        <f t="shared" si="104"/>
        <v>rgb(0, 0, 255)</v>
      </c>
      <c r="E2218" t="str">
        <f t="shared" si="103"/>
        <v>{ "Quinazolinamines", Color.FromArgb(180, 0, 0, 255) },</v>
      </c>
      <c r="F2218" t="str">
        <f t="shared" si="105"/>
        <v xml:space="preserve">{ "Quinazolinamines", "rgb(0, 0, 255)" }, </v>
      </c>
    </row>
    <row r="2219" spans="1:6" x14ac:dyDescent="0.35">
      <c r="A2219" t="s">
        <v>962</v>
      </c>
      <c r="B2219" t="s">
        <v>963</v>
      </c>
      <c r="C2219" t="s">
        <v>5209</v>
      </c>
      <c r="D2219" t="str">
        <f t="shared" si="104"/>
        <v>rgb(139, 0, 0)</v>
      </c>
      <c r="E2219" t="str">
        <f t="shared" si="103"/>
        <v>{ "Quinazolines", Color.FromArgb(180, 139, 0, 0) },</v>
      </c>
      <c r="F2219" t="str">
        <f t="shared" si="105"/>
        <v xml:space="preserve">{ "Quinazolines", "rgb(139, 0, 0)" }, </v>
      </c>
    </row>
    <row r="2220" spans="1:6" x14ac:dyDescent="0.35">
      <c r="A2220" t="s">
        <v>582</v>
      </c>
      <c r="B2220" t="s">
        <v>583</v>
      </c>
      <c r="C2220" t="s">
        <v>5210</v>
      </c>
      <c r="D2220" t="str">
        <f t="shared" si="104"/>
        <v>rgb(0, 255, 127)</v>
      </c>
      <c r="E2220" t="str">
        <f t="shared" si="103"/>
        <v>{ "Quinic acids and derivatives", Color.FromArgb(180, 0, 255, 127) },</v>
      </c>
      <c r="F2220" t="str">
        <f t="shared" si="105"/>
        <v xml:space="preserve">{ "Quinic acids and derivatives", "rgb(0, 255, 127)" }, </v>
      </c>
    </row>
    <row r="2221" spans="1:6" x14ac:dyDescent="0.35">
      <c r="A2221" t="s">
        <v>1263</v>
      </c>
      <c r="B2221" t="s">
        <v>1264</v>
      </c>
      <c r="C2221" t="s">
        <v>5211</v>
      </c>
      <c r="D2221" t="str">
        <f t="shared" si="104"/>
        <v>rgb(85, 107, 47)</v>
      </c>
      <c r="E2221" t="str">
        <f t="shared" si="103"/>
        <v>{ "Quinolidines", Color.FromArgb(180, 85, 107, 47) },</v>
      </c>
      <c r="F2221" t="str">
        <f t="shared" si="105"/>
        <v xml:space="preserve">{ "Quinolidines", "rgb(85, 107, 47)" }, </v>
      </c>
    </row>
    <row r="2222" spans="1:6" x14ac:dyDescent="0.35">
      <c r="A2222" t="s">
        <v>2685</v>
      </c>
      <c r="B2222" t="s">
        <v>2686</v>
      </c>
      <c r="C2222" t="s">
        <v>5212</v>
      </c>
      <c r="D2222" t="str">
        <f t="shared" si="104"/>
        <v>rgb(46, 139, 87)</v>
      </c>
      <c r="E2222" t="str">
        <f t="shared" si="103"/>
        <v>{ "Quinoline carboxamides", Color.FromArgb(180, 46, 139, 87) },</v>
      </c>
      <c r="F2222" t="str">
        <f t="shared" si="105"/>
        <v xml:space="preserve">{ "Quinoline carboxamides", "rgb(46, 139, 87)" }, </v>
      </c>
    </row>
    <row r="2223" spans="1:6" x14ac:dyDescent="0.35">
      <c r="A2223" t="s">
        <v>898</v>
      </c>
      <c r="B2223" t="s">
        <v>899</v>
      </c>
      <c r="C2223" t="s">
        <v>5187</v>
      </c>
      <c r="D2223" t="str">
        <f t="shared" si="104"/>
        <v>rgb(255, 0, 0)</v>
      </c>
      <c r="E2223" t="str">
        <f t="shared" si="103"/>
        <v>{ "Quinoline carboxylic acids", Color.FromArgb(180, 255, 0, 0) },</v>
      </c>
      <c r="F2223" t="str">
        <f t="shared" si="105"/>
        <v xml:space="preserve">{ "Quinoline carboxylic acids", "rgb(255, 0, 0)" }, </v>
      </c>
    </row>
    <row r="2224" spans="1:6" x14ac:dyDescent="0.35">
      <c r="A2224" t="s">
        <v>2929</v>
      </c>
      <c r="B2224" t="s">
        <v>2930</v>
      </c>
      <c r="C2224" t="s">
        <v>5213</v>
      </c>
      <c r="D2224" t="str">
        <f t="shared" si="104"/>
        <v>rgb(255, 215, 0)</v>
      </c>
      <c r="E2224" t="str">
        <f t="shared" si="103"/>
        <v>{ "Quinoline quinones", Color.FromArgb(180, 255, 215, 0) },</v>
      </c>
      <c r="F2224" t="str">
        <f t="shared" si="105"/>
        <v xml:space="preserve">{ "Quinoline quinones", "rgb(255, 215, 0)" }, </v>
      </c>
    </row>
    <row r="2225" spans="1:6" x14ac:dyDescent="0.35">
      <c r="A2225" t="s">
        <v>2553</v>
      </c>
      <c r="B2225" t="s">
        <v>2554</v>
      </c>
      <c r="C2225" t="s">
        <v>5214</v>
      </c>
      <c r="D2225" t="str">
        <f t="shared" si="104"/>
        <v>rgb(173, 216, 230)</v>
      </c>
      <c r="E2225" t="str">
        <f t="shared" si="103"/>
        <v>{ "Quinoline-3-carboxamides", Color.FromArgb(180, 173, 216, 230) },</v>
      </c>
      <c r="F2225" t="str">
        <f t="shared" si="105"/>
        <v xml:space="preserve">{ "Quinoline-3-carboxamides", "rgb(173, 216, 230)" }, </v>
      </c>
    </row>
    <row r="2226" spans="1:6" x14ac:dyDescent="0.35">
      <c r="A2226" t="s">
        <v>1089</v>
      </c>
      <c r="B2226" t="s">
        <v>1090</v>
      </c>
      <c r="C2226" t="s">
        <v>5215</v>
      </c>
      <c r="D2226" t="str">
        <f t="shared" si="104"/>
        <v>rgb(0, 191, 255)</v>
      </c>
      <c r="E2226" t="str">
        <f t="shared" si="103"/>
        <v>{ "Quinolines and derivatives", Color.FromArgb(180, 0, 191, 255) },</v>
      </c>
      <c r="F2226" t="str">
        <f t="shared" si="105"/>
        <v xml:space="preserve">{ "Quinolines and derivatives", "rgb(0, 191, 255)" }, </v>
      </c>
    </row>
    <row r="2227" spans="1:6" x14ac:dyDescent="0.35">
      <c r="A2227" t="s">
        <v>920</v>
      </c>
      <c r="B2227" t="s">
        <v>921</v>
      </c>
      <c r="C2227" t="s">
        <v>5216</v>
      </c>
      <c r="D2227" t="str">
        <f t="shared" si="104"/>
        <v>rgb(32, 178, 170)</v>
      </c>
      <c r="E2227" t="str">
        <f t="shared" si="103"/>
        <v>{ "Quinolizidines", Color.FromArgb(180, 32, 178, 170) },</v>
      </c>
      <c r="F2227" t="str">
        <f t="shared" si="105"/>
        <v xml:space="preserve">{ "Quinolizidines", "rgb(32, 178, 170)" }, </v>
      </c>
    </row>
    <row r="2228" spans="1:6" x14ac:dyDescent="0.35">
      <c r="A2228" t="s">
        <v>2573</v>
      </c>
      <c r="B2228" t="s">
        <v>2574</v>
      </c>
      <c r="C2228" t="s">
        <v>5217</v>
      </c>
      <c r="D2228" t="str">
        <f t="shared" si="104"/>
        <v>rgb(128, 128, 0)</v>
      </c>
      <c r="E2228" t="str">
        <f t="shared" si="103"/>
        <v>{ "Quinolizidinones", Color.FromArgb(180, 128, 128, 0) },</v>
      </c>
      <c r="F2228" t="str">
        <f t="shared" si="105"/>
        <v xml:space="preserve">{ "Quinolizidinones", "rgb(128, 128, 0)" }, </v>
      </c>
    </row>
    <row r="2229" spans="1:6" x14ac:dyDescent="0.35">
      <c r="A2229" t="s">
        <v>96</v>
      </c>
      <c r="B2229" t="s">
        <v>97</v>
      </c>
      <c r="C2229" t="s">
        <v>5218</v>
      </c>
      <c r="D2229" t="str">
        <f t="shared" si="104"/>
        <v>rgb(30, 144, 255)</v>
      </c>
      <c r="E2229" t="str">
        <f t="shared" si="103"/>
        <v>{ "Quinolizines", Color.FromArgb(180, 30, 144, 255) },</v>
      </c>
      <c r="F2229" t="str">
        <f t="shared" si="105"/>
        <v xml:space="preserve">{ "Quinolizines", "rgb(30, 144, 255)" }, </v>
      </c>
    </row>
    <row r="2230" spans="1:6" x14ac:dyDescent="0.35">
      <c r="A2230" t="s">
        <v>320</v>
      </c>
      <c r="B2230" t="s">
        <v>321</v>
      </c>
      <c r="C2230" t="s">
        <v>5219</v>
      </c>
      <c r="D2230" t="str">
        <f t="shared" si="104"/>
        <v>rgb(0, 0, 139)</v>
      </c>
      <c r="E2230" t="str">
        <f t="shared" si="103"/>
        <v>{ "Quinolones and derivatives", Color.FromArgb(180, 0, 0, 139) },</v>
      </c>
      <c r="F2230" t="str">
        <f t="shared" si="105"/>
        <v xml:space="preserve">{ "Quinolones and derivatives", "rgb(0, 0, 139)" }, </v>
      </c>
    </row>
    <row r="2231" spans="1:6" x14ac:dyDescent="0.35">
      <c r="A2231" t="s">
        <v>1943</v>
      </c>
      <c r="B2231" t="s">
        <v>1944</v>
      </c>
      <c r="C2231" t="s">
        <v>5220</v>
      </c>
      <c r="D2231" t="str">
        <f t="shared" si="104"/>
        <v>rgb(219, 112, 147)</v>
      </c>
      <c r="E2231" t="str">
        <f t="shared" si="103"/>
        <v>{ "Quinoxalines", Color.FromArgb(180, 219, 112, 147) },</v>
      </c>
      <c r="F2231" t="str">
        <f t="shared" si="105"/>
        <v xml:space="preserve">{ "Quinoxalines", "rgb(219, 112, 147)" }, </v>
      </c>
    </row>
    <row r="2232" spans="1:6" x14ac:dyDescent="0.35">
      <c r="A2232" t="s">
        <v>2013</v>
      </c>
      <c r="B2232" t="s">
        <v>2014</v>
      </c>
      <c r="C2232" t="s">
        <v>5221</v>
      </c>
      <c r="D2232" t="str">
        <f t="shared" si="104"/>
        <v>rgb(220, 20, 60)</v>
      </c>
      <c r="E2232" t="str">
        <f t="shared" si="103"/>
        <v>{ "Quinuclidines", Color.FromArgb(180, 220, 20, 60) },</v>
      </c>
      <c r="F2232" t="str">
        <f t="shared" si="105"/>
        <v xml:space="preserve">{ "Quinuclidines", "rgb(220, 20, 60)" }, </v>
      </c>
    </row>
    <row r="2233" spans="1:6" x14ac:dyDescent="0.35">
      <c r="A2233" t="s">
        <v>3797</v>
      </c>
      <c r="B2233" t="s">
        <v>3798</v>
      </c>
      <c r="C2233" t="s">
        <v>5222</v>
      </c>
      <c r="D2233" t="str">
        <f t="shared" si="104"/>
        <v>rgb(255, 182, 193)</v>
      </c>
      <c r="E2233" t="str">
        <f t="shared" si="103"/>
        <v>{ "Quinuclidones", Color.FromArgb(180, 255, 182, 193) },</v>
      </c>
      <c r="F2233" t="str">
        <f t="shared" si="105"/>
        <v xml:space="preserve">{ "Quinuclidones", "rgb(255, 182, 193)" }, </v>
      </c>
    </row>
    <row r="2234" spans="1:6" x14ac:dyDescent="0.35">
      <c r="A2234" t="s">
        <v>278</v>
      </c>
      <c r="B2234" t="s">
        <v>279</v>
      </c>
      <c r="C2234" t="s">
        <v>5223</v>
      </c>
      <c r="D2234" t="str">
        <f t="shared" si="104"/>
        <v>rgb(178, 34, 34)</v>
      </c>
      <c r="E2234" t="str">
        <f t="shared" si="103"/>
        <v>{ "Resorcinols", Color.FromArgb(180, 178, 34, 34) },</v>
      </c>
      <c r="F2234" t="str">
        <f t="shared" si="105"/>
        <v xml:space="preserve">{ "Resorcinols", "rgb(178, 34, 34)" }, </v>
      </c>
    </row>
    <row r="2235" spans="1:6" x14ac:dyDescent="0.35">
      <c r="A2235" t="s">
        <v>3255</v>
      </c>
      <c r="B2235" t="s">
        <v>3256</v>
      </c>
      <c r="C2235" t="s">
        <v>5201</v>
      </c>
      <c r="D2235" t="str">
        <f t="shared" si="104"/>
        <v>rgb(128, 0, 0)</v>
      </c>
      <c r="E2235" t="str">
        <f t="shared" si="103"/>
        <v>{ "Retinoid esters", Color.FromArgb(180, 128, 0, 0) },</v>
      </c>
      <c r="F2235" t="str">
        <f t="shared" si="105"/>
        <v xml:space="preserve">{ "Retinoid esters", "rgb(128, 0, 0)" }, </v>
      </c>
    </row>
    <row r="2236" spans="1:6" x14ac:dyDescent="0.35">
      <c r="A2236" t="s">
        <v>1009</v>
      </c>
      <c r="B2236" t="s">
        <v>1010</v>
      </c>
      <c r="C2236" t="s">
        <v>5224</v>
      </c>
      <c r="D2236" t="str">
        <f t="shared" si="104"/>
        <v>rgb(112, 128, 144)</v>
      </c>
      <c r="E2236" t="str">
        <f t="shared" si="103"/>
        <v>{ "Retinoids", Color.FromArgb(180, 112, 128, 144) },</v>
      </c>
      <c r="F2236" t="str">
        <f t="shared" si="105"/>
        <v xml:space="preserve">{ "Retinoids", "rgb(112, 128, 144)" }, </v>
      </c>
    </row>
    <row r="2237" spans="1:6" x14ac:dyDescent="0.35">
      <c r="A2237" t="s">
        <v>1299</v>
      </c>
      <c r="B2237" t="s">
        <v>1300</v>
      </c>
      <c r="C2237" t="s">
        <v>5225</v>
      </c>
      <c r="D2237" t="str">
        <f t="shared" si="104"/>
        <v>rgb(119, 136, 153)</v>
      </c>
      <c r="E2237" t="str">
        <f t="shared" si="103"/>
        <v>{ "Retrochalcones", Color.FromArgb(180, 119, 136, 153) },</v>
      </c>
      <c r="F2237" t="str">
        <f t="shared" si="105"/>
        <v xml:space="preserve">{ "Retrochalcones", "rgb(119, 136, 153)" }, </v>
      </c>
    </row>
    <row r="2238" spans="1:6" x14ac:dyDescent="0.35">
      <c r="A2238" t="s">
        <v>734</v>
      </c>
      <c r="B2238" t="s">
        <v>735</v>
      </c>
      <c r="C2238" t="s">
        <v>5183</v>
      </c>
      <c r="D2238" t="str">
        <f t="shared" si="104"/>
        <v>rgb(255, 165, 0)</v>
      </c>
      <c r="E2238" t="str">
        <f t="shared" si="103"/>
        <v>{ "Retro-dihydrochalcones", Color.FromArgb(180, 255, 165, 0) },</v>
      </c>
      <c r="F2238" t="str">
        <f t="shared" si="105"/>
        <v xml:space="preserve">{ "Retro-dihydrochalcones", "rgb(255, 165, 0)" }, </v>
      </c>
    </row>
    <row r="2239" spans="1:6" x14ac:dyDescent="0.35">
      <c r="A2239" t="s">
        <v>981</v>
      </c>
      <c r="B2239" t="s">
        <v>982</v>
      </c>
      <c r="C2239" t="s">
        <v>5184</v>
      </c>
      <c r="D2239" t="str">
        <f t="shared" si="104"/>
        <v>rgb(210, 105, 30)</v>
      </c>
      <c r="E2239" t="str">
        <f t="shared" si="103"/>
        <v>{ "Rhamnofolane and daphnane diterpenoids", Color.FromArgb(180, 210, 105, 30) },</v>
      </c>
      <c r="F2239" t="str">
        <f t="shared" si="105"/>
        <v xml:space="preserve">{ "Rhamnofolane and daphnane diterpenoids", "rgb(210, 105, 30)" }, </v>
      </c>
    </row>
    <row r="2240" spans="1:6" x14ac:dyDescent="0.35">
      <c r="A2240" t="s">
        <v>4459</v>
      </c>
      <c r="B2240" t="s">
        <v>4460</v>
      </c>
      <c r="C2240" t="s">
        <v>5185</v>
      </c>
      <c r="D2240" t="str">
        <f t="shared" si="104"/>
        <v>rgb(139, 69, 19)</v>
      </c>
      <c r="E2240" t="str">
        <f t="shared" si="103"/>
        <v>{ "Rhamnolipids", Color.FromArgb(180, 139, 69, 19) },</v>
      </c>
      <c r="F2240" t="str">
        <f t="shared" si="105"/>
        <v xml:space="preserve">{ "Rhamnolipids", "rgb(139, 69, 19)" }, </v>
      </c>
    </row>
    <row r="2241" spans="1:6" x14ac:dyDescent="0.35">
      <c r="A2241" t="s">
        <v>4337</v>
      </c>
      <c r="B2241" t="s">
        <v>4338</v>
      </c>
      <c r="C2241" t="s">
        <v>5186</v>
      </c>
      <c r="D2241" t="str">
        <f t="shared" si="104"/>
        <v>rgb(148, 0, 211)</v>
      </c>
      <c r="E2241" t="str">
        <f t="shared" si="103"/>
        <v>{ "Rhazinilam alkaloids", Color.FromArgb(180, 148, 0, 211) },</v>
      </c>
      <c r="F2241" t="str">
        <f t="shared" si="105"/>
        <v xml:space="preserve">{ "Rhazinilam alkaloids", "rgb(148, 0, 211)" }, </v>
      </c>
    </row>
    <row r="2242" spans="1:6" x14ac:dyDescent="0.35">
      <c r="A2242" t="s">
        <v>3919</v>
      </c>
      <c r="B2242" t="s">
        <v>3920</v>
      </c>
      <c r="C2242" t="s">
        <v>5187</v>
      </c>
      <c r="D2242" t="str">
        <f t="shared" si="104"/>
        <v>rgb(255, 0, 0)</v>
      </c>
      <c r="E2242" t="str">
        <f t="shared" si="103"/>
        <v>{ "Rhoeadine alkaloids", Color.FromArgb(180, 255, 0, 0) },</v>
      </c>
      <c r="F2242" t="str">
        <f t="shared" si="105"/>
        <v xml:space="preserve">{ "Rhoeadine alkaloids", "rgb(255, 0, 0)" }, </v>
      </c>
    </row>
    <row r="2243" spans="1:6" x14ac:dyDescent="0.35">
      <c r="A2243" t="s">
        <v>2007</v>
      </c>
      <c r="B2243" t="s">
        <v>2008</v>
      </c>
      <c r="C2243" t="s">
        <v>5188</v>
      </c>
      <c r="D2243" t="str">
        <f t="shared" si="104"/>
        <v>rgb(50, 205, 50)</v>
      </c>
      <c r="E2243" t="str">
        <f t="shared" ref="E2243:E2306" si="106">"{ """&amp;A2243&amp;""", "&amp;"Color.FromArgb(180, "&amp;C2243&amp;") },"</f>
        <v>{ "Ribonucleoside 3'-phosphates", Color.FromArgb(180, 50, 205, 50) },</v>
      </c>
      <c r="F2243" t="str">
        <f t="shared" si="105"/>
        <v xml:space="preserve">{ "Ribonucleoside 3'-phosphates", "rgb(50, 205, 50)" }, </v>
      </c>
    </row>
    <row r="2244" spans="1:6" x14ac:dyDescent="0.35">
      <c r="A2244" t="s">
        <v>4107</v>
      </c>
      <c r="B2244" t="s">
        <v>4108</v>
      </c>
      <c r="C2244" t="s">
        <v>5189</v>
      </c>
      <c r="D2244" t="str">
        <f t="shared" si="104"/>
        <v>rgb(128, 0, 128)</v>
      </c>
      <c r="E2244" t="str">
        <f t="shared" si="106"/>
        <v>{ "Rotenoid O-glycosides", Color.FromArgb(180, 128, 0, 128) },</v>
      </c>
      <c r="F2244" t="str">
        <f t="shared" si="105"/>
        <v xml:space="preserve">{ "Rotenoid O-glycosides", "rgb(128, 0, 128)" }, </v>
      </c>
    </row>
    <row r="2245" spans="1:6" x14ac:dyDescent="0.35">
      <c r="A2245" t="s">
        <v>1139</v>
      </c>
      <c r="B2245" t="s">
        <v>1140</v>
      </c>
      <c r="C2245" t="s">
        <v>5190</v>
      </c>
      <c r="D2245" t="str">
        <f t="shared" si="104"/>
        <v>rgb(0, 255, 255)</v>
      </c>
      <c r="E2245" t="str">
        <f t="shared" si="106"/>
        <v>{ "Rotenoids", Color.FromArgb(180, 0, 255, 255) },</v>
      </c>
      <c r="F2245" t="str">
        <f t="shared" si="105"/>
        <v xml:space="preserve">{ "Rotenoids", "rgb(0, 255, 255)" }, </v>
      </c>
    </row>
    <row r="2246" spans="1:6" x14ac:dyDescent="0.35">
      <c r="A2246" t="s">
        <v>506</v>
      </c>
      <c r="B2246" t="s">
        <v>507</v>
      </c>
      <c r="C2246" t="s">
        <v>5191</v>
      </c>
      <c r="D2246" t="str">
        <f t="shared" si="104"/>
        <v>rgb(184, 134, 11)</v>
      </c>
      <c r="E2246" t="str">
        <f t="shared" si="106"/>
        <v>{ "Rotenones", Color.FromArgb(180, 184, 134, 11) },</v>
      </c>
      <c r="F2246" t="str">
        <f t="shared" si="105"/>
        <v xml:space="preserve">{ "Rotenones", "rgb(184, 134, 11)" }, </v>
      </c>
    </row>
    <row r="2247" spans="1:6" x14ac:dyDescent="0.35">
      <c r="A2247" t="s">
        <v>4923</v>
      </c>
      <c r="B2247" t="s">
        <v>4924</v>
      </c>
      <c r="C2247" t="s">
        <v>5192</v>
      </c>
      <c r="D2247" t="str">
        <f t="shared" si="104"/>
        <v>rgb(255, 0, 255)</v>
      </c>
      <c r="E2247" t="str">
        <f t="shared" si="106"/>
        <v>{ "Rotundane sesquiterpenoids", Color.FromArgb(180, 255, 0, 255) },</v>
      </c>
      <c r="F2247" t="str">
        <f t="shared" si="105"/>
        <v xml:space="preserve">{ "Rotundane sesquiterpenoids", "rgb(255, 0, 255)" }, </v>
      </c>
    </row>
    <row r="2248" spans="1:6" x14ac:dyDescent="0.35">
      <c r="A2248" t="s">
        <v>166</v>
      </c>
      <c r="B2248" t="s">
        <v>167</v>
      </c>
      <c r="C2248" t="s">
        <v>5193</v>
      </c>
      <c r="D2248" t="str">
        <f t="shared" si="104"/>
        <v>rgb(218, 112, 214)</v>
      </c>
      <c r="E2248" t="str">
        <f t="shared" si="106"/>
        <v>{ "Saccharolipids", Color.FromArgb(180, 218, 112, 214) },</v>
      </c>
      <c r="F2248" t="str">
        <f t="shared" si="105"/>
        <v xml:space="preserve">{ "Saccharolipids", "rgb(218, 112, 214)" }, </v>
      </c>
    </row>
    <row r="2249" spans="1:6" x14ac:dyDescent="0.35">
      <c r="A2249" t="s">
        <v>308</v>
      </c>
      <c r="B2249" t="s">
        <v>309</v>
      </c>
      <c r="C2249" t="s">
        <v>5188</v>
      </c>
      <c r="D2249" t="str">
        <f t="shared" si="104"/>
        <v>rgb(50, 205, 50)</v>
      </c>
      <c r="E2249" t="str">
        <f t="shared" si="106"/>
        <v>{ "Salicylamides", Color.FromArgb(180, 50, 205, 50) },</v>
      </c>
      <c r="F2249" t="str">
        <f t="shared" si="105"/>
        <v xml:space="preserve">{ "Salicylamides", "rgb(50, 205, 50)" }, </v>
      </c>
    </row>
    <row r="2250" spans="1:6" x14ac:dyDescent="0.35">
      <c r="A2250" t="s">
        <v>2911</v>
      </c>
      <c r="B2250" t="s">
        <v>2912</v>
      </c>
      <c r="C2250" t="s">
        <v>5189</v>
      </c>
      <c r="D2250" t="str">
        <f t="shared" si="104"/>
        <v>rgb(128, 0, 128)</v>
      </c>
      <c r="E2250" t="str">
        <f t="shared" si="106"/>
        <v>{ "Salicylic acid and derivatives", Color.FromArgb(180, 128, 0, 128) },</v>
      </c>
      <c r="F2250" t="str">
        <f t="shared" si="105"/>
        <v xml:space="preserve">{ "Salicylic acid and derivatives", "rgb(128, 0, 128)" }, </v>
      </c>
    </row>
    <row r="2251" spans="1:6" x14ac:dyDescent="0.35">
      <c r="A2251" t="s">
        <v>1031</v>
      </c>
      <c r="B2251" t="s">
        <v>1032</v>
      </c>
      <c r="C2251" t="s">
        <v>5191</v>
      </c>
      <c r="D2251" t="str">
        <f t="shared" si="104"/>
        <v>rgb(184, 134, 11)</v>
      </c>
      <c r="E2251" t="str">
        <f t="shared" si="106"/>
        <v>{ "Salicylic acids", Color.FromArgb(180, 184, 134, 11) },</v>
      </c>
      <c r="F2251" t="str">
        <f t="shared" si="105"/>
        <v xml:space="preserve">{ "Salicylic acids", "rgb(184, 134, 11)" }, </v>
      </c>
    </row>
    <row r="2252" spans="1:6" x14ac:dyDescent="0.35">
      <c r="A2252" t="s">
        <v>4909</v>
      </c>
      <c r="B2252" t="s">
        <v>4910</v>
      </c>
      <c r="C2252" t="s">
        <v>5192</v>
      </c>
      <c r="D2252" t="str">
        <f t="shared" si="104"/>
        <v>rgb(255, 0, 255)</v>
      </c>
      <c r="E2252" t="str">
        <f t="shared" si="106"/>
        <v>{ "S-alkyl thiosulfates", Color.FromArgb(180, 255, 0, 255) },</v>
      </c>
      <c r="F2252" t="str">
        <f t="shared" si="105"/>
        <v xml:space="preserve">{ "S-alkyl thiosulfates", "rgb(255, 0, 255)" }, </v>
      </c>
    </row>
    <row r="2253" spans="1:6" x14ac:dyDescent="0.35">
      <c r="A2253" t="s">
        <v>362</v>
      </c>
      <c r="B2253" t="s">
        <v>363</v>
      </c>
      <c r="C2253" t="s">
        <v>5190</v>
      </c>
      <c r="D2253" t="str">
        <f t="shared" si="104"/>
        <v>rgb(0, 255, 255)</v>
      </c>
      <c r="E2253" t="str">
        <f t="shared" si="106"/>
        <v>{ "S-alkyl-CoAs", Color.FromArgb(180, 0, 255, 255) },</v>
      </c>
      <c r="F2253" t="str">
        <f t="shared" si="105"/>
        <v xml:space="preserve">{ "S-alkyl-CoAs", "rgb(0, 255, 255)" }, </v>
      </c>
    </row>
    <row r="2254" spans="1:6" x14ac:dyDescent="0.35">
      <c r="A2254" t="s">
        <v>4679</v>
      </c>
      <c r="B2254" t="s">
        <v>4680</v>
      </c>
      <c r="C2254" t="s">
        <v>5194</v>
      </c>
      <c r="D2254" t="str">
        <f t="shared" si="104"/>
        <v>rgb(228, 122, 224)</v>
      </c>
      <c r="E2254" t="str">
        <f t="shared" si="106"/>
        <v>{ "S-alkylsulfenates", Color.FromArgb(180, 228, 122, 224) },</v>
      </c>
      <c r="F2254" t="str">
        <f t="shared" si="105"/>
        <v xml:space="preserve">{ "S-alkylsulfenates", "rgb(228, 122, 224)" }, </v>
      </c>
    </row>
    <row r="2255" spans="1:6" x14ac:dyDescent="0.35">
      <c r="A2255" t="s">
        <v>1851</v>
      </c>
      <c r="B2255" t="s">
        <v>1852</v>
      </c>
      <c r="C2255" t="s">
        <v>5195</v>
      </c>
      <c r="D2255" t="str">
        <f t="shared" ref="D2255:D2318" si="107">"rgb("&amp;C2255&amp;")"</f>
        <v>rgb(60, 215, 60)</v>
      </c>
      <c r="E2255" t="str">
        <f t="shared" si="106"/>
        <v>{ "S-alkyl-thiohydroximates", Color.FromArgb(180, 60, 215, 60) },</v>
      </c>
      <c r="F2255" t="str">
        <f t="shared" ref="F2255:F2318" si="108">"{ """&amp;A2255&amp;""", """&amp;D2255&amp;""" }, "</f>
        <v xml:space="preserve">{ "S-alkyl-thiohydroximates", "rgb(60, 215, 60)" }, </v>
      </c>
    </row>
    <row r="2256" spans="1:6" x14ac:dyDescent="0.35">
      <c r="A2256" t="s">
        <v>3519</v>
      </c>
      <c r="B2256" t="s">
        <v>3520</v>
      </c>
      <c r="C2256" t="s">
        <v>5196</v>
      </c>
      <c r="D2256" t="str">
        <f t="shared" si="107"/>
        <v>rgb(138, 10, 138)</v>
      </c>
      <c r="E2256" t="str">
        <f t="shared" si="106"/>
        <v>{ "Samamine-type alkaloids", Color.FromArgb(180, 138, 10, 138) },</v>
      </c>
      <c r="F2256" t="str">
        <f t="shared" si="108"/>
        <v xml:space="preserve">{ "Samamine-type alkaloids", "rgb(138, 10, 138)" }, </v>
      </c>
    </row>
    <row r="2257" spans="1:6" x14ac:dyDescent="0.35">
      <c r="A2257" t="s">
        <v>3455</v>
      </c>
      <c r="B2257" t="s">
        <v>3456</v>
      </c>
      <c r="C2257" t="s">
        <v>5197</v>
      </c>
      <c r="D2257" t="str">
        <f t="shared" si="107"/>
        <v>rgb(194, 144, 21)</v>
      </c>
      <c r="E2257" t="str">
        <f t="shared" si="106"/>
        <v>{ "Samandarines", Color.FromArgb(180, 194, 144, 21) },</v>
      </c>
      <c r="F2257" t="str">
        <f t="shared" si="108"/>
        <v xml:space="preserve">{ "Samandarines", "rgb(194, 144, 21)" }, </v>
      </c>
    </row>
    <row r="2258" spans="1:6" x14ac:dyDescent="0.35">
      <c r="A2258" t="s">
        <v>1397</v>
      </c>
      <c r="B2258" t="s">
        <v>1398</v>
      </c>
      <c r="C2258" t="s">
        <v>5198</v>
      </c>
      <c r="D2258" t="str">
        <f t="shared" si="107"/>
        <v>rgb(245, 10, 245)</v>
      </c>
      <c r="E2258" t="str">
        <f t="shared" si="106"/>
        <v>{ "Saturated hydrocarbons", Color.FromArgb(180, 245, 10, 245) },</v>
      </c>
      <c r="F2258" t="str">
        <f t="shared" si="108"/>
        <v xml:space="preserve">{ "Saturated hydrocarbons", "rgb(245, 10, 245)" }, </v>
      </c>
    </row>
    <row r="2259" spans="1:6" x14ac:dyDescent="0.35">
      <c r="A2259" t="s">
        <v>2021</v>
      </c>
      <c r="B2259" t="s">
        <v>2022</v>
      </c>
      <c r="C2259" t="s">
        <v>5199</v>
      </c>
      <c r="D2259" t="str">
        <f t="shared" si="107"/>
        <v>rgb(10, 245, 245)</v>
      </c>
      <c r="E2259" t="str">
        <f t="shared" si="106"/>
        <v>{ "Saxitoxins, gonyautoxins, and derivatives", Color.FromArgb(180, 10, 245, 245) },</v>
      </c>
      <c r="F2259" t="str">
        <f t="shared" si="108"/>
        <v xml:space="preserve">{ "Saxitoxins, gonyautoxins, and derivatives", "rgb(10, 245, 245)" }, </v>
      </c>
    </row>
    <row r="2260" spans="1:6" x14ac:dyDescent="0.35">
      <c r="A2260" t="s">
        <v>494</v>
      </c>
      <c r="B2260" t="s">
        <v>495</v>
      </c>
      <c r="C2260" t="s">
        <v>5200</v>
      </c>
      <c r="D2260" t="str">
        <f t="shared" si="107"/>
        <v>rgb(255, 69, 0)</v>
      </c>
      <c r="E2260" t="str">
        <f t="shared" si="106"/>
        <v>{ "Scalarane sesterterpenoids", Color.FromArgb(180, 255, 69, 0) },</v>
      </c>
      <c r="F2260" t="str">
        <f t="shared" si="108"/>
        <v xml:space="preserve">{ "Scalarane sesterterpenoids", "rgb(255, 69, 0)" }, </v>
      </c>
    </row>
    <row r="2261" spans="1:6" x14ac:dyDescent="0.35">
      <c r="A2261" t="s">
        <v>3657</v>
      </c>
      <c r="B2261" t="s">
        <v>3658</v>
      </c>
      <c r="C2261" t="s">
        <v>5201</v>
      </c>
      <c r="D2261" t="str">
        <f t="shared" si="107"/>
        <v>rgb(128, 0, 0)</v>
      </c>
      <c r="E2261" t="str">
        <f t="shared" si="106"/>
        <v>{ "Schizozygine alkaloids", Color.FromArgb(180, 128, 0, 0) },</v>
      </c>
      <c r="F2261" t="str">
        <f t="shared" si="108"/>
        <v xml:space="preserve">{ "Schizozygine alkaloids", "rgb(128, 0, 0)" }, </v>
      </c>
    </row>
    <row r="2262" spans="1:6" x14ac:dyDescent="0.35">
      <c r="A2262" t="s">
        <v>730</v>
      </c>
      <c r="B2262" t="s">
        <v>731</v>
      </c>
      <c r="C2262" t="s">
        <v>5202</v>
      </c>
      <c r="D2262" t="str">
        <f t="shared" si="107"/>
        <v>rgb(255, 140, 0)</v>
      </c>
      <c r="E2262" t="str">
        <f t="shared" si="106"/>
        <v>{ "Secobenzophenanthridine alkaloids", Color.FromArgb(180, 255, 140, 0) },</v>
      </c>
      <c r="F2262" t="str">
        <f t="shared" si="108"/>
        <v xml:space="preserve">{ "Secobenzophenanthridine alkaloids", "rgb(255, 140, 0)" }, </v>
      </c>
    </row>
    <row r="2263" spans="1:6" x14ac:dyDescent="0.35">
      <c r="A2263" t="s">
        <v>272</v>
      </c>
      <c r="B2263" t="s">
        <v>273</v>
      </c>
      <c r="C2263" t="s">
        <v>5203</v>
      </c>
      <c r="D2263" t="str">
        <f t="shared" si="107"/>
        <v>rgb(255, 99, 71)</v>
      </c>
      <c r="E2263" t="str">
        <f t="shared" si="106"/>
        <v>{ "Secondary alcohols", Color.FromArgb(180, 255, 99, 71) },</v>
      </c>
      <c r="F2263" t="str">
        <f t="shared" si="108"/>
        <v xml:space="preserve">{ "Secondary alcohols", "rgb(255, 99, 71)" }, </v>
      </c>
    </row>
    <row r="2264" spans="1:6" x14ac:dyDescent="0.35">
      <c r="A2264" t="s">
        <v>2995</v>
      </c>
      <c r="B2264" t="s">
        <v>2996</v>
      </c>
      <c r="C2264" t="s">
        <v>5204</v>
      </c>
      <c r="D2264" t="str">
        <f t="shared" si="107"/>
        <v>rgb(75, 0, 130)</v>
      </c>
      <c r="E2264" t="str">
        <f t="shared" si="106"/>
        <v>{ "Secondary alkylarylamines", Color.FromArgb(180, 75, 0, 130) },</v>
      </c>
      <c r="F2264" t="str">
        <f t="shared" si="108"/>
        <v xml:space="preserve">{ "Secondary alkylarylamines", "rgb(75, 0, 130)" }, </v>
      </c>
    </row>
    <row r="2265" spans="1:6" x14ac:dyDescent="0.35">
      <c r="A2265" t="s">
        <v>876</v>
      </c>
      <c r="B2265" t="s">
        <v>877</v>
      </c>
      <c r="C2265" t="s">
        <v>5195</v>
      </c>
      <c r="D2265" t="str">
        <f t="shared" si="107"/>
        <v>rgb(60, 215, 60)</v>
      </c>
      <c r="E2265" t="str">
        <f t="shared" si="106"/>
        <v>{ "Secondary carboxylic acid amides", Color.FromArgb(180, 60, 215, 60) },</v>
      </c>
      <c r="F2265" t="str">
        <f t="shared" si="108"/>
        <v xml:space="preserve">{ "Secondary carboxylic acid amides", "rgb(60, 215, 60)" }, </v>
      </c>
    </row>
    <row r="2266" spans="1:6" x14ac:dyDescent="0.35">
      <c r="A2266" t="s">
        <v>2661</v>
      </c>
      <c r="B2266" t="s">
        <v>2662</v>
      </c>
      <c r="C2266" t="s">
        <v>5196</v>
      </c>
      <c r="D2266" t="str">
        <f t="shared" si="107"/>
        <v>rgb(138, 10, 138)</v>
      </c>
      <c r="E2266" t="str">
        <f t="shared" si="106"/>
        <v>{ "Secondary ketimines", Color.FromArgb(180, 138, 10, 138) },</v>
      </c>
      <c r="F2266" t="str">
        <f t="shared" si="108"/>
        <v xml:space="preserve">{ "Secondary ketimines", "rgb(138, 10, 138)" }, </v>
      </c>
    </row>
    <row r="2267" spans="1:6" x14ac:dyDescent="0.35">
      <c r="A2267" t="s">
        <v>2845</v>
      </c>
      <c r="B2267" t="s">
        <v>2846</v>
      </c>
      <c r="C2267" t="s">
        <v>5205</v>
      </c>
      <c r="D2267" t="str">
        <f t="shared" si="107"/>
        <v>rgb(152, 251, 152)</v>
      </c>
      <c r="E2267" t="str">
        <f t="shared" si="106"/>
        <v>{ "Semicarbazides", Color.FromArgb(180, 152, 251, 152) },</v>
      </c>
      <c r="F2267" t="str">
        <f t="shared" si="108"/>
        <v xml:space="preserve">{ "Semicarbazides", "rgb(152, 251, 152)" }, </v>
      </c>
    </row>
    <row r="2268" spans="1:6" x14ac:dyDescent="0.35">
      <c r="A2268" t="s">
        <v>2001</v>
      </c>
      <c r="B2268" t="s">
        <v>2002</v>
      </c>
      <c r="C2268" t="s">
        <v>5206</v>
      </c>
      <c r="D2268" t="str">
        <f t="shared" si="107"/>
        <v>rgb(0, 255, 0)</v>
      </c>
      <c r="E2268" t="str">
        <f t="shared" si="106"/>
        <v>{ "Semicarbazones", Color.FromArgb(180, 0, 255, 0) },</v>
      </c>
      <c r="F2268" t="str">
        <f t="shared" si="108"/>
        <v xml:space="preserve">{ "Semicarbazones", "rgb(0, 255, 0)" }, </v>
      </c>
    </row>
    <row r="2269" spans="1:6" x14ac:dyDescent="0.35">
      <c r="A2269" t="s">
        <v>2289</v>
      </c>
      <c r="B2269" t="s">
        <v>2290</v>
      </c>
      <c r="C2269" t="s">
        <v>5207</v>
      </c>
      <c r="D2269" t="str">
        <f t="shared" si="107"/>
        <v>rgb(0, 128, 0)</v>
      </c>
      <c r="E2269" t="str">
        <f t="shared" si="106"/>
        <v>{ "Semilysobisphosphatidic acids", Color.FromArgb(180, 0, 128, 0) },</v>
      </c>
      <c r="F2269" t="str">
        <f t="shared" si="108"/>
        <v xml:space="preserve">{ "Semilysobisphosphatidic acids", "rgb(0, 128, 0)" }, </v>
      </c>
    </row>
    <row r="2270" spans="1:6" x14ac:dyDescent="0.35">
      <c r="A2270" t="s">
        <v>2989</v>
      </c>
      <c r="B2270" t="s">
        <v>2990</v>
      </c>
      <c r="C2270" t="s">
        <v>5208</v>
      </c>
      <c r="D2270" t="str">
        <f t="shared" si="107"/>
        <v>rgb(0, 0, 255)</v>
      </c>
      <c r="E2270" t="str">
        <f t="shared" si="106"/>
        <v>{ "Serine and derivatives", Color.FromArgb(180, 0, 0, 255) },</v>
      </c>
      <c r="F2270" t="str">
        <f t="shared" si="108"/>
        <v xml:space="preserve">{ "Serine and derivatives", "rgb(0, 0, 255)" }, </v>
      </c>
    </row>
    <row r="2271" spans="1:6" x14ac:dyDescent="0.35">
      <c r="A2271" t="s">
        <v>2223</v>
      </c>
      <c r="B2271" t="s">
        <v>2224</v>
      </c>
      <c r="C2271" t="s">
        <v>5209</v>
      </c>
      <c r="D2271" t="str">
        <f t="shared" si="107"/>
        <v>rgb(139, 0, 0)</v>
      </c>
      <c r="E2271" t="str">
        <f t="shared" si="106"/>
        <v>{ "Serotonins", Color.FromArgb(180, 139, 0, 0) },</v>
      </c>
      <c r="F2271" t="str">
        <f t="shared" si="108"/>
        <v xml:space="preserve">{ "Serotonins", "rgb(139, 0, 0)" }, </v>
      </c>
    </row>
    <row r="2272" spans="1:6" x14ac:dyDescent="0.35">
      <c r="A2272" t="s">
        <v>44</v>
      </c>
      <c r="B2272" t="s">
        <v>45</v>
      </c>
      <c r="C2272" t="s">
        <v>5210</v>
      </c>
      <c r="D2272" t="str">
        <f t="shared" si="107"/>
        <v>rgb(0, 255, 127)</v>
      </c>
      <c r="E2272" t="str">
        <f t="shared" si="106"/>
        <v>{ "Sesquaterpenoids", Color.FromArgb(180, 0, 255, 127) },</v>
      </c>
      <c r="F2272" t="str">
        <f t="shared" si="108"/>
        <v xml:space="preserve">{ "Sesquaterpenoids", "rgb(0, 255, 127)" }, </v>
      </c>
    </row>
    <row r="2273" spans="1:6" x14ac:dyDescent="0.35">
      <c r="A2273" t="s">
        <v>110</v>
      </c>
      <c r="B2273" t="s">
        <v>111</v>
      </c>
      <c r="C2273" t="s">
        <v>5211</v>
      </c>
      <c r="D2273" t="str">
        <f t="shared" si="107"/>
        <v>rgb(85, 107, 47)</v>
      </c>
      <c r="E2273" t="str">
        <f t="shared" si="106"/>
        <v>{ "Sesquiterpene lactones", Color.FromArgb(180, 85, 107, 47) },</v>
      </c>
      <c r="F2273" t="str">
        <f t="shared" si="108"/>
        <v xml:space="preserve">{ "Sesquiterpene lactones", "rgb(85, 107, 47)" }, </v>
      </c>
    </row>
    <row r="2274" spans="1:6" x14ac:dyDescent="0.35">
      <c r="A2274" t="s">
        <v>108</v>
      </c>
      <c r="B2274" t="s">
        <v>109</v>
      </c>
      <c r="C2274" t="s">
        <v>5212</v>
      </c>
      <c r="D2274" t="str">
        <f t="shared" si="107"/>
        <v>rgb(46, 139, 87)</v>
      </c>
      <c r="E2274" t="str">
        <f t="shared" si="106"/>
        <v>{ "Sesquiterpenoids", Color.FromArgb(180, 46, 139, 87) },</v>
      </c>
      <c r="F2274" t="str">
        <f t="shared" si="108"/>
        <v xml:space="preserve">{ "Sesquiterpenoids", "rgb(46, 139, 87)" }, </v>
      </c>
    </row>
    <row r="2275" spans="1:6" x14ac:dyDescent="0.35">
      <c r="A2275" t="s">
        <v>516</v>
      </c>
      <c r="B2275" t="s">
        <v>517</v>
      </c>
      <c r="C2275" t="s">
        <v>5187</v>
      </c>
      <c r="D2275" t="str">
        <f t="shared" si="107"/>
        <v>rgb(255, 0, 0)</v>
      </c>
      <c r="E2275" t="str">
        <f t="shared" si="106"/>
        <v>{ "Sesterterpenoids", Color.FromArgb(180, 255, 0, 0) },</v>
      </c>
      <c r="F2275" t="str">
        <f t="shared" si="108"/>
        <v xml:space="preserve">{ "Sesterterpenoids", "rgb(255, 0, 0)" }, </v>
      </c>
    </row>
    <row r="2276" spans="1:6" x14ac:dyDescent="0.35">
      <c r="A2276" t="s">
        <v>4629</v>
      </c>
      <c r="B2276" t="s">
        <v>4630</v>
      </c>
      <c r="C2276" t="s">
        <v>5213</v>
      </c>
      <c r="D2276" t="str">
        <f t="shared" si="107"/>
        <v>rgb(255, 215, 0)</v>
      </c>
      <c r="E2276" t="str">
        <f t="shared" si="106"/>
        <v>{ "S-glucuronides", Color.FromArgb(180, 255, 215, 0) },</v>
      </c>
      <c r="F2276" t="str">
        <f t="shared" si="108"/>
        <v xml:space="preserve">{ "S-glucuronides", "rgb(255, 215, 0)" }, </v>
      </c>
    </row>
    <row r="2277" spans="1:6" x14ac:dyDescent="0.35">
      <c r="A2277" t="s">
        <v>3629</v>
      </c>
      <c r="B2277" t="s">
        <v>3630</v>
      </c>
      <c r="C2277" t="s">
        <v>5214</v>
      </c>
      <c r="D2277" t="str">
        <f t="shared" si="107"/>
        <v>rgb(173, 216, 230)</v>
      </c>
      <c r="E2277" t="str">
        <f t="shared" si="106"/>
        <v>{ "Shiff bases", Color.FromArgb(180, 173, 216, 230) },</v>
      </c>
      <c r="F2277" t="str">
        <f t="shared" si="108"/>
        <v xml:space="preserve">{ "Shiff bases", "rgb(173, 216, 230)" }, </v>
      </c>
    </row>
    <row r="2278" spans="1:6" x14ac:dyDescent="0.35">
      <c r="A2278" t="s">
        <v>2257</v>
      </c>
      <c r="B2278" t="s">
        <v>2258</v>
      </c>
      <c r="C2278" t="s">
        <v>5215</v>
      </c>
      <c r="D2278" t="str">
        <f t="shared" si="107"/>
        <v>rgb(0, 191, 255)</v>
      </c>
      <c r="E2278" t="str">
        <f t="shared" si="106"/>
        <v>{ "Shikimic acids and derivatves", Color.FromArgb(180, 0, 191, 255) },</v>
      </c>
      <c r="F2278" t="str">
        <f t="shared" si="108"/>
        <v xml:space="preserve">{ "Shikimic acids and derivatves", "rgb(0, 191, 255)" }, </v>
      </c>
    </row>
    <row r="2279" spans="1:6" x14ac:dyDescent="0.35">
      <c r="A2279" t="s">
        <v>2447</v>
      </c>
      <c r="B2279" t="s">
        <v>2448</v>
      </c>
      <c r="C2279" t="s">
        <v>5216</v>
      </c>
      <c r="D2279" t="str">
        <f t="shared" si="107"/>
        <v>rgb(32, 178, 170)</v>
      </c>
      <c r="E2279" t="str">
        <f t="shared" si="106"/>
        <v>{ "Shogaols", Color.FromArgb(180, 32, 178, 170) },</v>
      </c>
      <c r="F2279" t="str">
        <f t="shared" si="108"/>
        <v xml:space="preserve">{ "Shogaols", "rgb(32, 178, 170)" }, </v>
      </c>
    </row>
    <row r="2280" spans="1:6" x14ac:dyDescent="0.35">
      <c r="A2280" t="s">
        <v>3113</v>
      </c>
      <c r="B2280" t="s">
        <v>3114</v>
      </c>
      <c r="C2280" t="s">
        <v>5217</v>
      </c>
      <c r="D2280" t="str">
        <f t="shared" si="107"/>
        <v>rgb(128, 128, 0)</v>
      </c>
      <c r="E2280" t="str">
        <f t="shared" si="106"/>
        <v>{ "Short-chain aldehydes", Color.FromArgb(180, 128, 128, 0) },</v>
      </c>
      <c r="F2280" t="str">
        <f t="shared" si="108"/>
        <v xml:space="preserve">{ "Short-chain aldehydes", "rgb(128, 128, 0)" }, </v>
      </c>
    </row>
    <row r="2281" spans="1:6" x14ac:dyDescent="0.35">
      <c r="A2281" t="s">
        <v>1825</v>
      </c>
      <c r="B2281" t="s">
        <v>1826</v>
      </c>
      <c r="C2281" t="s">
        <v>5218</v>
      </c>
      <c r="D2281" t="str">
        <f t="shared" si="107"/>
        <v>rgb(30, 144, 255)</v>
      </c>
      <c r="E2281" t="str">
        <f t="shared" si="106"/>
        <v>{ "Short-chain hydroxy acids and derivatives", Color.FromArgb(180, 30, 144, 255) },</v>
      </c>
      <c r="F2281" t="str">
        <f t="shared" si="108"/>
        <v xml:space="preserve">{ "Short-chain hydroxy acids and derivatives", "rgb(30, 144, 255)" }, </v>
      </c>
    </row>
    <row r="2282" spans="1:6" x14ac:dyDescent="0.35">
      <c r="A2282" t="s">
        <v>288</v>
      </c>
      <c r="B2282" t="s">
        <v>289</v>
      </c>
      <c r="C2282" t="s">
        <v>5219</v>
      </c>
      <c r="D2282" t="str">
        <f t="shared" si="107"/>
        <v>rgb(0, 0, 139)</v>
      </c>
      <c r="E2282" t="str">
        <f t="shared" si="106"/>
        <v>{ "Short-chain keto acids and derivatives", Color.FromArgb(180, 0, 0, 139) },</v>
      </c>
      <c r="F2282" t="str">
        <f t="shared" si="108"/>
        <v xml:space="preserve">{ "Short-chain keto acids and derivatives", "rgb(0, 0, 139)" }, </v>
      </c>
    </row>
    <row r="2283" spans="1:6" x14ac:dyDescent="0.35">
      <c r="A2283" t="s">
        <v>1859</v>
      </c>
      <c r="B2283" t="s">
        <v>1860</v>
      </c>
      <c r="C2283" t="s">
        <v>5220</v>
      </c>
      <c r="D2283" t="str">
        <f t="shared" si="107"/>
        <v>rgb(219, 112, 147)</v>
      </c>
      <c r="E2283" t="str">
        <f t="shared" si="106"/>
        <v>{ "Siloxanes", Color.FromArgb(180, 219, 112, 147) },</v>
      </c>
      <c r="F2283" t="str">
        <f t="shared" si="108"/>
        <v xml:space="preserve">{ "Siloxanes", "rgb(219, 112, 147)" }, </v>
      </c>
    </row>
    <row r="2284" spans="1:6" x14ac:dyDescent="0.35">
      <c r="A2284" t="s">
        <v>780</v>
      </c>
      <c r="B2284" t="s">
        <v>781</v>
      </c>
      <c r="C2284" t="s">
        <v>5221</v>
      </c>
      <c r="D2284" t="str">
        <f t="shared" si="107"/>
        <v>rgb(220, 20, 60)</v>
      </c>
      <c r="E2284" t="str">
        <f t="shared" si="106"/>
        <v>{ "Solanidines and derivatives", Color.FromArgb(180, 220, 20, 60) },</v>
      </c>
      <c r="F2284" t="str">
        <f t="shared" si="108"/>
        <v xml:space="preserve">{ "Solanidines and derivatives", "rgb(220, 20, 60)" }, </v>
      </c>
    </row>
    <row r="2285" spans="1:6" x14ac:dyDescent="0.35">
      <c r="A2285" t="s">
        <v>2575</v>
      </c>
      <c r="B2285" t="s">
        <v>2576</v>
      </c>
      <c r="C2285" t="s">
        <v>5222</v>
      </c>
      <c r="D2285" t="str">
        <f t="shared" si="107"/>
        <v>rgb(255, 182, 193)</v>
      </c>
      <c r="E2285" t="str">
        <f t="shared" si="106"/>
        <v>{ "Solanocapsine-type alkaloids", Color.FromArgb(180, 255, 182, 193) },</v>
      </c>
      <c r="F2285" t="str">
        <f t="shared" si="108"/>
        <v xml:space="preserve">{ "Solanocapsine-type alkaloids", "rgb(255, 182, 193)" }, </v>
      </c>
    </row>
    <row r="2286" spans="1:6" x14ac:dyDescent="0.35">
      <c r="A2286" t="s">
        <v>2381</v>
      </c>
      <c r="B2286" t="s">
        <v>2382</v>
      </c>
      <c r="C2286" t="s">
        <v>5223</v>
      </c>
      <c r="D2286" t="str">
        <f t="shared" si="107"/>
        <v>rgb(178, 34, 34)</v>
      </c>
      <c r="E2286" t="str">
        <f t="shared" si="106"/>
        <v>{ "Sophorolipids", Color.FromArgb(180, 178, 34, 34) },</v>
      </c>
      <c r="F2286" t="str">
        <f t="shared" si="108"/>
        <v xml:space="preserve">{ "Sophorolipids", "rgb(178, 34, 34)" }, </v>
      </c>
    </row>
    <row r="2287" spans="1:6" x14ac:dyDescent="0.35">
      <c r="A2287" t="s">
        <v>1591</v>
      </c>
      <c r="B2287" t="s">
        <v>1592</v>
      </c>
      <c r="C2287" t="s">
        <v>5201</v>
      </c>
      <c r="D2287" t="str">
        <f t="shared" si="107"/>
        <v>rgb(128, 0, 0)</v>
      </c>
      <c r="E2287" t="str">
        <f t="shared" si="106"/>
        <v>{ "Sparteine, lupanine, and related alkaloids", Color.FromArgb(180, 128, 0, 0) },</v>
      </c>
      <c r="F2287" t="str">
        <f t="shared" si="108"/>
        <v xml:space="preserve">{ "Sparteine, lupanine, and related alkaloids", "rgb(128, 0, 0)" }, </v>
      </c>
    </row>
    <row r="2288" spans="1:6" x14ac:dyDescent="0.35">
      <c r="A2288" t="s">
        <v>1187</v>
      </c>
      <c r="B2288" t="s">
        <v>1188</v>
      </c>
      <c r="C2288" t="s">
        <v>5224</v>
      </c>
      <c r="D2288" t="str">
        <f t="shared" si="107"/>
        <v>rgb(112, 128, 144)</v>
      </c>
      <c r="E2288" t="str">
        <f t="shared" si="106"/>
        <v>{ "Spatane and 4,10-secospatane diterpenoids", Color.FromArgb(180, 112, 128, 144) },</v>
      </c>
      <c r="F2288" t="str">
        <f t="shared" si="108"/>
        <v xml:space="preserve">{ "Spatane and 4,10-secospatane diterpenoids", "rgb(112, 128, 144)" }, </v>
      </c>
    </row>
    <row r="2289" spans="1:6" x14ac:dyDescent="0.35">
      <c r="A2289" t="s">
        <v>3869</v>
      </c>
      <c r="B2289" t="s">
        <v>3870</v>
      </c>
      <c r="C2289" t="s">
        <v>5225</v>
      </c>
      <c r="D2289" t="str">
        <f t="shared" si="107"/>
        <v>rgb(119, 136, 153)</v>
      </c>
      <c r="E2289" t="str">
        <f t="shared" si="106"/>
        <v>{ "Sphaeroane diterpenoids", Color.FromArgb(180, 119, 136, 153) },</v>
      </c>
      <c r="F2289" t="str">
        <f t="shared" si="108"/>
        <v xml:space="preserve">{ "Sphaeroane diterpenoids", "rgb(119, 136, 153)" }, </v>
      </c>
    </row>
    <row r="2290" spans="1:6" x14ac:dyDescent="0.35">
      <c r="A2290" t="s">
        <v>3387</v>
      </c>
      <c r="B2290" t="s">
        <v>3388</v>
      </c>
      <c r="C2290" t="s">
        <v>5183</v>
      </c>
      <c r="D2290" t="str">
        <f t="shared" si="107"/>
        <v>rgb(255, 165, 0)</v>
      </c>
      <c r="E2290" t="str">
        <f t="shared" si="106"/>
        <v>{ "Sphenolobane diterpenoids", Color.FromArgb(180, 255, 165, 0) },</v>
      </c>
      <c r="F2290" t="str">
        <f t="shared" si="108"/>
        <v xml:space="preserve">{ "Sphenolobane diterpenoids", "rgb(255, 165, 0)" }, </v>
      </c>
    </row>
    <row r="2291" spans="1:6" x14ac:dyDescent="0.35">
      <c r="A2291" t="s">
        <v>3871</v>
      </c>
      <c r="B2291" t="s">
        <v>3872</v>
      </c>
      <c r="C2291" t="s">
        <v>5184</v>
      </c>
      <c r="D2291" t="str">
        <f t="shared" si="107"/>
        <v>rgb(210, 105, 30)</v>
      </c>
      <c r="E2291" t="str">
        <f t="shared" si="106"/>
        <v>{ "Sphingomyelins", Color.FromArgb(180, 210, 105, 30) },</v>
      </c>
      <c r="F2291" t="str">
        <f t="shared" si="108"/>
        <v xml:space="preserve">{ "Sphingomyelins", "rgb(210, 105, 30)" }, </v>
      </c>
    </row>
    <row r="2292" spans="1:6" x14ac:dyDescent="0.35">
      <c r="A2292" t="s">
        <v>3935</v>
      </c>
      <c r="B2292" t="s">
        <v>3936</v>
      </c>
      <c r="C2292" t="s">
        <v>5185</v>
      </c>
      <c r="D2292" t="str">
        <f t="shared" si="107"/>
        <v>rgb(139, 69, 19)</v>
      </c>
      <c r="E2292" t="str">
        <f t="shared" si="106"/>
        <v>{ "Sphingosylphosphorylcholines", Color.FromArgb(180, 139, 69, 19) },</v>
      </c>
      <c r="F2292" t="str">
        <f t="shared" si="108"/>
        <v xml:space="preserve">{ "Sphingosylphosphorylcholines", "rgb(139, 69, 19)" }, </v>
      </c>
    </row>
    <row r="2293" spans="1:6" x14ac:dyDescent="0.35">
      <c r="A2293" t="s">
        <v>2455</v>
      </c>
      <c r="B2293" t="s">
        <v>2456</v>
      </c>
      <c r="C2293" t="s">
        <v>5186</v>
      </c>
      <c r="D2293" t="str">
        <f t="shared" si="107"/>
        <v>rgb(148, 0, 211)</v>
      </c>
      <c r="E2293" t="str">
        <f t="shared" si="106"/>
        <v>{ "Spironolactones and derivatives", Color.FromArgb(180, 148, 0, 211) },</v>
      </c>
      <c r="F2293" t="str">
        <f t="shared" si="108"/>
        <v xml:space="preserve">{ "Spironolactones and derivatives", "rgb(148, 0, 211)" }, </v>
      </c>
    </row>
    <row r="2294" spans="1:6" x14ac:dyDescent="0.35">
      <c r="A2294" t="s">
        <v>1631</v>
      </c>
      <c r="B2294" t="s">
        <v>1632</v>
      </c>
      <c r="C2294" t="s">
        <v>5187</v>
      </c>
      <c r="D2294" t="str">
        <f t="shared" si="107"/>
        <v>rgb(255, 0, 0)</v>
      </c>
      <c r="E2294" t="str">
        <f t="shared" si="106"/>
        <v>{ "Spirosolanes and derivatives", Color.FromArgb(180, 255, 0, 0) },</v>
      </c>
      <c r="F2294" t="str">
        <f t="shared" si="108"/>
        <v xml:space="preserve">{ "Spirosolanes and derivatives", "rgb(255, 0, 0)" }, </v>
      </c>
    </row>
    <row r="2295" spans="1:6" x14ac:dyDescent="0.35">
      <c r="A2295" t="s">
        <v>4919</v>
      </c>
      <c r="B2295" t="s">
        <v>4920</v>
      </c>
      <c r="C2295" t="s">
        <v>5188</v>
      </c>
      <c r="D2295" t="str">
        <f t="shared" si="107"/>
        <v>rgb(50, 205, 50)</v>
      </c>
      <c r="E2295" t="str">
        <f t="shared" si="106"/>
        <v>{ "S-sulfo-L-cysteines", Color.FromArgb(180, 50, 205, 50) },</v>
      </c>
      <c r="F2295" t="str">
        <f t="shared" si="108"/>
        <v xml:space="preserve">{ "S-sulfo-L-cysteines", "rgb(50, 205, 50)" }, </v>
      </c>
    </row>
    <row r="2296" spans="1:6" x14ac:dyDescent="0.35">
      <c r="A2296" t="s">
        <v>2971</v>
      </c>
      <c r="B2296" t="s">
        <v>2972</v>
      </c>
      <c r="C2296" t="s">
        <v>5189</v>
      </c>
      <c r="D2296" t="str">
        <f t="shared" si="107"/>
        <v>rgb(128, 0, 128)</v>
      </c>
      <c r="E2296" t="str">
        <f t="shared" si="106"/>
        <v>{ "Stemarane diterpenoids", Color.FromArgb(180, 128, 0, 128) },</v>
      </c>
      <c r="F2296" t="str">
        <f t="shared" si="108"/>
        <v xml:space="preserve">{ "Stemarane diterpenoids", "rgb(128, 0, 128)" }, </v>
      </c>
    </row>
    <row r="2297" spans="1:6" x14ac:dyDescent="0.35">
      <c r="A2297" t="s">
        <v>3861</v>
      </c>
      <c r="B2297" t="s">
        <v>3862</v>
      </c>
      <c r="C2297" t="s">
        <v>5190</v>
      </c>
      <c r="D2297" t="str">
        <f t="shared" si="107"/>
        <v>rgb(0, 255, 255)</v>
      </c>
      <c r="E2297" t="str">
        <f t="shared" si="106"/>
        <v>{ "Stemoamide-type alkaloids", Color.FromArgb(180, 0, 255, 255) },</v>
      </c>
      <c r="F2297" t="str">
        <f t="shared" si="108"/>
        <v xml:space="preserve">{ "Stemoamide-type alkaloids", "rgb(0, 255, 255)" }, </v>
      </c>
    </row>
    <row r="2298" spans="1:6" x14ac:dyDescent="0.35">
      <c r="A2298" t="s">
        <v>4661</v>
      </c>
      <c r="B2298" t="s">
        <v>4662</v>
      </c>
      <c r="C2298" t="s">
        <v>5191</v>
      </c>
      <c r="D2298" t="str">
        <f t="shared" si="107"/>
        <v>rgb(184, 134, 11)</v>
      </c>
      <c r="E2298" t="str">
        <f t="shared" si="106"/>
        <v>{ "Stenine-type alkaloids", Color.FromArgb(180, 184, 134, 11) },</v>
      </c>
      <c r="F2298" t="str">
        <f t="shared" si="108"/>
        <v xml:space="preserve">{ "Stenine-type alkaloids", "rgb(184, 134, 11)" }, </v>
      </c>
    </row>
    <row r="2299" spans="1:6" x14ac:dyDescent="0.35">
      <c r="A2299" t="s">
        <v>958</v>
      </c>
      <c r="B2299" t="s">
        <v>959</v>
      </c>
      <c r="C2299" t="s">
        <v>5192</v>
      </c>
      <c r="D2299" t="str">
        <f t="shared" si="107"/>
        <v>rgb(255, 0, 255)</v>
      </c>
      <c r="E2299" t="str">
        <f t="shared" si="106"/>
        <v>{ "Sterigmatocystins", Color.FromArgb(180, 255, 0, 255) },</v>
      </c>
      <c r="F2299" t="str">
        <f t="shared" si="108"/>
        <v xml:space="preserve">{ "Sterigmatocystins", "rgb(255, 0, 255)" }, </v>
      </c>
    </row>
    <row r="2300" spans="1:6" x14ac:dyDescent="0.35">
      <c r="A2300" t="s">
        <v>1677</v>
      </c>
      <c r="B2300" t="s">
        <v>1678</v>
      </c>
      <c r="C2300" t="s">
        <v>5193</v>
      </c>
      <c r="D2300" t="str">
        <f t="shared" si="107"/>
        <v>rgb(218, 112, 214)</v>
      </c>
      <c r="E2300" t="str">
        <f t="shared" si="106"/>
        <v>{ "Steroid acids", Color.FromArgb(180, 218, 112, 214) },</v>
      </c>
      <c r="F2300" t="str">
        <f t="shared" si="108"/>
        <v xml:space="preserve">{ "Steroid acids", "rgb(218, 112, 214)" }, </v>
      </c>
    </row>
    <row r="2301" spans="1:6" x14ac:dyDescent="0.35">
      <c r="A2301" t="s">
        <v>410</v>
      </c>
      <c r="B2301" t="s">
        <v>411</v>
      </c>
      <c r="C2301" t="s">
        <v>5188</v>
      </c>
      <c r="D2301" t="str">
        <f t="shared" si="107"/>
        <v>rgb(50, 205, 50)</v>
      </c>
      <c r="E2301" t="str">
        <f t="shared" si="106"/>
        <v>{ "Steroid esters", Color.FromArgb(180, 50, 205, 50) },</v>
      </c>
      <c r="F2301" t="str">
        <f t="shared" si="108"/>
        <v xml:space="preserve">{ "Steroid esters", "rgb(50, 205, 50)" }, </v>
      </c>
    </row>
    <row r="2302" spans="1:6" x14ac:dyDescent="0.35">
      <c r="A2302" t="s">
        <v>1293</v>
      </c>
      <c r="B2302" t="s">
        <v>1294</v>
      </c>
      <c r="C2302" t="s">
        <v>5189</v>
      </c>
      <c r="D2302" t="str">
        <f t="shared" si="107"/>
        <v>rgb(128, 0, 128)</v>
      </c>
      <c r="E2302" t="str">
        <f t="shared" si="106"/>
        <v>{ "Steroid glucuronide conjugates", Color.FromArgb(180, 128, 0, 128) },</v>
      </c>
      <c r="F2302" t="str">
        <f t="shared" si="108"/>
        <v xml:space="preserve">{ "Steroid glucuronide conjugates", "rgb(128, 0, 128)" }, </v>
      </c>
    </row>
    <row r="2303" spans="1:6" x14ac:dyDescent="0.35">
      <c r="A2303" t="s">
        <v>794</v>
      </c>
      <c r="B2303" t="s">
        <v>795</v>
      </c>
      <c r="C2303" t="s">
        <v>5191</v>
      </c>
      <c r="D2303" t="str">
        <f t="shared" si="107"/>
        <v>rgb(184, 134, 11)</v>
      </c>
      <c r="E2303" t="str">
        <f t="shared" si="106"/>
        <v>{ "Steroid lactones", Color.FromArgb(180, 184, 134, 11) },</v>
      </c>
      <c r="F2303" t="str">
        <f t="shared" si="108"/>
        <v xml:space="preserve">{ "Steroid lactones", "rgb(184, 134, 11)" }, </v>
      </c>
    </row>
    <row r="2304" spans="1:6" x14ac:dyDescent="0.35">
      <c r="A2304" t="s">
        <v>282</v>
      </c>
      <c r="B2304" t="s">
        <v>283</v>
      </c>
      <c r="C2304" t="s">
        <v>5192</v>
      </c>
      <c r="D2304" t="str">
        <f t="shared" si="107"/>
        <v>rgb(255, 0, 255)</v>
      </c>
      <c r="E2304" t="str">
        <f t="shared" si="106"/>
        <v>{ "Steroidal glycosides", Color.FromArgb(180, 255, 0, 255) },</v>
      </c>
      <c r="F2304" t="str">
        <f t="shared" si="108"/>
        <v xml:space="preserve">{ "Steroidal glycosides", "rgb(255, 0, 255)" }, </v>
      </c>
    </row>
    <row r="2305" spans="1:6" x14ac:dyDescent="0.35">
      <c r="A2305" t="s">
        <v>276</v>
      </c>
      <c r="B2305" t="s">
        <v>277</v>
      </c>
      <c r="C2305" t="s">
        <v>5190</v>
      </c>
      <c r="D2305" t="str">
        <f t="shared" si="107"/>
        <v>rgb(0, 255, 255)</v>
      </c>
      <c r="E2305" t="str">
        <f t="shared" si="106"/>
        <v>{ "Steroidal saponins", Color.FromArgb(180, 0, 255, 255) },</v>
      </c>
      <c r="F2305" t="str">
        <f t="shared" si="108"/>
        <v xml:space="preserve">{ "Steroidal saponins", "rgb(0, 255, 255)" }, </v>
      </c>
    </row>
    <row r="2306" spans="1:6" x14ac:dyDescent="0.35">
      <c r="A2306" t="s">
        <v>1393</v>
      </c>
      <c r="B2306" t="s">
        <v>1394</v>
      </c>
      <c r="C2306" t="s">
        <v>5194</v>
      </c>
      <c r="D2306" t="str">
        <f t="shared" si="107"/>
        <v>rgb(228, 122, 224)</v>
      </c>
      <c r="E2306" t="str">
        <f t="shared" si="106"/>
        <v>{ "Steroids and steroid derivatives", Color.FromArgb(180, 228, 122, 224) },</v>
      </c>
      <c r="F2306" t="str">
        <f t="shared" si="108"/>
        <v xml:space="preserve">{ "Steroids and steroid derivatives", "rgb(228, 122, 224)" }, </v>
      </c>
    </row>
    <row r="2307" spans="1:6" x14ac:dyDescent="0.35">
      <c r="A2307" t="s">
        <v>2535</v>
      </c>
      <c r="B2307" t="s">
        <v>2536</v>
      </c>
      <c r="C2307" t="s">
        <v>5195</v>
      </c>
      <c r="D2307" t="str">
        <f t="shared" si="107"/>
        <v>rgb(60, 215, 60)</v>
      </c>
      <c r="E2307" t="str">
        <f t="shared" ref="E2307:E2370" si="109">"{ """&amp;A2307&amp;""", "&amp;"Color.FromArgb(180, "&amp;C2307&amp;") },"</f>
        <v>{ "Steviol glycosides", Color.FromArgb(180, 60, 215, 60) },</v>
      </c>
      <c r="F2307" t="str">
        <f t="shared" si="108"/>
        <v xml:space="preserve">{ "Steviol glycosides", "rgb(60, 215, 60)" }, </v>
      </c>
    </row>
    <row r="2308" spans="1:6" x14ac:dyDescent="0.35">
      <c r="A2308" t="s">
        <v>3581</v>
      </c>
      <c r="B2308" t="s">
        <v>3582</v>
      </c>
      <c r="C2308" t="s">
        <v>5196</v>
      </c>
      <c r="D2308" t="str">
        <f t="shared" si="107"/>
        <v>rgb(138, 10, 138)</v>
      </c>
      <c r="E2308" t="str">
        <f t="shared" si="109"/>
        <v>{ "Stichoneurine-type alkaloids", Color.FromArgb(180, 138, 10, 138) },</v>
      </c>
      <c r="F2308" t="str">
        <f t="shared" si="108"/>
        <v xml:space="preserve">{ "Stichoneurine-type alkaloids", "rgb(138, 10, 138)" }, </v>
      </c>
    </row>
    <row r="2309" spans="1:6" x14ac:dyDescent="0.35">
      <c r="A2309" t="s">
        <v>1205</v>
      </c>
      <c r="B2309" t="s">
        <v>1206</v>
      </c>
      <c r="C2309" t="s">
        <v>5197</v>
      </c>
      <c r="D2309" t="str">
        <f t="shared" si="107"/>
        <v>rgb(194, 144, 21)</v>
      </c>
      <c r="E2309" t="str">
        <f t="shared" si="109"/>
        <v>{ "Stigmastanes and derivatives", Color.FromArgb(180, 194, 144, 21) },</v>
      </c>
      <c r="F2309" t="str">
        <f t="shared" si="108"/>
        <v xml:space="preserve">{ "Stigmastanes and derivatives", "rgb(194, 144, 21)" }, </v>
      </c>
    </row>
    <row r="2310" spans="1:6" x14ac:dyDescent="0.35">
      <c r="A2310" t="s">
        <v>1095</v>
      </c>
      <c r="B2310" t="s">
        <v>1096</v>
      </c>
      <c r="C2310" t="s">
        <v>5198</v>
      </c>
      <c r="D2310" t="str">
        <f t="shared" si="107"/>
        <v>rgb(245, 10, 245)</v>
      </c>
      <c r="E2310" t="str">
        <f t="shared" si="109"/>
        <v>{ "Stilbene glycosides", Color.FromArgb(180, 245, 10, 245) },</v>
      </c>
      <c r="F2310" t="str">
        <f t="shared" si="108"/>
        <v xml:space="preserve">{ "Stilbene glycosides", "rgb(245, 10, 245)" }, </v>
      </c>
    </row>
    <row r="2311" spans="1:6" x14ac:dyDescent="0.35">
      <c r="A2311" t="s">
        <v>332</v>
      </c>
      <c r="B2311" t="s">
        <v>333</v>
      </c>
      <c r="C2311" t="s">
        <v>5199</v>
      </c>
      <c r="D2311" t="str">
        <f t="shared" si="107"/>
        <v>rgb(10, 245, 245)</v>
      </c>
      <c r="E2311" t="str">
        <f t="shared" si="109"/>
        <v>{ "Stilbenes", Color.FromArgb(180, 10, 245, 245) },</v>
      </c>
      <c r="F2311" t="str">
        <f t="shared" si="108"/>
        <v xml:space="preserve">{ "Stilbenes", "rgb(10, 245, 245)" }, </v>
      </c>
    </row>
    <row r="2312" spans="1:6" x14ac:dyDescent="0.35">
      <c r="A2312" t="s">
        <v>748</v>
      </c>
      <c r="B2312" t="s">
        <v>749</v>
      </c>
      <c r="C2312" t="s">
        <v>5200</v>
      </c>
      <c r="D2312" t="str">
        <f t="shared" si="107"/>
        <v>rgb(255, 69, 0)</v>
      </c>
      <c r="E2312" t="str">
        <f t="shared" si="109"/>
        <v>{ "Stilbenolignans", Color.FromArgb(180, 255, 69, 0) },</v>
      </c>
      <c r="F2312" t="str">
        <f t="shared" si="108"/>
        <v xml:space="preserve">{ "Stilbenolignans", "rgb(255, 69, 0)" }, </v>
      </c>
    </row>
    <row r="2313" spans="1:6" x14ac:dyDescent="0.35">
      <c r="A2313" t="s">
        <v>576</v>
      </c>
      <c r="B2313" t="s">
        <v>577</v>
      </c>
      <c r="C2313" t="s">
        <v>5201</v>
      </c>
      <c r="D2313" t="str">
        <f t="shared" si="107"/>
        <v>rgb(128, 0, 0)</v>
      </c>
      <c r="E2313" t="str">
        <f t="shared" si="109"/>
        <v>{ "Straight chain fatty acids", Color.FromArgb(180, 128, 0, 0) },</v>
      </c>
      <c r="F2313" t="str">
        <f t="shared" si="108"/>
        <v xml:space="preserve">{ "Straight chain fatty acids", "rgb(128, 0, 0)" }, </v>
      </c>
    </row>
    <row r="2314" spans="1:6" x14ac:dyDescent="0.35">
      <c r="A2314" t="s">
        <v>664</v>
      </c>
      <c r="B2314" t="s">
        <v>665</v>
      </c>
      <c r="C2314" t="s">
        <v>5202</v>
      </c>
      <c r="D2314" t="str">
        <f t="shared" si="107"/>
        <v>rgb(255, 140, 0)</v>
      </c>
      <c r="E2314" t="str">
        <f t="shared" si="109"/>
        <v>{ "Streptamine aminoglycosides", Color.FromArgb(180, 255, 140, 0) },</v>
      </c>
      <c r="F2314" t="str">
        <f t="shared" si="108"/>
        <v xml:space="preserve">{ "Streptamine aminoglycosides", "rgb(255, 140, 0)" }, </v>
      </c>
    </row>
    <row r="2315" spans="1:6" x14ac:dyDescent="0.35">
      <c r="A2315" t="s">
        <v>1781</v>
      </c>
      <c r="B2315" t="s">
        <v>1782</v>
      </c>
      <c r="C2315" t="s">
        <v>5203</v>
      </c>
      <c r="D2315" t="str">
        <f t="shared" si="107"/>
        <v>rgb(255, 99, 71)</v>
      </c>
      <c r="E2315" t="str">
        <f t="shared" si="109"/>
        <v>{ "S-triazinyl-2-sulfonylureas", Color.FromArgb(180, 255, 99, 71) },</v>
      </c>
      <c r="F2315" t="str">
        <f t="shared" si="108"/>
        <v xml:space="preserve">{ "S-triazinyl-2-sulfonylureas", "rgb(255, 99, 71)" }, </v>
      </c>
    </row>
    <row r="2316" spans="1:6" x14ac:dyDescent="0.35">
      <c r="A2316" t="s">
        <v>1903</v>
      </c>
      <c r="B2316" t="s">
        <v>1904</v>
      </c>
      <c r="C2316" t="s">
        <v>5204</v>
      </c>
      <c r="D2316" t="str">
        <f t="shared" si="107"/>
        <v>rgb(75, 0, 130)</v>
      </c>
      <c r="E2316" t="str">
        <f t="shared" si="109"/>
        <v>{ "Strigolactones", Color.FromArgb(180, 75, 0, 130) },</v>
      </c>
      <c r="F2316" t="str">
        <f t="shared" si="108"/>
        <v xml:space="preserve">{ "Strigolactones", "rgb(75, 0, 130)" }, </v>
      </c>
    </row>
    <row r="2317" spans="1:6" x14ac:dyDescent="0.35">
      <c r="A2317" t="s">
        <v>634</v>
      </c>
      <c r="B2317" t="s">
        <v>635</v>
      </c>
      <c r="C2317" t="s">
        <v>5195</v>
      </c>
      <c r="D2317" t="str">
        <f t="shared" si="107"/>
        <v>rgb(60, 215, 60)</v>
      </c>
      <c r="E2317" t="str">
        <f t="shared" si="109"/>
        <v>{ "Strychnos alkaloids", Color.FromArgb(180, 60, 215, 60) },</v>
      </c>
      <c r="F2317" t="str">
        <f t="shared" si="108"/>
        <v xml:space="preserve">{ "Strychnos alkaloids", "rgb(60, 215, 60)" }, </v>
      </c>
    </row>
    <row r="2318" spans="1:6" x14ac:dyDescent="0.35">
      <c r="A2318" t="s">
        <v>464</v>
      </c>
      <c r="B2318" t="s">
        <v>465</v>
      </c>
      <c r="C2318" t="s">
        <v>5196</v>
      </c>
      <c r="D2318" t="str">
        <f t="shared" si="107"/>
        <v>rgb(138, 10, 138)</v>
      </c>
      <c r="E2318" t="str">
        <f t="shared" si="109"/>
        <v>{ "Styrenes", Color.FromArgb(180, 138, 10, 138) },</v>
      </c>
      <c r="F2318" t="str">
        <f t="shared" si="108"/>
        <v xml:space="preserve">{ "Styrenes", "rgb(138, 10, 138)" }, </v>
      </c>
    </row>
    <row r="2319" spans="1:6" x14ac:dyDescent="0.35">
      <c r="A2319" t="s">
        <v>2437</v>
      </c>
      <c r="B2319" t="s">
        <v>2438</v>
      </c>
      <c r="C2319" t="s">
        <v>5205</v>
      </c>
      <c r="D2319" t="str">
        <f t="shared" ref="D2319:D2382" si="110">"rgb("&amp;C2319&amp;")"</f>
        <v>rgb(152, 251, 152)</v>
      </c>
      <c r="E2319" t="str">
        <f t="shared" si="109"/>
        <v>{ "Substituted pyrroles", Color.FromArgb(180, 152, 251, 152) },</v>
      </c>
      <c r="F2319" t="str">
        <f t="shared" ref="F2319:F2382" si="111">"{ """&amp;A2319&amp;""", """&amp;D2319&amp;""" }, "</f>
        <v xml:space="preserve">{ "Substituted pyrroles", "rgb(152, 251, 152)" }, </v>
      </c>
    </row>
    <row r="2320" spans="1:6" x14ac:dyDescent="0.35">
      <c r="A2320" t="s">
        <v>280</v>
      </c>
      <c r="B2320" t="s">
        <v>281</v>
      </c>
      <c r="C2320" t="s">
        <v>5206</v>
      </c>
      <c r="D2320" t="str">
        <f t="shared" si="110"/>
        <v>rgb(0, 255, 0)</v>
      </c>
      <c r="E2320" t="str">
        <f t="shared" si="109"/>
        <v>{ "Sugar acids and derivatives", Color.FromArgb(180, 0, 255, 0) },</v>
      </c>
      <c r="F2320" t="str">
        <f t="shared" si="111"/>
        <v xml:space="preserve">{ "Sugar acids and derivatives", "rgb(0, 255, 0)" }, </v>
      </c>
    </row>
    <row r="2321" spans="1:6" x14ac:dyDescent="0.35">
      <c r="A2321" t="s">
        <v>1247</v>
      </c>
      <c r="B2321" t="s">
        <v>1248</v>
      </c>
      <c r="C2321" t="s">
        <v>5207</v>
      </c>
      <c r="D2321" t="str">
        <f t="shared" si="110"/>
        <v>rgb(0, 128, 0)</v>
      </c>
      <c r="E2321" t="str">
        <f t="shared" si="109"/>
        <v>{ "Sugar alcohols", Color.FromArgb(180, 0, 128, 0) },</v>
      </c>
      <c r="F2321" t="str">
        <f t="shared" si="111"/>
        <v xml:space="preserve">{ "Sugar alcohols", "rgb(0, 128, 0)" }, </v>
      </c>
    </row>
    <row r="2322" spans="1:6" x14ac:dyDescent="0.35">
      <c r="A2322" t="s">
        <v>991</v>
      </c>
      <c r="B2322" t="s">
        <v>992</v>
      </c>
      <c r="C2322" t="s">
        <v>5208</v>
      </c>
      <c r="D2322" t="str">
        <f t="shared" si="110"/>
        <v>rgb(0, 0, 255)</v>
      </c>
      <c r="E2322" t="str">
        <f t="shared" si="109"/>
        <v>{ "Sulfanilides", Color.FromArgb(180, 0, 0, 255) },</v>
      </c>
      <c r="F2322" t="str">
        <f t="shared" si="111"/>
        <v xml:space="preserve">{ "Sulfanilides", "rgb(0, 0, 255)" }, </v>
      </c>
    </row>
    <row r="2323" spans="1:6" x14ac:dyDescent="0.35">
      <c r="A2323" t="s">
        <v>3367</v>
      </c>
      <c r="B2323" t="s">
        <v>3368</v>
      </c>
      <c r="C2323" t="s">
        <v>5209</v>
      </c>
      <c r="D2323" t="str">
        <f t="shared" si="110"/>
        <v>rgb(139, 0, 0)</v>
      </c>
      <c r="E2323" t="str">
        <f t="shared" si="109"/>
        <v>{ "Sulfated fatty acids", Color.FromArgb(180, 139, 0, 0) },</v>
      </c>
      <c r="F2323" t="str">
        <f t="shared" si="111"/>
        <v xml:space="preserve">{ "Sulfated fatty acids", "rgb(139, 0, 0)" }, </v>
      </c>
    </row>
    <row r="2324" spans="1:6" x14ac:dyDescent="0.35">
      <c r="A2324" t="s">
        <v>1223</v>
      </c>
      <c r="B2324" t="s">
        <v>1224</v>
      </c>
      <c r="C2324" t="s">
        <v>5210</v>
      </c>
      <c r="D2324" t="str">
        <f t="shared" si="110"/>
        <v>rgb(0, 255, 127)</v>
      </c>
      <c r="E2324" t="str">
        <f t="shared" si="109"/>
        <v>{ "Sulfated steroids", Color.FromArgb(180, 0, 255, 127) },</v>
      </c>
      <c r="F2324" t="str">
        <f t="shared" si="111"/>
        <v xml:space="preserve">{ "Sulfated steroids", "rgb(0, 255, 127)" }, </v>
      </c>
    </row>
    <row r="2325" spans="1:6" x14ac:dyDescent="0.35">
      <c r="A2325" t="s">
        <v>3473</v>
      </c>
      <c r="B2325" t="s">
        <v>3474</v>
      </c>
      <c r="C2325" t="s">
        <v>5211</v>
      </c>
      <c r="D2325" t="str">
        <f t="shared" si="110"/>
        <v>rgb(85, 107, 47)</v>
      </c>
      <c r="E2325" t="str">
        <f t="shared" si="109"/>
        <v>{ "Sulfatides", Color.FromArgb(180, 85, 107, 47) },</v>
      </c>
      <c r="F2325" t="str">
        <f t="shared" si="111"/>
        <v xml:space="preserve">{ "Sulfatides", "rgb(85, 107, 47)" }, </v>
      </c>
    </row>
    <row r="2326" spans="1:6" x14ac:dyDescent="0.35">
      <c r="A2326" t="s">
        <v>3235</v>
      </c>
      <c r="B2326" t="s">
        <v>3236</v>
      </c>
      <c r="C2326" t="s">
        <v>5212</v>
      </c>
      <c r="D2326" t="str">
        <f t="shared" si="110"/>
        <v>rgb(46, 139, 87)</v>
      </c>
      <c r="E2326" t="str">
        <f t="shared" si="109"/>
        <v>{ "Sulfenyl compounds", Color.FromArgb(180, 46, 139, 87) },</v>
      </c>
      <c r="F2326" t="str">
        <f t="shared" si="111"/>
        <v xml:space="preserve">{ "Sulfenyl compounds", "rgb(46, 139, 87)" }, </v>
      </c>
    </row>
    <row r="2327" spans="1:6" x14ac:dyDescent="0.35">
      <c r="A2327" t="s">
        <v>4091</v>
      </c>
      <c r="B2327" t="s">
        <v>4092</v>
      </c>
      <c r="C2327" t="s">
        <v>5187</v>
      </c>
      <c r="D2327" t="str">
        <f t="shared" si="110"/>
        <v>rgb(255, 0, 0)</v>
      </c>
      <c r="E2327" t="str">
        <f t="shared" si="109"/>
        <v>{ "Sulfines", Color.FromArgb(180, 255, 0, 0) },</v>
      </c>
      <c r="F2327" t="str">
        <f t="shared" si="111"/>
        <v xml:space="preserve">{ "Sulfines", "rgb(255, 0, 0)" }, </v>
      </c>
    </row>
    <row r="2328" spans="1:6" x14ac:dyDescent="0.35">
      <c r="A2328" t="s">
        <v>3983</v>
      </c>
      <c r="B2328" t="s">
        <v>3984</v>
      </c>
      <c r="C2328" t="s">
        <v>5213</v>
      </c>
      <c r="D2328" t="str">
        <f t="shared" si="110"/>
        <v>rgb(255, 215, 0)</v>
      </c>
      <c r="E2328" t="str">
        <f t="shared" si="109"/>
        <v>{ "Sulfinic acids", Color.FromArgb(180, 255, 215, 0) },</v>
      </c>
      <c r="F2328" t="str">
        <f t="shared" si="111"/>
        <v xml:space="preserve">{ "Sulfinic acids", "rgb(255, 215, 0)" }, </v>
      </c>
    </row>
    <row r="2329" spans="1:6" x14ac:dyDescent="0.35">
      <c r="A2329" t="s">
        <v>886</v>
      </c>
      <c r="B2329" t="s">
        <v>887</v>
      </c>
      <c r="C2329" t="s">
        <v>5214</v>
      </c>
      <c r="D2329" t="str">
        <f t="shared" si="110"/>
        <v>rgb(173, 216, 230)</v>
      </c>
      <c r="E2329" t="str">
        <f t="shared" si="109"/>
        <v>{ "Sulfinylbenzimidazoles", Color.FromArgb(180, 173, 216, 230) },</v>
      </c>
      <c r="F2329" t="str">
        <f t="shared" si="111"/>
        <v xml:space="preserve">{ "Sulfinylbenzimidazoles", "rgb(173, 216, 230)" }, </v>
      </c>
    </row>
    <row r="2330" spans="1:6" x14ac:dyDescent="0.35">
      <c r="A2330" t="s">
        <v>4299</v>
      </c>
      <c r="B2330" t="s">
        <v>4300</v>
      </c>
      <c r="C2330" t="s">
        <v>5215</v>
      </c>
      <c r="D2330" t="str">
        <f t="shared" si="110"/>
        <v>rgb(0, 191, 255)</v>
      </c>
      <c r="E2330" t="str">
        <f t="shared" si="109"/>
        <v>{ "Sulfite esters", Color.FromArgb(180, 0, 191, 255) },</v>
      </c>
      <c r="F2330" t="str">
        <f t="shared" si="111"/>
        <v xml:space="preserve">{ "Sulfite esters", "rgb(0, 191, 255)" }, </v>
      </c>
    </row>
    <row r="2331" spans="1:6" x14ac:dyDescent="0.35">
      <c r="A2331" t="s">
        <v>2657</v>
      </c>
      <c r="B2331" t="s">
        <v>2658</v>
      </c>
      <c r="C2331" t="s">
        <v>5216</v>
      </c>
      <c r="D2331" t="str">
        <f t="shared" si="110"/>
        <v>rgb(32, 178, 170)</v>
      </c>
      <c r="E2331" t="str">
        <f t="shared" si="109"/>
        <v>{ "Sulfonated stilbenes", Color.FromArgb(180, 32, 178, 170) },</v>
      </c>
      <c r="F2331" t="str">
        <f t="shared" si="111"/>
        <v xml:space="preserve">{ "Sulfonated stilbenes", "rgb(32, 178, 170)" }, </v>
      </c>
    </row>
    <row r="2332" spans="1:6" x14ac:dyDescent="0.35">
      <c r="A2332" t="s">
        <v>1027</v>
      </c>
      <c r="B2332" t="s">
        <v>1028</v>
      </c>
      <c r="C2332" t="s">
        <v>5217</v>
      </c>
      <c r="D2332" t="str">
        <f t="shared" si="110"/>
        <v>rgb(128, 128, 0)</v>
      </c>
      <c r="E2332" t="str">
        <f t="shared" si="109"/>
        <v>{ "Sulfones", Color.FromArgb(180, 128, 128, 0) },</v>
      </c>
      <c r="F2332" t="str">
        <f t="shared" si="111"/>
        <v xml:space="preserve">{ "Sulfones", "rgb(128, 128, 0)" }, </v>
      </c>
    </row>
    <row r="2333" spans="1:6" x14ac:dyDescent="0.35">
      <c r="A2333" t="s">
        <v>4743</v>
      </c>
      <c r="B2333" t="s">
        <v>4744</v>
      </c>
      <c r="C2333" t="s">
        <v>5218</v>
      </c>
      <c r="D2333" t="str">
        <f t="shared" si="110"/>
        <v>rgb(30, 144, 255)</v>
      </c>
      <c r="E2333" t="str">
        <f t="shared" si="109"/>
        <v>{ "Sulfonic acid esters", Color.FromArgb(180, 30, 144, 255) },</v>
      </c>
      <c r="F2333" t="str">
        <f t="shared" si="111"/>
        <v xml:space="preserve">{ "Sulfonic acid esters", "rgb(30, 144, 255)" }, </v>
      </c>
    </row>
    <row r="2334" spans="1:6" x14ac:dyDescent="0.35">
      <c r="A2334" t="s">
        <v>4537</v>
      </c>
      <c r="B2334" t="s">
        <v>4538</v>
      </c>
      <c r="C2334" t="s">
        <v>5219</v>
      </c>
      <c r="D2334" t="str">
        <f t="shared" si="110"/>
        <v>rgb(0, 0, 139)</v>
      </c>
      <c r="E2334" t="str">
        <f t="shared" si="109"/>
        <v>{ "Sulfonyl chlorides", Color.FromArgb(180, 0, 0, 139) },</v>
      </c>
      <c r="F2334" t="str">
        <f t="shared" si="111"/>
        <v xml:space="preserve">{ "Sulfonyl chlorides", "rgb(0, 0, 139)" }, </v>
      </c>
    </row>
    <row r="2335" spans="1:6" x14ac:dyDescent="0.35">
      <c r="A2335" t="s">
        <v>3413</v>
      </c>
      <c r="B2335" t="s">
        <v>3414</v>
      </c>
      <c r="C2335" t="s">
        <v>5220</v>
      </c>
      <c r="D2335" t="str">
        <f t="shared" si="110"/>
        <v>rgb(219, 112, 147)</v>
      </c>
      <c r="E2335" t="str">
        <f t="shared" si="109"/>
        <v>{ "Sulfonyl fluorides", Color.FromArgb(180, 219, 112, 147) },</v>
      </c>
      <c r="F2335" t="str">
        <f t="shared" si="111"/>
        <v xml:space="preserve">{ "Sulfonyl fluorides", "rgb(219, 112, 147)" }, </v>
      </c>
    </row>
    <row r="2336" spans="1:6" x14ac:dyDescent="0.35">
      <c r="A2336" t="s">
        <v>4321</v>
      </c>
      <c r="B2336" t="s">
        <v>4322</v>
      </c>
      <c r="C2336" t="s">
        <v>5221</v>
      </c>
      <c r="D2336" t="str">
        <f t="shared" si="110"/>
        <v>rgb(220, 20, 60)</v>
      </c>
      <c r="E2336" t="str">
        <f t="shared" si="109"/>
        <v>{ "Sulfonylanilines", Color.FromArgb(180, 220, 20, 60) },</v>
      </c>
      <c r="F2336" t="str">
        <f t="shared" si="111"/>
        <v xml:space="preserve">{ "Sulfonylanilines", "rgb(220, 20, 60)" }, </v>
      </c>
    </row>
    <row r="2337" spans="1:6" x14ac:dyDescent="0.35">
      <c r="A2337" t="s">
        <v>4205</v>
      </c>
      <c r="B2337" t="s">
        <v>4206</v>
      </c>
      <c r="C2337" t="s">
        <v>5222</v>
      </c>
      <c r="D2337" t="str">
        <f t="shared" si="110"/>
        <v>rgb(255, 182, 193)</v>
      </c>
      <c r="E2337" t="str">
        <f t="shared" si="109"/>
        <v>{ "Sulfonyls", Color.FromArgb(180, 255, 182, 193) },</v>
      </c>
      <c r="F2337" t="str">
        <f t="shared" si="111"/>
        <v xml:space="preserve">{ "Sulfonyls", "rgb(255, 182, 193)" }, </v>
      </c>
    </row>
    <row r="2338" spans="1:6" x14ac:dyDescent="0.35">
      <c r="A2338" t="s">
        <v>3691</v>
      </c>
      <c r="B2338" t="s">
        <v>3692</v>
      </c>
      <c r="C2338" t="s">
        <v>5223</v>
      </c>
      <c r="D2338" t="str">
        <f t="shared" si="110"/>
        <v>rgb(178, 34, 34)</v>
      </c>
      <c r="E2338" t="str">
        <f t="shared" si="109"/>
        <v>{ "Sulfonylureas", Color.FromArgb(180, 178, 34, 34) },</v>
      </c>
      <c r="F2338" t="str">
        <f t="shared" si="111"/>
        <v xml:space="preserve">{ "Sulfonylureas", "rgb(178, 34, 34)" }, </v>
      </c>
    </row>
    <row r="2339" spans="1:6" x14ac:dyDescent="0.35">
      <c r="A2339" t="s">
        <v>4575</v>
      </c>
      <c r="B2339" t="s">
        <v>4576</v>
      </c>
      <c r="C2339" t="s">
        <v>5201</v>
      </c>
      <c r="D2339" t="str">
        <f t="shared" si="110"/>
        <v>rgb(128, 0, 0)</v>
      </c>
      <c r="E2339" t="str">
        <f t="shared" si="109"/>
        <v>{ "Sulfoquinovosyl 1-monoacylglycerols", Color.FromArgb(180, 128, 0, 0) },</v>
      </c>
      <c r="F2339" t="str">
        <f t="shared" si="111"/>
        <v xml:space="preserve">{ "Sulfoquinovosyl 1-monoacylglycerols", "rgb(128, 0, 0)" }, </v>
      </c>
    </row>
    <row r="2340" spans="1:6" x14ac:dyDescent="0.35">
      <c r="A2340" t="s">
        <v>5007</v>
      </c>
      <c r="B2340" t="s">
        <v>5008</v>
      </c>
      <c r="C2340" t="s">
        <v>5224</v>
      </c>
      <c r="D2340" t="str">
        <f t="shared" si="110"/>
        <v>rgb(112, 128, 144)</v>
      </c>
      <c r="E2340" t="str">
        <f t="shared" si="109"/>
        <v>{ "Sulfoquinovosyl 2-monoacylglycerols", Color.FromArgb(180, 112, 128, 144) },</v>
      </c>
      <c r="F2340" t="str">
        <f t="shared" si="111"/>
        <v xml:space="preserve">{ "Sulfoquinovosyl 2-monoacylglycerols", "rgb(112, 128, 144)" }, </v>
      </c>
    </row>
    <row r="2341" spans="1:6" x14ac:dyDescent="0.35">
      <c r="A2341" t="s">
        <v>4097</v>
      </c>
      <c r="B2341" t="s">
        <v>4098</v>
      </c>
      <c r="C2341" t="s">
        <v>5225</v>
      </c>
      <c r="D2341" t="str">
        <f t="shared" si="110"/>
        <v>rgb(119, 136, 153)</v>
      </c>
      <c r="E2341" t="str">
        <f t="shared" si="109"/>
        <v>{ "Sulfoquinovosyldiacylglycerols", Color.FromArgb(180, 119, 136, 153) },</v>
      </c>
      <c r="F2341" t="str">
        <f t="shared" si="111"/>
        <v xml:space="preserve">{ "Sulfoquinovosyldiacylglycerols", "rgb(119, 136, 153)" }, </v>
      </c>
    </row>
    <row r="2342" spans="1:6" x14ac:dyDescent="0.35">
      <c r="A2342" t="s">
        <v>4069</v>
      </c>
      <c r="B2342" t="s">
        <v>4070</v>
      </c>
      <c r="C2342" t="s">
        <v>5183</v>
      </c>
      <c r="D2342" t="str">
        <f t="shared" si="110"/>
        <v>rgb(255, 165, 0)</v>
      </c>
      <c r="E2342" t="str">
        <f t="shared" si="109"/>
        <v>{ "Sulfosalicylic acids and derivatives", Color.FromArgb(180, 255, 165, 0) },</v>
      </c>
      <c r="F2342" t="str">
        <f t="shared" si="111"/>
        <v xml:space="preserve">{ "Sulfosalicylic acids and derivatives", "rgb(255, 165, 0)" }, </v>
      </c>
    </row>
    <row r="2343" spans="1:6" x14ac:dyDescent="0.35">
      <c r="A2343" t="s">
        <v>1893</v>
      </c>
      <c r="B2343" t="s">
        <v>1894</v>
      </c>
      <c r="C2343" t="s">
        <v>5184</v>
      </c>
      <c r="D2343" t="str">
        <f t="shared" si="110"/>
        <v>rgb(210, 105, 30)</v>
      </c>
      <c r="E2343" t="str">
        <f t="shared" si="109"/>
        <v>{ "Sulfoxides", Color.FromArgb(180, 210, 105, 30) },</v>
      </c>
      <c r="F2343" t="str">
        <f t="shared" si="111"/>
        <v xml:space="preserve">{ "Sulfoxides", "rgb(210, 105, 30)" }, </v>
      </c>
    </row>
    <row r="2344" spans="1:6" x14ac:dyDescent="0.35">
      <c r="A2344" t="s">
        <v>4989</v>
      </c>
      <c r="B2344" t="s">
        <v>4990</v>
      </c>
      <c r="C2344" t="s">
        <v>5185</v>
      </c>
      <c r="D2344" t="str">
        <f t="shared" si="110"/>
        <v>rgb(139, 69, 19)</v>
      </c>
      <c r="E2344" t="str">
        <f t="shared" si="109"/>
        <v>{ "Sulfur mustard compounds", Color.FromArgb(180, 139, 69, 19) },</v>
      </c>
      <c r="F2344" t="str">
        <f t="shared" si="111"/>
        <v xml:space="preserve">{ "Sulfur mustard compounds", "rgb(139, 69, 19)" }, </v>
      </c>
    </row>
    <row r="2345" spans="1:6" x14ac:dyDescent="0.35">
      <c r="A2345" t="s">
        <v>4991</v>
      </c>
      <c r="B2345" t="s">
        <v>4992</v>
      </c>
      <c r="C2345" t="s">
        <v>5186</v>
      </c>
      <c r="D2345" t="str">
        <f t="shared" si="110"/>
        <v>rgb(148, 0, 211)</v>
      </c>
      <c r="E2345" t="str">
        <f t="shared" si="109"/>
        <v>{ "Sulfuric acid diamides", Color.FromArgb(180, 148, 0, 211) },</v>
      </c>
      <c r="F2345" t="str">
        <f t="shared" si="111"/>
        <v xml:space="preserve">{ "Sulfuric acid diamides", "rgb(148, 0, 211)" }, </v>
      </c>
    </row>
    <row r="2346" spans="1:6" x14ac:dyDescent="0.35">
      <c r="A2346" t="s">
        <v>880</v>
      </c>
      <c r="B2346" t="s">
        <v>881</v>
      </c>
      <c r="C2346" t="s">
        <v>5187</v>
      </c>
      <c r="D2346" t="str">
        <f t="shared" si="110"/>
        <v>rgb(255, 0, 0)</v>
      </c>
      <c r="E2346" t="str">
        <f t="shared" si="109"/>
        <v>{ "Sulfuric acid diesters", Color.FromArgb(180, 255, 0, 0) },</v>
      </c>
      <c r="F2346" t="str">
        <f t="shared" si="111"/>
        <v xml:space="preserve">{ "Sulfuric acid diesters", "rgb(255, 0, 0)" }, </v>
      </c>
    </row>
    <row r="2347" spans="1:6" x14ac:dyDescent="0.35">
      <c r="A2347" t="s">
        <v>3757</v>
      </c>
      <c r="B2347" t="s">
        <v>3758</v>
      </c>
      <c r="C2347" t="s">
        <v>5188</v>
      </c>
      <c r="D2347" t="str">
        <f t="shared" si="110"/>
        <v>rgb(50, 205, 50)</v>
      </c>
      <c r="E2347" t="str">
        <f t="shared" si="109"/>
        <v>{ "Sulfuric acid monoamides", Color.FromArgb(180, 50, 205, 50) },</v>
      </c>
      <c r="F2347" t="str">
        <f t="shared" si="111"/>
        <v xml:space="preserve">{ "Sulfuric acid monoamides", "rgb(50, 205, 50)" }, </v>
      </c>
    </row>
    <row r="2348" spans="1:6" x14ac:dyDescent="0.35">
      <c r="A2348" t="s">
        <v>1883</v>
      </c>
      <c r="B2348" t="s">
        <v>1884</v>
      </c>
      <c r="C2348" t="s">
        <v>5189</v>
      </c>
      <c r="D2348" t="str">
        <f t="shared" si="110"/>
        <v>rgb(128, 0, 128)</v>
      </c>
      <c r="E2348" t="str">
        <f t="shared" si="109"/>
        <v>{ "Sulfuric acid monoesters", Color.FromArgb(180, 128, 0, 128) },</v>
      </c>
      <c r="F2348" t="str">
        <f t="shared" si="111"/>
        <v xml:space="preserve">{ "Sulfuric acid monoesters", "rgb(128, 0, 128)" }, </v>
      </c>
    </row>
    <row r="2349" spans="1:6" x14ac:dyDescent="0.35">
      <c r="A2349" t="s">
        <v>4145</v>
      </c>
      <c r="B2349" t="s">
        <v>4146</v>
      </c>
      <c r="C2349" t="s">
        <v>5190</v>
      </c>
      <c r="D2349" t="str">
        <f t="shared" si="110"/>
        <v>rgb(0, 255, 255)</v>
      </c>
      <c r="E2349" t="str">
        <f t="shared" si="109"/>
        <v>{ "Tacaman alkaloids", Color.FromArgb(180, 0, 255, 255) },</v>
      </c>
      <c r="F2349" t="str">
        <f t="shared" si="111"/>
        <v xml:space="preserve">{ "Tacaman alkaloids", "rgb(0, 255, 255)" }, </v>
      </c>
    </row>
    <row r="2350" spans="1:6" x14ac:dyDescent="0.35">
      <c r="A2350" t="s">
        <v>3895</v>
      </c>
      <c r="B2350" t="s">
        <v>3896</v>
      </c>
      <c r="C2350" t="s">
        <v>5191</v>
      </c>
      <c r="D2350" t="str">
        <f t="shared" si="110"/>
        <v>rgb(184, 134, 11)</v>
      </c>
      <c r="E2350" t="str">
        <f t="shared" si="109"/>
        <v>{ "Tametralines", Color.FromArgb(180, 184, 134, 11) },</v>
      </c>
      <c r="F2350" t="str">
        <f t="shared" si="111"/>
        <v xml:space="preserve">{ "Tametralines", "rgb(184, 134, 11)" }, </v>
      </c>
    </row>
    <row r="2351" spans="1:6" x14ac:dyDescent="0.35">
      <c r="A2351" t="s">
        <v>1655</v>
      </c>
      <c r="B2351" t="s">
        <v>1656</v>
      </c>
      <c r="C2351" t="s">
        <v>5192</v>
      </c>
      <c r="D2351" t="str">
        <f t="shared" si="110"/>
        <v>rgb(255, 0, 255)</v>
      </c>
      <c r="E2351" t="str">
        <f t="shared" si="109"/>
        <v>{ "Tannins", Color.FromArgb(180, 255, 0, 255) },</v>
      </c>
      <c r="F2351" t="str">
        <f t="shared" si="111"/>
        <v xml:space="preserve">{ "Tannins", "rgb(255, 0, 255)" }, </v>
      </c>
    </row>
    <row r="2352" spans="1:6" x14ac:dyDescent="0.35">
      <c r="A2352" t="s">
        <v>4851</v>
      </c>
      <c r="B2352" t="s">
        <v>4852</v>
      </c>
      <c r="C2352" t="s">
        <v>5193</v>
      </c>
      <c r="D2352" t="str">
        <f t="shared" si="110"/>
        <v>rgb(218, 112, 214)</v>
      </c>
      <c r="E2352" t="str">
        <f t="shared" si="109"/>
        <v>{ "Tanshinlactones and derivatives", Color.FromArgb(180, 218, 112, 214) },</v>
      </c>
      <c r="F2352" t="str">
        <f t="shared" si="111"/>
        <v xml:space="preserve">{ "Tanshinlactones and derivatives", "rgb(218, 112, 214)" }, </v>
      </c>
    </row>
    <row r="2353" spans="1:6" x14ac:dyDescent="0.35">
      <c r="A2353" t="s">
        <v>2813</v>
      </c>
      <c r="B2353" t="s">
        <v>2814</v>
      </c>
      <c r="C2353" t="s">
        <v>5188</v>
      </c>
      <c r="D2353" t="str">
        <f t="shared" si="110"/>
        <v>rgb(50, 205, 50)</v>
      </c>
      <c r="E2353" t="str">
        <f t="shared" si="109"/>
        <v>{ "Tanshinones, isotanshinones, and derivatives", Color.FromArgb(180, 50, 205, 50) },</v>
      </c>
      <c r="F2353" t="str">
        <f t="shared" si="111"/>
        <v xml:space="preserve">{ "Tanshinones, isotanshinones, and derivatives", "rgb(50, 205, 50)" }, </v>
      </c>
    </row>
    <row r="2354" spans="1:6" x14ac:dyDescent="0.35">
      <c r="A2354" t="s">
        <v>2495</v>
      </c>
      <c r="B2354" t="s">
        <v>2496</v>
      </c>
      <c r="C2354" t="s">
        <v>5189</v>
      </c>
      <c r="D2354" t="str">
        <f t="shared" si="110"/>
        <v>rgb(128, 0, 128)</v>
      </c>
      <c r="E2354" t="str">
        <f t="shared" si="109"/>
        <v>{ "Taurinated bile acids and derivatives", Color.FromArgb(180, 128, 0, 128) },</v>
      </c>
      <c r="F2354" t="str">
        <f t="shared" si="111"/>
        <v xml:space="preserve">{ "Taurinated bile acids and derivatives", "rgb(128, 0, 128)" }, </v>
      </c>
    </row>
    <row r="2355" spans="1:6" x14ac:dyDescent="0.35">
      <c r="A2355" t="s">
        <v>420</v>
      </c>
      <c r="B2355" t="s">
        <v>421</v>
      </c>
      <c r="C2355" t="s">
        <v>5191</v>
      </c>
      <c r="D2355" t="str">
        <f t="shared" si="110"/>
        <v>rgb(184, 134, 11)</v>
      </c>
      <c r="E2355" t="str">
        <f t="shared" si="109"/>
        <v>{ "Taxanes and derivatives", Color.FromArgb(180, 184, 134, 11) },</v>
      </c>
      <c r="F2355" t="str">
        <f t="shared" si="111"/>
        <v xml:space="preserve">{ "Taxanes and derivatives", "rgb(184, 134, 11)" }, </v>
      </c>
    </row>
    <row r="2356" spans="1:6" x14ac:dyDescent="0.35">
      <c r="A2356" t="s">
        <v>3109</v>
      </c>
      <c r="B2356" t="s">
        <v>3110</v>
      </c>
      <c r="C2356" t="s">
        <v>5192</v>
      </c>
      <c r="D2356" t="str">
        <f t="shared" si="110"/>
        <v>rgb(255, 0, 255)</v>
      </c>
      <c r="E2356" t="str">
        <f t="shared" si="109"/>
        <v>{ "Tazettine-type amaryllidaceae alkaloids", Color.FromArgb(180, 255, 0, 255) },</v>
      </c>
      <c r="F2356" t="str">
        <f t="shared" si="111"/>
        <v xml:space="preserve">{ "Tazettine-type amaryllidaceae alkaloids", "rgb(255, 0, 255)" }, </v>
      </c>
    </row>
    <row r="2357" spans="1:6" x14ac:dyDescent="0.35">
      <c r="A2357" t="s">
        <v>3137</v>
      </c>
      <c r="B2357" t="s">
        <v>3138</v>
      </c>
      <c r="C2357" t="s">
        <v>5190</v>
      </c>
      <c r="D2357" t="str">
        <f t="shared" si="110"/>
        <v>rgb(0, 255, 255)</v>
      </c>
      <c r="E2357" t="str">
        <f t="shared" si="109"/>
        <v>{ "Terminal alkynes", Color.FromArgb(180, 0, 255, 255) },</v>
      </c>
      <c r="F2357" t="str">
        <f t="shared" si="111"/>
        <v xml:space="preserve">{ "Terminal alkynes", "rgb(0, 255, 255)" }, </v>
      </c>
    </row>
    <row r="2358" spans="1:6" x14ac:dyDescent="0.35">
      <c r="A2358" t="s">
        <v>52</v>
      </c>
      <c r="B2358" t="s">
        <v>53</v>
      </c>
      <c r="C2358" t="s">
        <v>5194</v>
      </c>
      <c r="D2358" t="str">
        <f t="shared" si="110"/>
        <v>rgb(228, 122, 224)</v>
      </c>
      <c r="E2358" t="str">
        <f t="shared" si="109"/>
        <v>{ "Terpene glycosides", Color.FromArgb(180, 228, 122, 224) },</v>
      </c>
      <c r="F2358" t="str">
        <f t="shared" si="111"/>
        <v xml:space="preserve">{ "Terpene glycosides", "rgb(228, 122, 224)" }, </v>
      </c>
    </row>
    <row r="2359" spans="1:6" x14ac:dyDescent="0.35">
      <c r="A2359" t="s">
        <v>536</v>
      </c>
      <c r="B2359" t="s">
        <v>537</v>
      </c>
      <c r="C2359" t="s">
        <v>5195</v>
      </c>
      <c r="D2359" t="str">
        <f t="shared" si="110"/>
        <v>rgb(60, 215, 60)</v>
      </c>
      <c r="E2359" t="str">
        <f t="shared" si="109"/>
        <v>{ "Terpene lactones", Color.FromArgb(180, 60, 215, 60) },</v>
      </c>
      <c r="F2359" t="str">
        <f t="shared" si="111"/>
        <v xml:space="preserve">{ "Terpene lactones", "rgb(60, 215, 60)" }, </v>
      </c>
    </row>
    <row r="2360" spans="1:6" x14ac:dyDescent="0.35">
      <c r="A2360" t="s">
        <v>4947</v>
      </c>
      <c r="B2360" t="s">
        <v>4948</v>
      </c>
      <c r="C2360" t="s">
        <v>5196</v>
      </c>
      <c r="D2360" t="str">
        <f t="shared" si="110"/>
        <v>rgb(138, 10, 138)</v>
      </c>
      <c r="E2360" t="str">
        <f t="shared" si="109"/>
        <v>{ "Terphenyls", Color.FromArgb(180, 138, 10, 138) },</v>
      </c>
      <c r="F2360" t="str">
        <f t="shared" si="111"/>
        <v xml:space="preserve">{ "Terphenyls", "rgb(138, 10, 138)" }, </v>
      </c>
    </row>
    <row r="2361" spans="1:6" x14ac:dyDescent="0.35">
      <c r="A2361" t="s">
        <v>156</v>
      </c>
      <c r="B2361" t="s">
        <v>157</v>
      </c>
      <c r="C2361" t="s">
        <v>5197</v>
      </c>
      <c r="D2361" t="str">
        <f t="shared" si="110"/>
        <v>rgb(194, 144, 21)</v>
      </c>
      <c r="E2361" t="str">
        <f t="shared" si="109"/>
        <v>{ "Tertiary alcohols", Color.FromArgb(180, 194, 144, 21) },</v>
      </c>
      <c r="F2361" t="str">
        <f t="shared" si="111"/>
        <v xml:space="preserve">{ "Tertiary alcohols", "rgb(194, 144, 21)" }, </v>
      </c>
    </row>
    <row r="2362" spans="1:6" x14ac:dyDescent="0.35">
      <c r="A2362" t="s">
        <v>4375</v>
      </c>
      <c r="B2362" t="s">
        <v>4376</v>
      </c>
      <c r="C2362" t="s">
        <v>5198</v>
      </c>
      <c r="D2362" t="str">
        <f t="shared" si="110"/>
        <v>rgb(245, 10, 245)</v>
      </c>
      <c r="E2362" t="str">
        <f t="shared" si="109"/>
        <v>{ "Tertiary alkylarylamines", Color.FromArgb(180, 245, 10, 245) },</v>
      </c>
      <c r="F2362" t="str">
        <f t="shared" si="111"/>
        <v xml:space="preserve">{ "Tertiary alkylarylamines", "rgb(245, 10, 245)" }, </v>
      </c>
    </row>
    <row r="2363" spans="1:6" x14ac:dyDescent="0.35">
      <c r="A2363" t="s">
        <v>1063</v>
      </c>
      <c r="B2363" t="s">
        <v>1064</v>
      </c>
      <c r="C2363" t="s">
        <v>5199</v>
      </c>
      <c r="D2363" t="str">
        <f t="shared" si="110"/>
        <v>rgb(10, 245, 245)</v>
      </c>
      <c r="E2363" t="str">
        <f t="shared" si="109"/>
        <v>{ "Tertiary carboxylic acid amides", Color.FromArgb(180, 10, 245, 245) },</v>
      </c>
      <c r="F2363" t="str">
        <f t="shared" si="111"/>
        <v xml:space="preserve">{ "Tertiary carboxylic acid amides", "rgb(10, 245, 245)" }, </v>
      </c>
    </row>
    <row r="2364" spans="1:6" x14ac:dyDescent="0.35">
      <c r="A2364" t="s">
        <v>912</v>
      </c>
      <c r="B2364" t="s">
        <v>913</v>
      </c>
      <c r="C2364" t="s">
        <v>5200</v>
      </c>
      <c r="D2364" t="str">
        <f t="shared" si="110"/>
        <v>rgb(255, 69, 0)</v>
      </c>
      <c r="E2364" t="str">
        <f t="shared" si="109"/>
        <v>{ "Tetraalkylammonium salts", Color.FromArgb(180, 255, 69, 0) },</v>
      </c>
      <c r="F2364" t="str">
        <f t="shared" si="111"/>
        <v xml:space="preserve">{ "Tetraalkylammonium salts", "rgb(255, 69, 0)" }, </v>
      </c>
    </row>
    <row r="2365" spans="1:6" x14ac:dyDescent="0.35">
      <c r="A2365" t="s">
        <v>4053</v>
      </c>
      <c r="B2365" t="s">
        <v>4054</v>
      </c>
      <c r="C2365" t="s">
        <v>5201</v>
      </c>
      <c r="D2365" t="str">
        <f t="shared" si="110"/>
        <v>rgb(128, 0, 0)</v>
      </c>
      <c r="E2365" t="str">
        <f t="shared" si="109"/>
        <v>{ "Tetraalkylphosphonium compounds", Color.FromArgb(180, 128, 0, 0) },</v>
      </c>
      <c r="F2365" t="str">
        <f t="shared" si="111"/>
        <v xml:space="preserve">{ "Tetraalkylphosphonium compounds", "rgb(128, 0, 0)" }, </v>
      </c>
    </row>
    <row r="2366" spans="1:6" x14ac:dyDescent="0.35">
      <c r="A2366" t="s">
        <v>822</v>
      </c>
      <c r="B2366" t="s">
        <v>823</v>
      </c>
      <c r="C2366" t="s">
        <v>5202</v>
      </c>
      <c r="D2366" t="str">
        <f t="shared" si="110"/>
        <v>rgb(255, 140, 0)</v>
      </c>
      <c r="E2366" t="str">
        <f t="shared" si="109"/>
        <v>{ "Tetracarboxylic acids and derivatives", Color.FromArgb(180, 255, 140, 0) },</v>
      </c>
      <c r="F2366" t="str">
        <f t="shared" si="111"/>
        <v xml:space="preserve">{ "Tetracarboxylic acids and derivatives", "rgb(255, 140, 0)" }, </v>
      </c>
    </row>
    <row r="2367" spans="1:6" x14ac:dyDescent="0.35">
      <c r="A2367" t="s">
        <v>442</v>
      </c>
      <c r="B2367" t="s">
        <v>443</v>
      </c>
      <c r="C2367" t="s">
        <v>5203</v>
      </c>
      <c r="D2367" t="str">
        <f t="shared" si="110"/>
        <v>rgb(255, 99, 71)</v>
      </c>
      <c r="E2367" t="str">
        <f t="shared" si="109"/>
        <v>{ "Tetracenequinones", Color.FromArgb(180, 255, 99, 71) },</v>
      </c>
      <c r="F2367" t="str">
        <f t="shared" si="111"/>
        <v xml:space="preserve">{ "Tetracenequinones", "rgb(255, 99, 71)" }, </v>
      </c>
    </row>
    <row r="2368" spans="1:6" x14ac:dyDescent="0.35">
      <c r="A2368" t="s">
        <v>226</v>
      </c>
      <c r="B2368" t="s">
        <v>227</v>
      </c>
      <c r="C2368" t="s">
        <v>5204</v>
      </c>
      <c r="D2368" t="str">
        <f t="shared" si="110"/>
        <v>rgb(75, 0, 130)</v>
      </c>
      <c r="E2368" t="str">
        <f t="shared" si="109"/>
        <v>{ "Tetracyclines", Color.FromArgb(180, 75, 0, 130) },</v>
      </c>
      <c r="F2368" t="str">
        <f t="shared" si="111"/>
        <v xml:space="preserve">{ "Tetracyclines", "rgb(75, 0, 130)" }, </v>
      </c>
    </row>
    <row r="2369" spans="1:6" x14ac:dyDescent="0.35">
      <c r="A2369" t="s">
        <v>3433</v>
      </c>
      <c r="B2369" t="s">
        <v>3434</v>
      </c>
      <c r="C2369" t="s">
        <v>5195</v>
      </c>
      <c r="D2369" t="str">
        <f t="shared" si="110"/>
        <v>rgb(60, 215, 60)</v>
      </c>
      <c r="E2369" t="str">
        <f t="shared" si="109"/>
        <v>{ "Tetrahydrofolic acids", Color.FromArgb(180, 60, 215, 60) },</v>
      </c>
      <c r="F2369" t="str">
        <f t="shared" si="111"/>
        <v xml:space="preserve">{ "Tetrahydrofolic acids", "rgb(60, 215, 60)" }, </v>
      </c>
    </row>
    <row r="2370" spans="1:6" x14ac:dyDescent="0.35">
      <c r="A2370" t="s">
        <v>1797</v>
      </c>
      <c r="B2370" t="s">
        <v>1798</v>
      </c>
      <c r="C2370" t="s">
        <v>5196</v>
      </c>
      <c r="D2370" t="str">
        <f t="shared" si="110"/>
        <v>rgb(138, 10, 138)</v>
      </c>
      <c r="E2370" t="str">
        <f t="shared" si="109"/>
        <v>{ "Tetrahydrofolic acids and derivatives", Color.FromArgb(180, 138, 10, 138) },</v>
      </c>
      <c r="F2370" t="str">
        <f t="shared" si="111"/>
        <v xml:space="preserve">{ "Tetrahydrofolic acids and derivatives", "rgb(138, 10, 138)" }, </v>
      </c>
    </row>
    <row r="2371" spans="1:6" x14ac:dyDescent="0.35">
      <c r="A2371" t="s">
        <v>896</v>
      </c>
      <c r="B2371" t="s">
        <v>897</v>
      </c>
      <c r="C2371" t="s">
        <v>5205</v>
      </c>
      <c r="D2371" t="str">
        <f t="shared" si="110"/>
        <v>rgb(152, 251, 152)</v>
      </c>
      <c r="E2371" t="str">
        <f t="shared" ref="E2371:E2434" si="112">"{ """&amp;A2371&amp;""", "&amp;"Color.FromArgb(180, "&amp;C2371&amp;") },"</f>
        <v>{ "Tetrahydrofurans", Color.FromArgb(180, 152, 251, 152) },</v>
      </c>
      <c r="F2371" t="str">
        <f t="shared" si="111"/>
        <v xml:space="preserve">{ "Tetrahydrofurans", "rgb(152, 251, 152)" }, </v>
      </c>
    </row>
    <row r="2372" spans="1:6" x14ac:dyDescent="0.35">
      <c r="A2372" t="s">
        <v>250</v>
      </c>
      <c r="B2372" t="s">
        <v>251</v>
      </c>
      <c r="C2372" t="s">
        <v>5206</v>
      </c>
      <c r="D2372" t="str">
        <f t="shared" si="110"/>
        <v>rgb(0, 255, 0)</v>
      </c>
      <c r="E2372" t="str">
        <f t="shared" si="112"/>
        <v>{ "Tetrahydroisoquinolines", Color.FromArgb(180, 0, 255, 0) },</v>
      </c>
      <c r="F2372" t="str">
        <f t="shared" si="111"/>
        <v xml:space="preserve">{ "Tetrahydroisoquinolines", "rgb(0, 255, 0)" }, </v>
      </c>
    </row>
    <row r="2373" spans="1:6" x14ac:dyDescent="0.35">
      <c r="A2373" t="s">
        <v>1309</v>
      </c>
      <c r="B2373" t="s">
        <v>1310</v>
      </c>
      <c r="C2373" t="s">
        <v>5207</v>
      </c>
      <c r="D2373" t="str">
        <f t="shared" si="110"/>
        <v>rgb(0, 128, 0)</v>
      </c>
      <c r="E2373" t="str">
        <f t="shared" si="112"/>
        <v>{ "Tetrahydropyridines", Color.FromArgb(180, 0, 128, 0) },</v>
      </c>
      <c r="F2373" t="str">
        <f t="shared" si="111"/>
        <v xml:space="preserve">{ "Tetrahydropyridines", "rgb(0, 128, 0)" }, </v>
      </c>
    </row>
    <row r="2374" spans="1:6" x14ac:dyDescent="0.35">
      <c r="A2374" t="s">
        <v>698</v>
      </c>
      <c r="B2374" t="s">
        <v>699</v>
      </c>
      <c r="C2374" t="s">
        <v>5208</v>
      </c>
      <c r="D2374" t="str">
        <f t="shared" si="110"/>
        <v>rgb(0, 0, 255)</v>
      </c>
      <c r="E2374" t="str">
        <f t="shared" si="112"/>
        <v>{ "Tetrahydroxy bile acids, alcohols and derivatives", Color.FromArgb(180, 0, 0, 255) },</v>
      </c>
      <c r="F2374" t="str">
        <f t="shared" si="111"/>
        <v xml:space="preserve">{ "Tetrahydroxy bile acids, alcohols and derivatives", "rgb(0, 0, 255)" }, </v>
      </c>
    </row>
    <row r="2375" spans="1:6" x14ac:dyDescent="0.35">
      <c r="A2375" t="s">
        <v>488</v>
      </c>
      <c r="B2375" t="s">
        <v>489</v>
      </c>
      <c r="C2375" t="s">
        <v>5209</v>
      </c>
      <c r="D2375" t="str">
        <f t="shared" si="110"/>
        <v>rgb(139, 0, 0)</v>
      </c>
      <c r="E2375" t="str">
        <f t="shared" si="112"/>
        <v>{ "Tetralins", Color.FromArgb(180, 139, 0, 0) },</v>
      </c>
      <c r="F2375" t="str">
        <f t="shared" si="111"/>
        <v xml:space="preserve">{ "Tetralins", "rgb(139, 0, 0)" }, </v>
      </c>
    </row>
    <row r="2376" spans="1:6" x14ac:dyDescent="0.35">
      <c r="A2376" t="s">
        <v>270</v>
      </c>
      <c r="B2376" t="s">
        <v>271</v>
      </c>
      <c r="C2376" t="s">
        <v>5210</v>
      </c>
      <c r="D2376" t="str">
        <f t="shared" si="110"/>
        <v>rgb(0, 255, 127)</v>
      </c>
      <c r="E2376" t="str">
        <f t="shared" si="112"/>
        <v>{ "Tetrapyrroles and derivatives", Color.FromArgb(180, 0, 255, 127) },</v>
      </c>
      <c r="F2376" t="str">
        <f t="shared" si="111"/>
        <v xml:space="preserve">{ "Tetrapyrroles and derivatives", "rgb(0, 255, 127)" }, </v>
      </c>
    </row>
    <row r="2377" spans="1:6" x14ac:dyDescent="0.35">
      <c r="A2377" t="s">
        <v>136</v>
      </c>
      <c r="B2377" t="s">
        <v>137</v>
      </c>
      <c r="C2377" t="s">
        <v>5211</v>
      </c>
      <c r="D2377" t="str">
        <f t="shared" si="110"/>
        <v>rgb(85, 107, 47)</v>
      </c>
      <c r="E2377" t="str">
        <f t="shared" si="112"/>
        <v>{ "Tetraterpenoids", Color.FromArgb(180, 85, 107, 47) },</v>
      </c>
      <c r="F2377" t="str">
        <f t="shared" si="111"/>
        <v xml:space="preserve">{ "Tetraterpenoids", "rgb(85, 107, 47)" }, </v>
      </c>
    </row>
    <row r="2378" spans="1:6" x14ac:dyDescent="0.35">
      <c r="A2378" t="s">
        <v>4471</v>
      </c>
      <c r="B2378" t="s">
        <v>4472</v>
      </c>
      <c r="C2378" t="s">
        <v>5212</v>
      </c>
      <c r="D2378" t="str">
        <f t="shared" si="110"/>
        <v>rgb(46, 139, 87)</v>
      </c>
      <c r="E2378" t="str">
        <f t="shared" si="112"/>
        <v>{ "Tetrathianes", Color.FromArgb(180, 46, 139, 87) },</v>
      </c>
      <c r="F2378" t="str">
        <f t="shared" si="111"/>
        <v xml:space="preserve">{ "Tetrathianes", "rgb(46, 139, 87)" }, </v>
      </c>
    </row>
    <row r="2379" spans="1:6" x14ac:dyDescent="0.35">
      <c r="A2379" t="s">
        <v>4397</v>
      </c>
      <c r="B2379" t="s">
        <v>4398</v>
      </c>
      <c r="C2379" t="s">
        <v>5187</v>
      </c>
      <c r="D2379" t="str">
        <f t="shared" si="110"/>
        <v>rgb(255, 0, 0)</v>
      </c>
      <c r="E2379" t="str">
        <f t="shared" si="112"/>
        <v>{ "Tetrazines", Color.FromArgb(180, 255, 0, 0) },</v>
      </c>
      <c r="F2379" t="str">
        <f t="shared" si="111"/>
        <v xml:space="preserve">{ "Tetrazines", "rgb(255, 0, 0)" }, </v>
      </c>
    </row>
    <row r="2380" spans="1:6" x14ac:dyDescent="0.35">
      <c r="A2380" t="s">
        <v>3843</v>
      </c>
      <c r="B2380" t="s">
        <v>3844</v>
      </c>
      <c r="C2380" t="s">
        <v>5213</v>
      </c>
      <c r="D2380" t="str">
        <f t="shared" si="110"/>
        <v>rgb(255, 215, 0)</v>
      </c>
      <c r="E2380" t="str">
        <f t="shared" si="112"/>
        <v>{ "Tetrazoles", Color.FromArgb(180, 255, 215, 0) },</v>
      </c>
      <c r="F2380" t="str">
        <f t="shared" si="111"/>
        <v xml:space="preserve">{ "Tetrazoles", "rgb(255, 215, 0)" }, </v>
      </c>
    </row>
    <row r="2381" spans="1:6" x14ac:dyDescent="0.35">
      <c r="A2381" t="s">
        <v>4151</v>
      </c>
      <c r="B2381" t="s">
        <v>4152</v>
      </c>
      <c r="C2381" t="s">
        <v>5214</v>
      </c>
      <c r="D2381" t="str">
        <f t="shared" si="110"/>
        <v>rgb(173, 216, 230)</v>
      </c>
      <c r="E2381" t="str">
        <f t="shared" si="112"/>
        <v>{ "Tetrodotoxins", Color.FromArgb(180, 173, 216, 230) },</v>
      </c>
      <c r="F2381" t="str">
        <f t="shared" si="111"/>
        <v xml:space="preserve">{ "Tetrodotoxins", "rgb(173, 216, 230)" }, </v>
      </c>
    </row>
    <row r="2382" spans="1:6" x14ac:dyDescent="0.35">
      <c r="A2382" t="s">
        <v>306</v>
      </c>
      <c r="B2382" t="s">
        <v>307</v>
      </c>
      <c r="C2382" t="s">
        <v>5215</v>
      </c>
      <c r="D2382" t="str">
        <f t="shared" si="110"/>
        <v>rgb(0, 191, 255)</v>
      </c>
      <c r="E2382" t="str">
        <f t="shared" si="112"/>
        <v>{ "Thia fatty acids", Color.FromArgb(180, 0, 191, 255) },</v>
      </c>
      <c r="F2382" t="str">
        <f t="shared" si="111"/>
        <v xml:space="preserve">{ "Thia fatty acids", "rgb(0, 191, 255)" }, </v>
      </c>
    </row>
    <row r="2383" spans="1:6" x14ac:dyDescent="0.35">
      <c r="A2383" t="s">
        <v>2155</v>
      </c>
      <c r="B2383" t="s">
        <v>2156</v>
      </c>
      <c r="C2383" t="s">
        <v>5216</v>
      </c>
      <c r="D2383" t="str">
        <f t="shared" ref="D2383:D2446" si="113">"rgb("&amp;C2383&amp;")"</f>
        <v>rgb(32, 178, 170)</v>
      </c>
      <c r="E2383" t="str">
        <f t="shared" si="112"/>
        <v>{ "Thiadiazinanes", Color.FromArgb(180, 32, 178, 170) },</v>
      </c>
      <c r="F2383" t="str">
        <f t="shared" ref="F2383:F2446" si="114">"{ """&amp;A2383&amp;""", """&amp;D2383&amp;""" }, "</f>
        <v xml:space="preserve">{ "Thiadiazinanes", "rgb(32, 178, 170)" }, </v>
      </c>
    </row>
    <row r="2384" spans="1:6" x14ac:dyDescent="0.35">
      <c r="A2384" t="s">
        <v>3771</v>
      </c>
      <c r="B2384" t="s">
        <v>3772</v>
      </c>
      <c r="C2384" t="s">
        <v>5217</v>
      </c>
      <c r="D2384" t="str">
        <f t="shared" si="113"/>
        <v>rgb(128, 128, 0)</v>
      </c>
      <c r="E2384" t="str">
        <f t="shared" si="112"/>
        <v>{ "Thiadiazines", Color.FromArgb(180, 128, 128, 0) },</v>
      </c>
      <c r="F2384" t="str">
        <f t="shared" si="114"/>
        <v xml:space="preserve">{ "Thiadiazines", "rgb(128, 128, 0)" }, </v>
      </c>
    </row>
    <row r="2385" spans="1:6" x14ac:dyDescent="0.35">
      <c r="A2385" t="s">
        <v>3951</v>
      </c>
      <c r="B2385" t="s">
        <v>3952</v>
      </c>
      <c r="C2385" t="s">
        <v>5218</v>
      </c>
      <c r="D2385" t="str">
        <f t="shared" si="113"/>
        <v>rgb(30, 144, 255)</v>
      </c>
      <c r="E2385" t="str">
        <f t="shared" si="112"/>
        <v>{ "Thiadiazole sulfonamides", Color.FromArgb(180, 30, 144, 255) },</v>
      </c>
      <c r="F2385" t="str">
        <f t="shared" si="114"/>
        <v xml:space="preserve">{ "Thiadiazole sulfonamides", "rgb(30, 144, 255)" }, </v>
      </c>
    </row>
    <row r="2386" spans="1:6" x14ac:dyDescent="0.35">
      <c r="A2386" t="s">
        <v>3439</v>
      </c>
      <c r="B2386" t="s">
        <v>3440</v>
      </c>
      <c r="C2386" t="s">
        <v>5219</v>
      </c>
      <c r="D2386" t="str">
        <f t="shared" si="113"/>
        <v>rgb(0, 0, 139)</v>
      </c>
      <c r="E2386" t="str">
        <f t="shared" si="112"/>
        <v>{ "Thiadiazoles", Color.FromArgb(180, 0, 0, 139) },</v>
      </c>
      <c r="F2386" t="str">
        <f t="shared" si="114"/>
        <v xml:space="preserve">{ "Thiadiazoles", "rgb(0, 0, 139)" }, </v>
      </c>
    </row>
    <row r="2387" spans="1:6" x14ac:dyDescent="0.35">
      <c r="A2387" t="s">
        <v>3853</v>
      </c>
      <c r="B2387" t="s">
        <v>3854</v>
      </c>
      <c r="C2387" t="s">
        <v>5220</v>
      </c>
      <c r="D2387" t="str">
        <f t="shared" si="113"/>
        <v>rgb(219, 112, 147)</v>
      </c>
      <c r="E2387" t="str">
        <f t="shared" si="112"/>
        <v>{ "Thiadiazolidines", Color.FromArgb(180, 219, 112, 147) },</v>
      </c>
      <c r="F2387" t="str">
        <f t="shared" si="114"/>
        <v xml:space="preserve">{ "Thiadiazolidines", "rgb(219, 112, 147)" }, </v>
      </c>
    </row>
    <row r="2388" spans="1:6" x14ac:dyDescent="0.35">
      <c r="A2388" t="s">
        <v>2407</v>
      </c>
      <c r="B2388" t="s">
        <v>2408</v>
      </c>
      <c r="C2388" t="s">
        <v>5221</v>
      </c>
      <c r="D2388" t="str">
        <f t="shared" si="113"/>
        <v>rgb(220, 20, 60)</v>
      </c>
      <c r="E2388" t="str">
        <f t="shared" si="112"/>
        <v>{ "Thiadiazolines", Color.FromArgb(180, 220, 20, 60) },</v>
      </c>
      <c r="F2388" t="str">
        <f t="shared" si="114"/>
        <v xml:space="preserve">{ "Thiadiazolines", "rgb(220, 20, 60)" }, </v>
      </c>
    </row>
    <row r="2389" spans="1:6" x14ac:dyDescent="0.35">
      <c r="A2389" t="s">
        <v>2405</v>
      </c>
      <c r="B2389" t="s">
        <v>2406</v>
      </c>
      <c r="C2389" t="s">
        <v>5222</v>
      </c>
      <c r="D2389" t="str">
        <f t="shared" si="113"/>
        <v>rgb(255, 182, 193)</v>
      </c>
      <c r="E2389" t="str">
        <f t="shared" si="112"/>
        <v>{ "Thiamine phosphates", Color.FromArgb(180, 255, 182, 193) },</v>
      </c>
      <c r="F2389" t="str">
        <f t="shared" si="114"/>
        <v xml:space="preserve">{ "Thiamine phosphates", "rgb(255, 182, 193)" }, </v>
      </c>
    </row>
    <row r="2390" spans="1:6" x14ac:dyDescent="0.35">
      <c r="A2390" t="s">
        <v>3081</v>
      </c>
      <c r="B2390" t="s">
        <v>3082</v>
      </c>
      <c r="C2390" t="s">
        <v>5223</v>
      </c>
      <c r="D2390" t="str">
        <f t="shared" si="113"/>
        <v>rgb(178, 34, 34)</v>
      </c>
      <c r="E2390" t="str">
        <f t="shared" si="112"/>
        <v>{ "Thiamines", Color.FromArgb(180, 178, 34, 34) },</v>
      </c>
      <c r="F2390" t="str">
        <f t="shared" si="114"/>
        <v xml:space="preserve">{ "Thiamines", "rgb(178, 34, 34)" }, </v>
      </c>
    </row>
    <row r="2391" spans="1:6" x14ac:dyDescent="0.35">
      <c r="A2391" t="s">
        <v>4007</v>
      </c>
      <c r="B2391" t="s">
        <v>4008</v>
      </c>
      <c r="C2391" t="s">
        <v>5201</v>
      </c>
      <c r="D2391" t="str">
        <f t="shared" si="113"/>
        <v>rgb(128, 0, 0)</v>
      </c>
      <c r="E2391" t="str">
        <f t="shared" si="112"/>
        <v>{ "Thianes", Color.FromArgb(180, 128, 0, 0) },</v>
      </c>
      <c r="F2391" t="str">
        <f t="shared" si="114"/>
        <v xml:space="preserve">{ "Thianes", "rgb(128, 0, 0)" }, </v>
      </c>
    </row>
    <row r="2392" spans="1:6" x14ac:dyDescent="0.35">
      <c r="A2392" t="s">
        <v>2767</v>
      </c>
      <c r="B2392" t="s">
        <v>2768</v>
      </c>
      <c r="C2392" t="s">
        <v>5224</v>
      </c>
      <c r="D2392" t="str">
        <f t="shared" si="113"/>
        <v>rgb(112, 128, 144)</v>
      </c>
      <c r="E2392" t="str">
        <f t="shared" si="112"/>
        <v>{ "Thianthrenes", Color.FromArgb(180, 112, 128, 144) },</v>
      </c>
      <c r="F2392" t="str">
        <f t="shared" si="114"/>
        <v xml:space="preserve">{ "Thianthrenes", "rgb(112, 128, 144)" }, </v>
      </c>
    </row>
    <row r="2393" spans="1:6" x14ac:dyDescent="0.35">
      <c r="A2393" t="s">
        <v>4879</v>
      </c>
      <c r="B2393" t="s">
        <v>4880</v>
      </c>
      <c r="C2393" t="s">
        <v>5225</v>
      </c>
      <c r="D2393" t="str">
        <f t="shared" si="113"/>
        <v>rgb(119, 136, 153)</v>
      </c>
      <c r="E2393" t="str">
        <f t="shared" si="112"/>
        <v>{ "Thiazinanes", Color.FromArgb(180, 119, 136, 153) },</v>
      </c>
      <c r="F2393" t="str">
        <f t="shared" si="114"/>
        <v xml:space="preserve">{ "Thiazinanes", "rgb(119, 136, 153)" }, </v>
      </c>
    </row>
    <row r="2394" spans="1:6" x14ac:dyDescent="0.35">
      <c r="A2394" t="s">
        <v>2369</v>
      </c>
      <c r="B2394" t="s">
        <v>2370</v>
      </c>
      <c r="C2394" t="s">
        <v>5183</v>
      </c>
      <c r="D2394" t="str">
        <f t="shared" si="113"/>
        <v>rgb(255, 165, 0)</v>
      </c>
      <c r="E2394" t="str">
        <f t="shared" si="112"/>
        <v>{ "Thiazolecarboxamides", Color.FromArgb(180, 255, 165, 0) },</v>
      </c>
      <c r="F2394" t="str">
        <f t="shared" si="114"/>
        <v xml:space="preserve">{ "Thiazolecarboxamides", "rgb(255, 165, 0)" }, </v>
      </c>
    </row>
    <row r="2395" spans="1:6" x14ac:dyDescent="0.35">
      <c r="A2395" t="s">
        <v>2545</v>
      </c>
      <c r="B2395" t="s">
        <v>2546</v>
      </c>
      <c r="C2395" t="s">
        <v>5184</v>
      </c>
      <c r="D2395" t="str">
        <f t="shared" si="113"/>
        <v>rgb(210, 105, 30)</v>
      </c>
      <c r="E2395" t="str">
        <f t="shared" si="112"/>
        <v>{ "Thiazolecarboxylic acids and derivatives", Color.FromArgb(180, 210, 105, 30) },</v>
      </c>
      <c r="F2395" t="str">
        <f t="shared" si="114"/>
        <v xml:space="preserve">{ "Thiazolecarboxylic acids and derivatives", "rgb(210, 105, 30)" }, </v>
      </c>
    </row>
    <row r="2396" spans="1:6" x14ac:dyDescent="0.35">
      <c r="A2396" t="s">
        <v>1809</v>
      </c>
      <c r="B2396" t="s">
        <v>1810</v>
      </c>
      <c r="C2396" t="s">
        <v>5185</v>
      </c>
      <c r="D2396" t="str">
        <f t="shared" si="113"/>
        <v>rgb(139, 69, 19)</v>
      </c>
      <c r="E2396" t="str">
        <f t="shared" si="112"/>
        <v>{ "Thiazoles", Color.FromArgb(180, 139, 69, 19) },</v>
      </c>
      <c r="F2396" t="str">
        <f t="shared" si="114"/>
        <v xml:space="preserve">{ "Thiazoles", "rgb(139, 69, 19)" }, </v>
      </c>
    </row>
    <row r="2397" spans="1:6" x14ac:dyDescent="0.35">
      <c r="A2397" t="s">
        <v>2517</v>
      </c>
      <c r="B2397" t="s">
        <v>2518</v>
      </c>
      <c r="C2397" t="s">
        <v>5186</v>
      </c>
      <c r="D2397" t="str">
        <f t="shared" si="113"/>
        <v>rgb(148, 0, 211)</v>
      </c>
      <c r="E2397" t="str">
        <f t="shared" si="112"/>
        <v>{ "Thiazolidinediones", Color.FromArgb(180, 148, 0, 211) },</v>
      </c>
      <c r="F2397" t="str">
        <f t="shared" si="114"/>
        <v xml:space="preserve">{ "Thiazolidinediones", "rgb(148, 0, 211)" }, </v>
      </c>
    </row>
    <row r="2398" spans="1:6" x14ac:dyDescent="0.35">
      <c r="A2398" t="s">
        <v>2629</v>
      </c>
      <c r="B2398" t="s">
        <v>2630</v>
      </c>
      <c r="C2398" t="s">
        <v>5187</v>
      </c>
      <c r="D2398" t="str">
        <f t="shared" si="113"/>
        <v>rgb(255, 0, 0)</v>
      </c>
      <c r="E2398" t="str">
        <f t="shared" si="112"/>
        <v>{ "Thiazolidines", Color.FromArgb(180, 255, 0, 0) },</v>
      </c>
      <c r="F2398" t="str">
        <f t="shared" si="114"/>
        <v xml:space="preserve">{ "Thiazolidines", "rgb(255, 0, 0)" }, </v>
      </c>
    </row>
    <row r="2399" spans="1:6" x14ac:dyDescent="0.35">
      <c r="A2399" t="s">
        <v>3193</v>
      </c>
      <c r="B2399" t="s">
        <v>3194</v>
      </c>
      <c r="C2399" t="s">
        <v>5188</v>
      </c>
      <c r="D2399" t="str">
        <f t="shared" si="113"/>
        <v>rgb(50, 205, 50)</v>
      </c>
      <c r="E2399" t="str">
        <f t="shared" si="112"/>
        <v>{ "Thiazolidinethiones", Color.FromArgb(180, 50, 205, 50) },</v>
      </c>
      <c r="F2399" t="str">
        <f t="shared" si="114"/>
        <v xml:space="preserve">{ "Thiazolidinethiones", "rgb(50, 205, 50)" }, </v>
      </c>
    </row>
    <row r="2400" spans="1:6" x14ac:dyDescent="0.35">
      <c r="A2400" t="s">
        <v>2137</v>
      </c>
      <c r="B2400" t="s">
        <v>2138</v>
      </c>
      <c r="C2400" t="s">
        <v>5189</v>
      </c>
      <c r="D2400" t="str">
        <f t="shared" si="113"/>
        <v>rgb(128, 0, 128)</v>
      </c>
      <c r="E2400" t="str">
        <f t="shared" si="112"/>
        <v>{ "Thiazolines", Color.FromArgb(180, 128, 0, 128) },</v>
      </c>
      <c r="F2400" t="str">
        <f t="shared" si="114"/>
        <v xml:space="preserve">{ "Thiazolines", "rgb(128, 0, 128)" }, </v>
      </c>
    </row>
    <row r="2401" spans="1:6" x14ac:dyDescent="0.35">
      <c r="A2401" t="s">
        <v>1647</v>
      </c>
      <c r="B2401" t="s">
        <v>1648</v>
      </c>
      <c r="C2401" t="s">
        <v>5190</v>
      </c>
      <c r="D2401" t="str">
        <f t="shared" si="113"/>
        <v>rgb(0, 255, 255)</v>
      </c>
      <c r="E2401" t="str">
        <f t="shared" si="112"/>
        <v>{ "Thienamycins", Color.FromArgb(180, 0, 255, 255) },</v>
      </c>
      <c r="F2401" t="str">
        <f t="shared" si="114"/>
        <v xml:space="preserve">{ "Thienamycins", "rgb(0, 255, 255)" }, </v>
      </c>
    </row>
    <row r="2402" spans="1:6" x14ac:dyDescent="0.35">
      <c r="A2402" t="s">
        <v>5031</v>
      </c>
      <c r="B2402" t="s">
        <v>5032</v>
      </c>
      <c r="C2402" t="s">
        <v>5191</v>
      </c>
      <c r="D2402" t="str">
        <f t="shared" si="113"/>
        <v>rgb(184, 134, 11)</v>
      </c>
      <c r="E2402" t="str">
        <f t="shared" si="112"/>
        <v>{ "Thieno[3,4-d]pyridazines", Color.FromArgb(180, 184, 134, 11) },</v>
      </c>
      <c r="F2402" t="str">
        <f t="shared" si="114"/>
        <v xml:space="preserve">{ "Thieno[3,4-d]pyridazines", "rgb(184, 134, 11)" }, </v>
      </c>
    </row>
    <row r="2403" spans="1:6" x14ac:dyDescent="0.35">
      <c r="A2403" t="s">
        <v>1799</v>
      </c>
      <c r="B2403" t="s">
        <v>1800</v>
      </c>
      <c r="C2403" t="s">
        <v>5192</v>
      </c>
      <c r="D2403" t="str">
        <f t="shared" si="113"/>
        <v>rgb(255, 0, 255)</v>
      </c>
      <c r="E2403" t="str">
        <f t="shared" si="112"/>
        <v>{ "Thienodiazepines", Color.FromArgb(180, 255, 0, 255) },</v>
      </c>
      <c r="F2403" t="str">
        <f t="shared" si="114"/>
        <v xml:space="preserve">{ "Thienodiazepines", "rgb(255, 0, 255)" }, </v>
      </c>
    </row>
    <row r="2404" spans="1:6" x14ac:dyDescent="0.35">
      <c r="A2404" t="s">
        <v>2543</v>
      </c>
      <c r="B2404" t="s">
        <v>2544</v>
      </c>
      <c r="C2404" t="s">
        <v>5193</v>
      </c>
      <c r="D2404" t="str">
        <f t="shared" si="113"/>
        <v>rgb(218, 112, 214)</v>
      </c>
      <c r="E2404" t="str">
        <f t="shared" si="112"/>
        <v>{ "Thienoimidazolidines", Color.FromArgb(180, 218, 112, 214) },</v>
      </c>
      <c r="F2404" t="str">
        <f t="shared" si="114"/>
        <v xml:space="preserve">{ "Thienoimidazolidines", "rgb(218, 112, 214)" }, </v>
      </c>
    </row>
    <row r="2405" spans="1:6" x14ac:dyDescent="0.35">
      <c r="A2405" t="s">
        <v>3431</v>
      </c>
      <c r="B2405" t="s">
        <v>3432</v>
      </c>
      <c r="C2405" t="s">
        <v>5188</v>
      </c>
      <c r="D2405" t="str">
        <f t="shared" si="113"/>
        <v>rgb(50, 205, 50)</v>
      </c>
      <c r="E2405" t="str">
        <f t="shared" si="112"/>
        <v>{ "Thienopyrans", Color.FromArgb(180, 50, 205, 50) },</v>
      </c>
      <c r="F2405" t="str">
        <f t="shared" si="114"/>
        <v xml:space="preserve">{ "Thienopyrans", "rgb(50, 205, 50)" }, </v>
      </c>
    </row>
    <row r="2406" spans="1:6" x14ac:dyDescent="0.35">
      <c r="A2406" t="s">
        <v>2097</v>
      </c>
      <c r="B2406" t="s">
        <v>2098</v>
      </c>
      <c r="C2406" t="s">
        <v>5189</v>
      </c>
      <c r="D2406" t="str">
        <f t="shared" si="113"/>
        <v>rgb(128, 0, 128)</v>
      </c>
      <c r="E2406" t="str">
        <f t="shared" si="112"/>
        <v>{ "Thienopyridines", Color.FromArgb(180, 128, 0, 128) },</v>
      </c>
      <c r="F2406" t="str">
        <f t="shared" si="114"/>
        <v xml:space="preserve">{ "Thienopyridines", "rgb(128, 0, 128)" }, </v>
      </c>
    </row>
    <row r="2407" spans="1:6" x14ac:dyDescent="0.35">
      <c r="A2407" t="s">
        <v>952</v>
      </c>
      <c r="B2407" t="s">
        <v>953</v>
      </c>
      <c r="C2407" t="s">
        <v>5191</v>
      </c>
      <c r="D2407" t="str">
        <f t="shared" si="113"/>
        <v>rgb(184, 134, 11)</v>
      </c>
      <c r="E2407" t="str">
        <f t="shared" si="112"/>
        <v>{ "Thienopyrimidines", Color.FromArgb(180, 184, 134, 11) },</v>
      </c>
      <c r="F2407" t="str">
        <f t="shared" si="114"/>
        <v xml:space="preserve">{ "Thienopyrimidines", "rgb(184, 134, 11)" }, </v>
      </c>
    </row>
    <row r="2408" spans="1:6" x14ac:dyDescent="0.35">
      <c r="A2408" t="s">
        <v>3021</v>
      </c>
      <c r="B2408" t="s">
        <v>3022</v>
      </c>
      <c r="C2408" t="s">
        <v>5192</v>
      </c>
      <c r="D2408" t="str">
        <f t="shared" si="113"/>
        <v>rgb(255, 0, 255)</v>
      </c>
      <c r="E2408" t="str">
        <f t="shared" si="112"/>
        <v>{ "Thienopyrroles", Color.FromArgb(180, 255, 0, 255) },</v>
      </c>
      <c r="F2408" t="str">
        <f t="shared" si="114"/>
        <v xml:space="preserve">{ "Thienopyrroles", "rgb(255, 0, 255)" }, </v>
      </c>
    </row>
    <row r="2409" spans="1:6" x14ac:dyDescent="0.35">
      <c r="A2409" t="s">
        <v>3217</v>
      </c>
      <c r="B2409" t="s">
        <v>3218</v>
      </c>
      <c r="C2409" t="s">
        <v>5190</v>
      </c>
      <c r="D2409" t="str">
        <f t="shared" si="113"/>
        <v>rgb(0, 255, 255)</v>
      </c>
      <c r="E2409" t="str">
        <f t="shared" si="112"/>
        <v>{ "Thienoquinolines", Color.FromArgb(180, 0, 255, 255) },</v>
      </c>
      <c r="F2409" t="str">
        <f t="shared" si="114"/>
        <v xml:space="preserve">{ "Thienoquinolines", "rgb(0, 255, 255)" }, </v>
      </c>
    </row>
    <row r="2410" spans="1:6" x14ac:dyDescent="0.35">
      <c r="A2410" t="s">
        <v>3305</v>
      </c>
      <c r="B2410" t="s">
        <v>3306</v>
      </c>
      <c r="C2410" t="s">
        <v>5194</v>
      </c>
      <c r="D2410" t="str">
        <f t="shared" si="113"/>
        <v>rgb(228, 122, 224)</v>
      </c>
      <c r="E2410" t="str">
        <f t="shared" si="112"/>
        <v>{ "Thienothiazines", Color.FromArgb(180, 228, 122, 224) },</v>
      </c>
      <c r="F2410" t="str">
        <f t="shared" si="114"/>
        <v xml:space="preserve">{ "Thienothiazines", "rgb(228, 122, 224)" }, </v>
      </c>
    </row>
    <row r="2411" spans="1:6" x14ac:dyDescent="0.35">
      <c r="A2411" t="s">
        <v>5081</v>
      </c>
      <c r="B2411" t="s">
        <v>5082</v>
      </c>
      <c r="C2411" t="s">
        <v>5195</v>
      </c>
      <c r="D2411" t="str">
        <f t="shared" si="113"/>
        <v>rgb(60, 215, 60)</v>
      </c>
      <c r="E2411" t="str">
        <f t="shared" si="112"/>
        <v>{ "Thienothiazoles", Color.FromArgb(180, 60, 215, 60) },</v>
      </c>
      <c r="F2411" t="str">
        <f t="shared" si="114"/>
        <v xml:space="preserve">{ "Thienothiazoles", "rgb(60, 215, 60)" }, </v>
      </c>
    </row>
    <row r="2412" spans="1:6" x14ac:dyDescent="0.35">
      <c r="A2412" t="s">
        <v>5045</v>
      </c>
      <c r="B2412" t="s">
        <v>5046</v>
      </c>
      <c r="C2412" t="s">
        <v>5196</v>
      </c>
      <c r="D2412" t="str">
        <f t="shared" si="113"/>
        <v>rgb(138, 10, 138)</v>
      </c>
      <c r="E2412" t="str">
        <f t="shared" si="112"/>
        <v>{ "Thienothiophenes", Color.FromArgb(180, 138, 10, 138) },</v>
      </c>
      <c r="F2412" t="str">
        <f t="shared" si="114"/>
        <v xml:space="preserve">{ "Thienothiophenes", "rgb(138, 10, 138)" }, </v>
      </c>
    </row>
    <row r="2413" spans="1:6" x14ac:dyDescent="0.35">
      <c r="A2413" t="s">
        <v>4455</v>
      </c>
      <c r="B2413" t="s">
        <v>4456</v>
      </c>
      <c r="C2413" t="s">
        <v>5197</v>
      </c>
      <c r="D2413" t="str">
        <f t="shared" si="113"/>
        <v>rgb(194, 144, 21)</v>
      </c>
      <c r="E2413" t="str">
        <f t="shared" si="112"/>
        <v>{ "Thiepanes", Color.FromArgb(180, 194, 144, 21) },</v>
      </c>
      <c r="F2413" t="str">
        <f t="shared" si="114"/>
        <v xml:space="preserve">{ "Thiepanes", "rgb(194, 144, 21)" }, </v>
      </c>
    </row>
    <row r="2414" spans="1:6" x14ac:dyDescent="0.35">
      <c r="A2414" t="s">
        <v>4613</v>
      </c>
      <c r="B2414" t="s">
        <v>4614</v>
      </c>
      <c r="C2414" t="s">
        <v>5198</v>
      </c>
      <c r="D2414" t="str">
        <f t="shared" si="113"/>
        <v>rgb(245, 10, 245)</v>
      </c>
      <c r="E2414" t="str">
        <f t="shared" si="112"/>
        <v>{ "Thietanes", Color.FromArgb(180, 245, 10, 245) },</v>
      </c>
      <c r="F2414" t="str">
        <f t="shared" si="114"/>
        <v xml:space="preserve">{ "Thietanes", "rgb(245, 10, 245)" }, </v>
      </c>
    </row>
    <row r="2415" spans="1:6" x14ac:dyDescent="0.35">
      <c r="A2415" t="s">
        <v>4639</v>
      </c>
      <c r="B2415" t="s">
        <v>4640</v>
      </c>
      <c r="C2415" t="s">
        <v>5199</v>
      </c>
      <c r="D2415" t="str">
        <f t="shared" si="113"/>
        <v>rgb(10, 245, 245)</v>
      </c>
      <c r="E2415" t="str">
        <f t="shared" si="112"/>
        <v>{ "Thiiranes", Color.FromArgb(180, 10, 245, 245) },</v>
      </c>
      <c r="F2415" t="str">
        <f t="shared" si="114"/>
        <v xml:space="preserve">{ "Thiiranes", "rgb(10, 245, 245)" }, </v>
      </c>
    </row>
    <row r="2416" spans="1:6" x14ac:dyDescent="0.35">
      <c r="A2416" t="s">
        <v>4781</v>
      </c>
      <c r="B2416" t="s">
        <v>4782</v>
      </c>
      <c r="C2416" t="s">
        <v>5200</v>
      </c>
      <c r="D2416" t="str">
        <f t="shared" si="113"/>
        <v>rgb(255, 69, 0)</v>
      </c>
      <c r="E2416" t="str">
        <f t="shared" si="112"/>
        <v>{ "Thiirenes", Color.FromArgb(180, 255, 69, 0) },</v>
      </c>
      <c r="F2416" t="str">
        <f t="shared" si="114"/>
        <v xml:space="preserve">{ "Thiirenes", "rgb(255, 69, 0)" }, </v>
      </c>
    </row>
    <row r="2417" spans="1:6" x14ac:dyDescent="0.35">
      <c r="A2417" t="s">
        <v>3653</v>
      </c>
      <c r="B2417" t="s">
        <v>3654</v>
      </c>
      <c r="C2417" t="s">
        <v>5201</v>
      </c>
      <c r="D2417" t="str">
        <f t="shared" si="113"/>
        <v>rgb(128, 0, 0)</v>
      </c>
      <c r="E2417" t="str">
        <f t="shared" si="112"/>
        <v>{ "Thioaldehyde s-oxides", Color.FromArgb(180, 128, 0, 0) },</v>
      </c>
      <c r="F2417" t="str">
        <f t="shared" si="114"/>
        <v xml:space="preserve">{ "Thioaldehyde s-oxides", "rgb(128, 0, 0)" }, </v>
      </c>
    </row>
    <row r="2418" spans="1:6" x14ac:dyDescent="0.35">
      <c r="A2418" t="s">
        <v>4609</v>
      </c>
      <c r="B2418" t="s">
        <v>4610</v>
      </c>
      <c r="C2418" t="s">
        <v>5202</v>
      </c>
      <c r="D2418" t="str">
        <f t="shared" si="113"/>
        <v>rgb(255, 140, 0)</v>
      </c>
      <c r="E2418" t="str">
        <f t="shared" si="112"/>
        <v>{ "Thioaldehydes", Color.FromArgb(180, 255, 140, 0) },</v>
      </c>
      <c r="F2418" t="str">
        <f t="shared" si="114"/>
        <v xml:space="preserve">{ "Thioaldehydes", "rgb(255, 140, 0)" }, </v>
      </c>
    </row>
    <row r="2419" spans="1:6" x14ac:dyDescent="0.35">
      <c r="A2419" t="s">
        <v>2481</v>
      </c>
      <c r="B2419" t="s">
        <v>2482</v>
      </c>
      <c r="C2419" t="s">
        <v>5203</v>
      </c>
      <c r="D2419" t="str">
        <f t="shared" si="113"/>
        <v>rgb(255, 99, 71)</v>
      </c>
      <c r="E2419" t="str">
        <f t="shared" si="112"/>
        <v>{ "Thioamides", Color.FromArgb(180, 255, 99, 71) },</v>
      </c>
      <c r="F2419" t="str">
        <f t="shared" si="114"/>
        <v xml:space="preserve">{ "Thioamides", "rgb(255, 99, 71)" }, </v>
      </c>
    </row>
    <row r="2420" spans="1:6" x14ac:dyDescent="0.35">
      <c r="A2420" t="s">
        <v>2849</v>
      </c>
      <c r="B2420" t="s">
        <v>2850</v>
      </c>
      <c r="C2420" t="s">
        <v>5204</v>
      </c>
      <c r="D2420" t="str">
        <f t="shared" si="113"/>
        <v>rgb(75, 0, 130)</v>
      </c>
      <c r="E2420" t="str">
        <f t="shared" si="112"/>
        <v>{ "Thiobarbituric acid derivatives", Color.FromArgb(180, 75, 0, 130) },</v>
      </c>
      <c r="F2420" t="str">
        <f t="shared" si="114"/>
        <v xml:space="preserve">{ "Thiobarbituric acid derivatives", "rgb(75, 0, 130)" }, </v>
      </c>
    </row>
    <row r="2421" spans="1:6" x14ac:dyDescent="0.35">
      <c r="A2421" t="s">
        <v>818</v>
      </c>
      <c r="B2421" t="s">
        <v>819</v>
      </c>
      <c r="C2421" t="s">
        <v>5195</v>
      </c>
      <c r="D2421" t="str">
        <f t="shared" si="113"/>
        <v>rgb(60, 215, 60)</v>
      </c>
      <c r="E2421" t="str">
        <f t="shared" si="112"/>
        <v>{ "Thiocarbamic acid derivatives", Color.FromArgb(180, 60, 215, 60) },</v>
      </c>
      <c r="F2421" t="str">
        <f t="shared" si="114"/>
        <v xml:space="preserve">{ "Thiocarbamic acid derivatives", "rgb(60, 215, 60)" }, </v>
      </c>
    </row>
    <row r="2422" spans="1:6" x14ac:dyDescent="0.35">
      <c r="A2422" t="s">
        <v>4811</v>
      </c>
      <c r="B2422" t="s">
        <v>4812</v>
      </c>
      <c r="C2422" t="s">
        <v>5196</v>
      </c>
      <c r="D2422" t="str">
        <f t="shared" si="113"/>
        <v>rgb(138, 10, 138)</v>
      </c>
      <c r="E2422" t="str">
        <f t="shared" si="112"/>
        <v>{ "Thiocarbamic acid esters", Color.FromArgb(180, 138, 10, 138) },</v>
      </c>
      <c r="F2422" t="str">
        <f t="shared" si="114"/>
        <v xml:space="preserve">{ "Thiocarbamic acid esters", "rgb(138, 10, 138)" }, </v>
      </c>
    </row>
    <row r="2423" spans="1:6" x14ac:dyDescent="0.35">
      <c r="A2423" t="s">
        <v>4303</v>
      </c>
      <c r="B2423" t="s">
        <v>4304</v>
      </c>
      <c r="C2423" t="s">
        <v>5205</v>
      </c>
      <c r="D2423" t="str">
        <f t="shared" si="113"/>
        <v>rgb(152, 251, 152)</v>
      </c>
      <c r="E2423" t="str">
        <f t="shared" si="112"/>
        <v>{ "Thiocarboxylic acid amides", Color.FromArgb(180, 152, 251, 152) },</v>
      </c>
      <c r="F2423" t="str">
        <f t="shared" si="114"/>
        <v xml:space="preserve">{ "Thiocarboxylic acid amides", "rgb(152, 251, 152)" }, </v>
      </c>
    </row>
    <row r="2424" spans="1:6" x14ac:dyDescent="0.35">
      <c r="A2424" t="s">
        <v>4395</v>
      </c>
      <c r="B2424" t="s">
        <v>4396</v>
      </c>
      <c r="C2424" t="s">
        <v>5206</v>
      </c>
      <c r="D2424" t="str">
        <f t="shared" si="113"/>
        <v>rgb(0, 255, 0)</v>
      </c>
      <c r="E2424" t="str">
        <f t="shared" si="112"/>
        <v>{ "Thiocarboxylic acids and derivatives", Color.FromArgb(180, 0, 255, 0) },</v>
      </c>
      <c r="F2424" t="str">
        <f t="shared" si="114"/>
        <v xml:space="preserve">{ "Thiocarboxylic acids and derivatives", "rgb(0, 255, 0)" }, </v>
      </c>
    </row>
    <row r="2425" spans="1:6" x14ac:dyDescent="0.35">
      <c r="A2425" t="s">
        <v>4065</v>
      </c>
      <c r="B2425" t="s">
        <v>4066</v>
      </c>
      <c r="C2425" t="s">
        <v>5207</v>
      </c>
      <c r="D2425" t="str">
        <f t="shared" si="113"/>
        <v>rgb(0, 128, 0)</v>
      </c>
      <c r="E2425" t="str">
        <f t="shared" si="112"/>
        <v>{ "Thiochromanes", Color.FromArgb(180, 0, 128, 0) },</v>
      </c>
      <c r="F2425" t="str">
        <f t="shared" si="114"/>
        <v xml:space="preserve">{ "Thiochromanes", "rgb(0, 128, 0)" }, </v>
      </c>
    </row>
    <row r="2426" spans="1:6" x14ac:dyDescent="0.35">
      <c r="A2426" t="s">
        <v>764</v>
      </c>
      <c r="B2426" t="s">
        <v>765</v>
      </c>
      <c r="C2426" t="s">
        <v>5208</v>
      </c>
      <c r="D2426" t="str">
        <f t="shared" si="113"/>
        <v>rgb(0, 0, 255)</v>
      </c>
      <c r="E2426" t="str">
        <f t="shared" si="112"/>
        <v>{ "Thiochromenes", Color.FromArgb(180, 0, 0, 255) },</v>
      </c>
      <c r="F2426" t="str">
        <f t="shared" si="114"/>
        <v xml:space="preserve">{ "Thiochromenes", "rgb(0, 0, 255)" }, </v>
      </c>
    </row>
    <row r="2427" spans="1:6" x14ac:dyDescent="0.35">
      <c r="A2427" t="s">
        <v>3847</v>
      </c>
      <c r="B2427" t="s">
        <v>3848</v>
      </c>
      <c r="C2427" t="s">
        <v>5209</v>
      </c>
      <c r="D2427" t="str">
        <f t="shared" si="113"/>
        <v>rgb(139, 0, 0)</v>
      </c>
      <c r="E2427" t="str">
        <f t="shared" si="112"/>
        <v>{ "Thiocyanates", Color.FromArgb(180, 139, 0, 0) },</v>
      </c>
      <c r="F2427" t="str">
        <f t="shared" si="114"/>
        <v xml:space="preserve">{ "Thiocyanates", "rgb(139, 0, 0)" }, </v>
      </c>
    </row>
    <row r="2428" spans="1:6" x14ac:dyDescent="0.35">
      <c r="A2428" t="s">
        <v>3459</v>
      </c>
      <c r="B2428" t="s">
        <v>3460</v>
      </c>
      <c r="C2428" t="s">
        <v>5210</v>
      </c>
      <c r="D2428" t="str">
        <f t="shared" si="113"/>
        <v>rgb(0, 255, 127)</v>
      </c>
      <c r="E2428" t="str">
        <f t="shared" si="112"/>
        <v>{ "Thiodiacetic acid derivatives", Color.FromArgb(180, 0, 255, 127) },</v>
      </c>
      <c r="F2428" t="str">
        <f t="shared" si="114"/>
        <v xml:space="preserve">{ "Thiodiacetic acid derivatives", "rgb(0, 255, 127)" }, </v>
      </c>
    </row>
    <row r="2429" spans="1:6" x14ac:dyDescent="0.35">
      <c r="A2429" t="s">
        <v>3099</v>
      </c>
      <c r="B2429" t="s">
        <v>3100</v>
      </c>
      <c r="C2429" t="s">
        <v>5211</v>
      </c>
      <c r="D2429" t="str">
        <f t="shared" si="113"/>
        <v>rgb(85, 107, 47)</v>
      </c>
      <c r="E2429" t="str">
        <f t="shared" si="112"/>
        <v>{ "Thioenol ethers", Color.FromArgb(180, 85, 107, 47) },</v>
      </c>
      <c r="F2429" t="str">
        <f t="shared" si="114"/>
        <v xml:space="preserve">{ "Thioenol ethers", "rgb(85, 107, 47)" }, </v>
      </c>
    </row>
    <row r="2430" spans="1:6" x14ac:dyDescent="0.35">
      <c r="A2430" t="s">
        <v>2827</v>
      </c>
      <c r="B2430" t="s">
        <v>2828</v>
      </c>
      <c r="C2430" t="s">
        <v>5212</v>
      </c>
      <c r="D2430" t="str">
        <f t="shared" si="113"/>
        <v>rgb(46, 139, 87)</v>
      </c>
      <c r="E2430" t="str">
        <f t="shared" si="112"/>
        <v>{ "Thioesters", Color.FromArgb(180, 46, 139, 87) },</v>
      </c>
      <c r="F2430" t="str">
        <f t="shared" si="114"/>
        <v xml:space="preserve">{ "Thioesters", "rgb(46, 139, 87)" }, </v>
      </c>
    </row>
    <row r="2431" spans="1:6" x14ac:dyDescent="0.35">
      <c r="A2431" t="s">
        <v>1153</v>
      </c>
      <c r="B2431" t="s">
        <v>1154</v>
      </c>
      <c r="C2431" t="s">
        <v>5187</v>
      </c>
      <c r="D2431" t="str">
        <f t="shared" si="113"/>
        <v>rgb(255, 0, 0)</v>
      </c>
      <c r="E2431" t="str">
        <f t="shared" si="112"/>
        <v>{ "Thioglycosides", Color.FromArgb(180, 255, 0, 0) },</v>
      </c>
      <c r="F2431" t="str">
        <f t="shared" si="114"/>
        <v xml:space="preserve">{ "Thioglycosides", "rgb(255, 0, 0)" }, </v>
      </c>
    </row>
    <row r="2432" spans="1:6" x14ac:dyDescent="0.35">
      <c r="A2432" t="s">
        <v>4999</v>
      </c>
      <c r="B2432" t="s">
        <v>5000</v>
      </c>
      <c r="C2432" t="s">
        <v>5213</v>
      </c>
      <c r="D2432" t="str">
        <f t="shared" si="113"/>
        <v>rgb(255, 215, 0)</v>
      </c>
      <c r="E2432" t="str">
        <f t="shared" si="112"/>
        <v>{ "Thiohemiaminal derivatives", Color.FromArgb(180, 255, 215, 0) },</v>
      </c>
      <c r="F2432" t="str">
        <f t="shared" si="114"/>
        <v xml:space="preserve">{ "Thiohemiaminal derivatives", "rgb(255, 215, 0)" }, </v>
      </c>
    </row>
    <row r="2433" spans="1:6" x14ac:dyDescent="0.35">
      <c r="A2433" t="s">
        <v>3941</v>
      </c>
      <c r="B2433" t="s">
        <v>3942</v>
      </c>
      <c r="C2433" t="s">
        <v>5214</v>
      </c>
      <c r="D2433" t="str">
        <f t="shared" si="113"/>
        <v>rgb(173, 216, 230)</v>
      </c>
      <c r="E2433" t="str">
        <f t="shared" si="112"/>
        <v>{ "Thiohydroximic acids", Color.FromArgb(180, 173, 216, 230) },</v>
      </c>
      <c r="F2433" t="str">
        <f t="shared" si="114"/>
        <v xml:space="preserve">{ "Thiohydroximic acids", "rgb(173, 216, 230)" }, </v>
      </c>
    </row>
    <row r="2434" spans="1:6" x14ac:dyDescent="0.35">
      <c r="A2434" t="s">
        <v>4699</v>
      </c>
      <c r="B2434" t="s">
        <v>4700</v>
      </c>
      <c r="C2434" t="s">
        <v>5215</v>
      </c>
      <c r="D2434" t="str">
        <f t="shared" si="113"/>
        <v>rgb(0, 191, 255)</v>
      </c>
      <c r="E2434" t="str">
        <f t="shared" si="112"/>
        <v>{ "Thioketone s-oxides", Color.FromArgb(180, 0, 191, 255) },</v>
      </c>
      <c r="F2434" t="str">
        <f t="shared" si="114"/>
        <v xml:space="preserve">{ "Thioketone s-oxides", "rgb(0, 191, 255)" }, </v>
      </c>
    </row>
    <row r="2435" spans="1:6" x14ac:dyDescent="0.35">
      <c r="A2435" t="s">
        <v>4751</v>
      </c>
      <c r="B2435" t="s">
        <v>4752</v>
      </c>
      <c r="C2435" t="s">
        <v>5216</v>
      </c>
      <c r="D2435" t="str">
        <f t="shared" si="113"/>
        <v>rgb(32, 178, 170)</v>
      </c>
      <c r="E2435" t="str">
        <f t="shared" ref="E2435:E2498" si="115">"{ """&amp;A2435&amp;""", "&amp;"Color.FromArgb(180, "&amp;C2435&amp;") },"</f>
        <v>{ "Thioketones", Color.FromArgb(180, 32, 178, 170) },</v>
      </c>
      <c r="F2435" t="str">
        <f t="shared" si="114"/>
        <v xml:space="preserve">{ "Thioketones", "rgb(32, 178, 170)" }, </v>
      </c>
    </row>
    <row r="2436" spans="1:6" x14ac:dyDescent="0.35">
      <c r="A2436" t="s">
        <v>4031</v>
      </c>
      <c r="B2436" t="s">
        <v>4032</v>
      </c>
      <c r="C2436" t="s">
        <v>5217</v>
      </c>
      <c r="D2436" t="str">
        <f t="shared" si="113"/>
        <v>rgb(128, 128, 0)</v>
      </c>
      <c r="E2436" t="str">
        <f t="shared" si="115"/>
        <v>{ "Thiolactams", Color.FromArgb(180, 128, 128, 0) },</v>
      </c>
      <c r="F2436" t="str">
        <f t="shared" si="114"/>
        <v xml:space="preserve">{ "Thiolactams", "rgb(128, 128, 0)" }, </v>
      </c>
    </row>
    <row r="2437" spans="1:6" x14ac:dyDescent="0.35">
      <c r="A2437" t="s">
        <v>4917</v>
      </c>
      <c r="B2437" t="s">
        <v>4918</v>
      </c>
      <c r="C2437" t="s">
        <v>5218</v>
      </c>
      <c r="D2437" t="str">
        <f t="shared" si="113"/>
        <v>rgb(30, 144, 255)</v>
      </c>
      <c r="E2437" t="str">
        <f t="shared" si="115"/>
        <v>{ "Thiolane-2-thiones", Color.FromArgb(180, 30, 144, 255) },</v>
      </c>
      <c r="F2437" t="str">
        <f t="shared" si="114"/>
        <v xml:space="preserve">{ "Thiolane-2-thiones", "rgb(30, 144, 255)" }, </v>
      </c>
    </row>
    <row r="2438" spans="1:6" x14ac:dyDescent="0.35">
      <c r="A2438" t="s">
        <v>1875</v>
      </c>
      <c r="B2438" t="s">
        <v>1876</v>
      </c>
      <c r="C2438" t="s">
        <v>5219</v>
      </c>
      <c r="D2438" t="str">
        <f t="shared" si="113"/>
        <v>rgb(0, 0, 139)</v>
      </c>
      <c r="E2438" t="str">
        <f t="shared" si="115"/>
        <v>{ "Thiolanes", Color.FromArgb(180, 0, 0, 139) },</v>
      </c>
      <c r="F2438" t="str">
        <f t="shared" si="114"/>
        <v xml:space="preserve">{ "Thiolanes", "rgb(0, 0, 139)" }, </v>
      </c>
    </row>
    <row r="2439" spans="1:6" x14ac:dyDescent="0.35">
      <c r="A2439" t="s">
        <v>3425</v>
      </c>
      <c r="B2439" t="s">
        <v>3426</v>
      </c>
      <c r="C2439" t="s">
        <v>5220</v>
      </c>
      <c r="D2439" t="str">
        <f t="shared" si="113"/>
        <v>rgb(219, 112, 147)</v>
      </c>
      <c r="E2439" t="str">
        <f t="shared" si="115"/>
        <v>{ "Thiomorpholine carboxylic acids and derivatives", Color.FromArgb(180, 219, 112, 147) },</v>
      </c>
      <c r="F2439" t="str">
        <f t="shared" si="114"/>
        <v xml:space="preserve">{ "Thiomorpholine carboxylic acids and derivatives", "rgb(219, 112, 147)" }, </v>
      </c>
    </row>
    <row r="2440" spans="1:6" x14ac:dyDescent="0.35">
      <c r="A2440" t="s">
        <v>3989</v>
      </c>
      <c r="B2440" t="s">
        <v>3990</v>
      </c>
      <c r="C2440" t="s">
        <v>5221</v>
      </c>
      <c r="D2440" t="str">
        <f t="shared" si="113"/>
        <v>rgb(220, 20, 60)</v>
      </c>
      <c r="E2440" t="str">
        <f t="shared" si="115"/>
        <v>{ "Thiomorpholines", Color.FromArgb(180, 220, 20, 60) },</v>
      </c>
      <c r="F2440" t="str">
        <f t="shared" si="114"/>
        <v xml:space="preserve">{ "Thiomorpholines", "rgb(220, 20, 60)" }, </v>
      </c>
    </row>
    <row r="2441" spans="1:6" x14ac:dyDescent="0.35">
      <c r="A2441" t="s">
        <v>3209</v>
      </c>
      <c r="B2441" t="s">
        <v>3210</v>
      </c>
      <c r="C2441" t="s">
        <v>5222</v>
      </c>
      <c r="D2441" t="str">
        <f t="shared" si="113"/>
        <v>rgb(255, 182, 193)</v>
      </c>
      <c r="E2441" t="str">
        <f t="shared" si="115"/>
        <v>{ "Thiophene carboxamides", Color.FromArgb(180, 255, 182, 193) },</v>
      </c>
      <c r="F2441" t="str">
        <f t="shared" si="114"/>
        <v xml:space="preserve">{ "Thiophene carboxamides", "rgb(255, 182, 193)" }, </v>
      </c>
    </row>
    <row r="2442" spans="1:6" x14ac:dyDescent="0.35">
      <c r="A2442" t="s">
        <v>3823</v>
      </c>
      <c r="B2442" t="s">
        <v>3824</v>
      </c>
      <c r="C2442" t="s">
        <v>5223</v>
      </c>
      <c r="D2442" t="str">
        <f t="shared" si="113"/>
        <v>rgb(178, 34, 34)</v>
      </c>
      <c r="E2442" t="str">
        <f t="shared" si="115"/>
        <v>{ "Thiophene carboxylic acids", Color.FromArgb(180, 178, 34, 34) },</v>
      </c>
      <c r="F2442" t="str">
        <f t="shared" si="114"/>
        <v xml:space="preserve">{ "Thiophene carboxylic acids", "rgb(178, 34, 34)" }, </v>
      </c>
    </row>
    <row r="2443" spans="1:6" x14ac:dyDescent="0.35">
      <c r="A2443" t="s">
        <v>2747</v>
      </c>
      <c r="B2443" t="s">
        <v>2748</v>
      </c>
      <c r="C2443" t="s">
        <v>5201</v>
      </c>
      <c r="D2443" t="str">
        <f t="shared" si="113"/>
        <v>rgb(128, 0, 0)</v>
      </c>
      <c r="E2443" t="str">
        <f t="shared" si="115"/>
        <v>{ "Thiophene carboxylic acids and derivatives", Color.FromArgb(180, 128, 0, 0) },</v>
      </c>
      <c r="F2443" t="str">
        <f t="shared" si="114"/>
        <v xml:space="preserve">{ "Thiophene carboxylic acids and derivatives", "rgb(128, 0, 0)" }, </v>
      </c>
    </row>
    <row r="2444" spans="1:6" x14ac:dyDescent="0.35">
      <c r="A2444" t="s">
        <v>4129</v>
      </c>
      <c r="B2444" t="s">
        <v>4130</v>
      </c>
      <c r="C2444" t="s">
        <v>5224</v>
      </c>
      <c r="D2444" t="str">
        <f t="shared" si="113"/>
        <v>rgb(112, 128, 144)</v>
      </c>
      <c r="E2444" t="str">
        <f t="shared" si="115"/>
        <v>{ "Thiophene sulfoxides", Color.FromArgb(180, 112, 128, 144) },</v>
      </c>
      <c r="F2444" t="str">
        <f t="shared" si="114"/>
        <v xml:space="preserve">{ "Thiophene sulfoxides", "rgb(112, 128, 144)" }, </v>
      </c>
    </row>
    <row r="2445" spans="1:6" x14ac:dyDescent="0.35">
      <c r="A2445" t="s">
        <v>2269</v>
      </c>
      <c r="B2445" t="s">
        <v>2270</v>
      </c>
      <c r="C2445" t="s">
        <v>5225</v>
      </c>
      <c r="D2445" t="str">
        <f t="shared" si="113"/>
        <v>rgb(119, 136, 153)</v>
      </c>
      <c r="E2445" t="str">
        <f t="shared" si="115"/>
        <v>{ "Thiophenol esters", Color.FromArgb(180, 119, 136, 153) },</v>
      </c>
      <c r="F2445" t="str">
        <f t="shared" si="114"/>
        <v xml:space="preserve">{ "Thiophenol esters", "rgb(119, 136, 153)" }, </v>
      </c>
    </row>
    <row r="2446" spans="1:6" x14ac:dyDescent="0.35">
      <c r="A2446" t="s">
        <v>1523</v>
      </c>
      <c r="B2446" t="s">
        <v>1524</v>
      </c>
      <c r="C2446" t="s">
        <v>5183</v>
      </c>
      <c r="D2446" t="str">
        <f t="shared" si="113"/>
        <v>rgb(255, 165, 0)</v>
      </c>
      <c r="E2446" t="str">
        <f t="shared" si="115"/>
        <v>{ "Thiophenols", Color.FromArgb(180, 255, 165, 0) },</v>
      </c>
      <c r="F2446" t="str">
        <f t="shared" si="114"/>
        <v xml:space="preserve">{ "Thiophenols", "rgb(255, 165, 0)" }, </v>
      </c>
    </row>
    <row r="2447" spans="1:6" x14ac:dyDescent="0.35">
      <c r="A2447" t="s">
        <v>4931</v>
      </c>
      <c r="B2447" t="s">
        <v>4932</v>
      </c>
      <c r="C2447" t="s">
        <v>5184</v>
      </c>
      <c r="D2447" t="str">
        <f t="shared" ref="D2447:D2510" si="116">"rgb("&amp;C2447&amp;")"</f>
        <v>rgb(210, 105, 30)</v>
      </c>
      <c r="E2447" t="str">
        <f t="shared" si="115"/>
        <v>{ "Thiophosphate diesters", Color.FromArgb(180, 210, 105, 30) },</v>
      </c>
      <c r="F2447" t="str">
        <f t="shared" ref="F2447:F2510" si="117">"{ """&amp;A2447&amp;""", """&amp;D2447&amp;""" }, "</f>
        <v xml:space="preserve">{ "Thiophosphate diesters", "rgb(210, 105, 30)" }, </v>
      </c>
    </row>
    <row r="2448" spans="1:6" x14ac:dyDescent="0.35">
      <c r="A2448" t="s">
        <v>1225</v>
      </c>
      <c r="B2448" t="s">
        <v>1226</v>
      </c>
      <c r="C2448" t="s">
        <v>5185</v>
      </c>
      <c r="D2448" t="str">
        <f t="shared" si="116"/>
        <v>rgb(139, 69, 19)</v>
      </c>
      <c r="E2448" t="str">
        <f t="shared" si="115"/>
        <v>{ "Thiophosphate triesters", Color.FromArgb(180, 139, 69, 19) },</v>
      </c>
      <c r="F2448" t="str">
        <f t="shared" si="117"/>
        <v xml:space="preserve">{ "Thiophosphate triesters", "rgb(139, 69, 19)" }, </v>
      </c>
    </row>
    <row r="2449" spans="1:6" x14ac:dyDescent="0.35">
      <c r="A2449" t="s">
        <v>3009</v>
      </c>
      <c r="B2449" t="s">
        <v>3010</v>
      </c>
      <c r="C2449" t="s">
        <v>5186</v>
      </c>
      <c r="D2449" t="str">
        <f t="shared" si="116"/>
        <v>rgb(148, 0, 211)</v>
      </c>
      <c r="E2449" t="str">
        <f t="shared" si="115"/>
        <v>{ "Thiophosphoric acid esters", Color.FromArgb(180, 148, 0, 211) },</v>
      </c>
      <c r="F2449" t="str">
        <f t="shared" si="117"/>
        <v xml:space="preserve">{ "Thiophosphoric acid esters", "rgb(148, 0, 211)" }, </v>
      </c>
    </row>
    <row r="2450" spans="1:6" x14ac:dyDescent="0.35">
      <c r="A2450" t="s">
        <v>4283</v>
      </c>
      <c r="B2450" t="s">
        <v>4284</v>
      </c>
      <c r="C2450" t="s">
        <v>5187</v>
      </c>
      <c r="D2450" t="str">
        <f t="shared" si="116"/>
        <v>rgb(255, 0, 0)</v>
      </c>
      <c r="E2450" t="str">
        <f t="shared" si="115"/>
        <v>{ "Thiopyrans", Color.FromArgb(180, 255, 0, 0) },</v>
      </c>
      <c r="F2450" t="str">
        <f t="shared" si="117"/>
        <v xml:space="preserve">{ "Thiopyrans", "rgb(255, 0, 0)" }, </v>
      </c>
    </row>
    <row r="2451" spans="1:6" x14ac:dyDescent="0.35">
      <c r="A2451" t="s">
        <v>3599</v>
      </c>
      <c r="B2451" t="s">
        <v>3600</v>
      </c>
      <c r="C2451" t="s">
        <v>5188</v>
      </c>
      <c r="D2451" t="str">
        <f t="shared" si="116"/>
        <v>rgb(50, 205, 50)</v>
      </c>
      <c r="E2451" t="str">
        <f t="shared" si="115"/>
        <v>{ "Thiosemicarbazides", Color.FromArgb(180, 50, 205, 50) },</v>
      </c>
      <c r="F2451" t="str">
        <f t="shared" si="117"/>
        <v xml:space="preserve">{ "Thiosemicarbazides", "rgb(50, 205, 50)" }, </v>
      </c>
    </row>
    <row r="2452" spans="1:6" x14ac:dyDescent="0.35">
      <c r="A2452" t="s">
        <v>3879</v>
      </c>
      <c r="B2452" t="s">
        <v>3880</v>
      </c>
      <c r="C2452" t="s">
        <v>5189</v>
      </c>
      <c r="D2452" t="str">
        <f t="shared" si="116"/>
        <v>rgb(128, 0, 128)</v>
      </c>
      <c r="E2452" t="str">
        <f t="shared" si="115"/>
        <v>{ "Thiosemicarbazones", Color.FromArgb(180, 128, 0, 128) },</v>
      </c>
      <c r="F2452" t="str">
        <f t="shared" si="117"/>
        <v xml:space="preserve">{ "Thiosemicarbazones", "rgb(128, 0, 128)" }, </v>
      </c>
    </row>
    <row r="2453" spans="1:6" x14ac:dyDescent="0.35">
      <c r="A2453" t="s">
        <v>3689</v>
      </c>
      <c r="B2453" t="s">
        <v>3690</v>
      </c>
      <c r="C2453" t="s">
        <v>5190</v>
      </c>
      <c r="D2453" t="str">
        <f t="shared" si="116"/>
        <v>rgb(0, 255, 255)</v>
      </c>
      <c r="E2453" t="str">
        <f t="shared" si="115"/>
        <v>{ "Thiosulfinic acid esters", Color.FromArgb(180, 0, 255, 255) },</v>
      </c>
      <c r="F2453" t="str">
        <f t="shared" si="117"/>
        <v xml:space="preserve">{ "Thiosulfinic acid esters", "rgb(0, 255, 255)" }, </v>
      </c>
    </row>
    <row r="2454" spans="1:6" x14ac:dyDescent="0.35">
      <c r="A2454" t="s">
        <v>3687</v>
      </c>
      <c r="B2454" t="s">
        <v>3688</v>
      </c>
      <c r="C2454" t="s">
        <v>5191</v>
      </c>
      <c r="D2454" t="str">
        <f t="shared" si="116"/>
        <v>rgb(184, 134, 11)</v>
      </c>
      <c r="E2454" t="str">
        <f t="shared" si="115"/>
        <v>{ "Thioureas", Color.FromArgb(180, 184, 134, 11) },</v>
      </c>
      <c r="F2454" t="str">
        <f t="shared" si="117"/>
        <v xml:space="preserve">{ "Thioureas", "rgb(184, 134, 11)" }, </v>
      </c>
    </row>
    <row r="2455" spans="1:6" x14ac:dyDescent="0.35">
      <c r="A2455" t="s">
        <v>926</v>
      </c>
      <c r="B2455" t="s">
        <v>927</v>
      </c>
      <c r="C2455" t="s">
        <v>5192</v>
      </c>
      <c r="D2455" t="str">
        <f t="shared" si="116"/>
        <v>rgb(255, 0, 255)</v>
      </c>
      <c r="E2455" t="str">
        <f t="shared" si="115"/>
        <v>{ "Thioxanthenes", Color.FromArgb(180, 255, 0, 255) },</v>
      </c>
      <c r="F2455" t="str">
        <f t="shared" si="117"/>
        <v xml:space="preserve">{ "Thioxanthenes", "rgb(255, 0, 255)" }, </v>
      </c>
    </row>
    <row r="2456" spans="1:6" x14ac:dyDescent="0.35">
      <c r="A2456" t="s">
        <v>4571</v>
      </c>
      <c r="B2456" t="s">
        <v>4572</v>
      </c>
      <c r="C2456" t="s">
        <v>5193</v>
      </c>
      <c r="D2456" t="str">
        <f t="shared" si="116"/>
        <v>rgb(218, 112, 214)</v>
      </c>
      <c r="E2456" t="str">
        <f t="shared" si="115"/>
        <v>{ "Thioxanthines", Color.FromArgb(180, 218, 112, 214) },</v>
      </c>
      <c r="F2456" t="str">
        <f t="shared" si="117"/>
        <v xml:space="preserve">{ "Thioxanthines", "rgb(218, 112, 214)" }, </v>
      </c>
    </row>
    <row r="2457" spans="1:6" x14ac:dyDescent="0.35">
      <c r="A2457" t="s">
        <v>4891</v>
      </c>
      <c r="B2457" t="s">
        <v>4892</v>
      </c>
      <c r="C2457" t="s">
        <v>5188</v>
      </c>
      <c r="D2457" t="str">
        <f t="shared" si="116"/>
        <v>rgb(50, 205, 50)</v>
      </c>
      <c r="E2457" t="str">
        <f t="shared" si="115"/>
        <v>{ "Thioxanthones", Color.FromArgb(180, 50, 205, 50) },</v>
      </c>
      <c r="F2457" t="str">
        <f t="shared" si="117"/>
        <v xml:space="preserve">{ "Thioxanthones", "rgb(50, 205, 50)" }, </v>
      </c>
    </row>
    <row r="2458" spans="1:6" x14ac:dyDescent="0.35">
      <c r="A2458" t="s">
        <v>3481</v>
      </c>
      <c r="B2458" t="s">
        <v>3482</v>
      </c>
      <c r="C2458" t="s">
        <v>5189</v>
      </c>
      <c r="D2458" t="str">
        <f t="shared" si="116"/>
        <v>rgb(128, 0, 128)</v>
      </c>
      <c r="E2458" t="str">
        <f t="shared" si="115"/>
        <v>{ "Thiuram disulfides", Color.FromArgb(180, 128, 0, 128) },</v>
      </c>
      <c r="F2458" t="str">
        <f t="shared" si="117"/>
        <v xml:space="preserve">{ "Thiuram disulfides", "rgb(128, 0, 128)" }, </v>
      </c>
    </row>
    <row r="2459" spans="1:6" x14ac:dyDescent="0.35">
      <c r="A2459" t="s">
        <v>2935</v>
      </c>
      <c r="B2459" t="s">
        <v>2936</v>
      </c>
      <c r="C2459" t="s">
        <v>5191</v>
      </c>
      <c r="D2459" t="str">
        <f t="shared" si="116"/>
        <v>rgb(184, 134, 11)</v>
      </c>
      <c r="E2459" t="str">
        <f t="shared" si="115"/>
        <v>{ "Thromboxanes", Color.FromArgb(180, 184, 134, 11) },</v>
      </c>
      <c r="F2459" t="str">
        <f t="shared" si="117"/>
        <v xml:space="preserve">{ "Thromboxanes", "rgb(184, 134, 11)" }, </v>
      </c>
    </row>
    <row r="2460" spans="1:6" x14ac:dyDescent="0.35">
      <c r="A2460" t="s">
        <v>1673</v>
      </c>
      <c r="B2460" t="s">
        <v>1674</v>
      </c>
      <c r="C2460" t="s">
        <v>5192</v>
      </c>
      <c r="D2460" t="str">
        <f t="shared" si="116"/>
        <v>rgb(255, 0, 255)</v>
      </c>
      <c r="E2460" t="str">
        <f t="shared" si="115"/>
        <v>{ "Tigliane and ingenane diterpenoids", Color.FromArgb(180, 255, 0, 255) },</v>
      </c>
      <c r="F2460" t="str">
        <f t="shared" si="117"/>
        <v xml:space="preserve">{ "Tigliane and ingenane diterpenoids", "rgb(255, 0, 255)" }, </v>
      </c>
    </row>
    <row r="2461" spans="1:6" x14ac:dyDescent="0.35">
      <c r="A2461" t="s">
        <v>1773</v>
      </c>
      <c r="B2461" t="s">
        <v>1774</v>
      </c>
      <c r="C2461" t="s">
        <v>5190</v>
      </c>
      <c r="D2461" t="str">
        <f t="shared" si="116"/>
        <v>rgb(0, 255, 255)</v>
      </c>
      <c r="E2461" t="str">
        <f t="shared" si="115"/>
        <v>{ "Tocopherols", Color.FromArgb(180, 0, 255, 255) },</v>
      </c>
      <c r="F2461" t="str">
        <f t="shared" si="117"/>
        <v xml:space="preserve">{ "Tocopherols", "rgb(0, 255, 255)" }, </v>
      </c>
    </row>
    <row r="2462" spans="1:6" x14ac:dyDescent="0.35">
      <c r="A2462" t="s">
        <v>2759</v>
      </c>
      <c r="B2462" t="s">
        <v>2760</v>
      </c>
      <c r="C2462" t="s">
        <v>5194</v>
      </c>
      <c r="D2462" t="str">
        <f t="shared" si="116"/>
        <v>rgb(228, 122, 224)</v>
      </c>
      <c r="E2462" t="str">
        <f t="shared" si="115"/>
        <v>{ "Tocotrienols", Color.FromArgb(180, 228, 122, 224) },</v>
      </c>
      <c r="F2462" t="str">
        <f t="shared" si="117"/>
        <v xml:space="preserve">{ "Tocotrienols", "rgb(228, 122, 224)" }, </v>
      </c>
    </row>
    <row r="2463" spans="1:6" x14ac:dyDescent="0.35">
      <c r="A2463" t="s">
        <v>4425</v>
      </c>
      <c r="B2463" t="s">
        <v>4426</v>
      </c>
      <c r="C2463" t="s">
        <v>5195</v>
      </c>
      <c r="D2463" t="str">
        <f t="shared" si="116"/>
        <v>rgb(60, 215, 60)</v>
      </c>
      <c r="E2463" t="str">
        <f t="shared" si="115"/>
        <v>{ "Toluene diisocyanates", Color.FromArgb(180, 60, 215, 60) },</v>
      </c>
      <c r="F2463" t="str">
        <f t="shared" si="117"/>
        <v xml:space="preserve">{ "Toluene diisocyanates", "rgb(60, 215, 60)" }, </v>
      </c>
    </row>
    <row r="2464" spans="1:6" x14ac:dyDescent="0.35">
      <c r="A2464" t="s">
        <v>694</v>
      </c>
      <c r="B2464" t="s">
        <v>695</v>
      </c>
      <c r="C2464" t="s">
        <v>5196</v>
      </c>
      <c r="D2464" t="str">
        <f t="shared" si="116"/>
        <v>rgb(138, 10, 138)</v>
      </c>
      <c r="E2464" t="str">
        <f t="shared" si="115"/>
        <v>{ "Toluenes", Color.FromArgb(180, 138, 10, 138) },</v>
      </c>
      <c r="F2464" t="str">
        <f t="shared" si="117"/>
        <v xml:space="preserve">{ "Toluenes", "rgb(138, 10, 138)" }, </v>
      </c>
    </row>
    <row r="2465" spans="1:6" x14ac:dyDescent="0.35">
      <c r="A2465" t="s">
        <v>3093</v>
      </c>
      <c r="B2465" t="s">
        <v>3094</v>
      </c>
      <c r="C2465" t="s">
        <v>5197</v>
      </c>
      <c r="D2465" t="str">
        <f t="shared" si="116"/>
        <v>rgb(194, 144, 21)</v>
      </c>
      <c r="E2465" t="str">
        <f t="shared" si="115"/>
        <v>{ "Tosyl compounds", Color.FromArgb(180, 194, 144, 21) },</v>
      </c>
      <c r="F2465" t="str">
        <f t="shared" si="117"/>
        <v xml:space="preserve">{ "Tosyl compounds", "rgb(194, 144, 21)" }, </v>
      </c>
    </row>
    <row r="2466" spans="1:6" x14ac:dyDescent="0.35">
      <c r="A2466" t="s">
        <v>36</v>
      </c>
      <c r="B2466" t="s">
        <v>37</v>
      </c>
      <c r="C2466" t="s">
        <v>5198</v>
      </c>
      <c r="D2466" t="str">
        <f t="shared" si="116"/>
        <v>rgb(245, 10, 245)</v>
      </c>
      <c r="E2466" t="str">
        <f t="shared" si="115"/>
        <v>{ "Triacylglycerols", Color.FromArgb(180, 245, 10, 245) },</v>
      </c>
      <c r="F2466" t="str">
        <f t="shared" si="117"/>
        <v xml:space="preserve">{ "Triacylglycerols", "rgb(245, 10, 245)" }, </v>
      </c>
    </row>
    <row r="2467" spans="1:6" x14ac:dyDescent="0.35">
      <c r="A2467" t="s">
        <v>3451</v>
      </c>
      <c r="B2467" t="s">
        <v>3452</v>
      </c>
      <c r="C2467" t="s">
        <v>5199</v>
      </c>
      <c r="D2467" t="str">
        <f t="shared" si="116"/>
        <v>rgb(10, 245, 245)</v>
      </c>
      <c r="E2467" t="str">
        <f t="shared" si="115"/>
        <v>{ "Trialkoxysilanes", Color.FromArgb(180, 10, 245, 245) },</v>
      </c>
      <c r="F2467" t="str">
        <f t="shared" si="117"/>
        <v xml:space="preserve">{ "Trialkoxysilanes", "rgb(10, 245, 245)" }, </v>
      </c>
    </row>
    <row r="2468" spans="1:6" x14ac:dyDescent="0.35">
      <c r="A2468" t="s">
        <v>3421</v>
      </c>
      <c r="B2468" t="s">
        <v>3422</v>
      </c>
      <c r="C2468" t="s">
        <v>5200</v>
      </c>
      <c r="D2468" t="str">
        <f t="shared" si="116"/>
        <v>rgb(255, 69, 0)</v>
      </c>
      <c r="E2468" t="str">
        <f t="shared" si="115"/>
        <v>{ "Trialkyl amine oxides", Color.FromArgb(180, 255, 69, 0) },</v>
      </c>
      <c r="F2468" t="str">
        <f t="shared" si="117"/>
        <v xml:space="preserve">{ "Trialkyl amine oxides", "rgb(255, 69, 0)" }, </v>
      </c>
    </row>
    <row r="2469" spans="1:6" x14ac:dyDescent="0.35">
      <c r="A2469" t="s">
        <v>1573</v>
      </c>
      <c r="B2469" t="s">
        <v>1574</v>
      </c>
      <c r="C2469" t="s">
        <v>5201</v>
      </c>
      <c r="D2469" t="str">
        <f t="shared" si="116"/>
        <v>rgb(128, 0, 0)</v>
      </c>
      <c r="E2469" t="str">
        <f t="shared" si="115"/>
        <v>{ "Trialkyl phosphates", Color.FromArgb(180, 128, 0, 0) },</v>
      </c>
      <c r="F2469" t="str">
        <f t="shared" si="117"/>
        <v xml:space="preserve">{ "Trialkyl phosphates", "rgb(128, 0, 0)" }, </v>
      </c>
    </row>
    <row r="2470" spans="1:6" x14ac:dyDescent="0.35">
      <c r="A2470" t="s">
        <v>1759</v>
      </c>
      <c r="B2470" t="s">
        <v>1760</v>
      </c>
      <c r="C2470" t="s">
        <v>5202</v>
      </c>
      <c r="D2470" t="str">
        <f t="shared" si="116"/>
        <v>rgb(255, 140, 0)</v>
      </c>
      <c r="E2470" t="str">
        <f t="shared" si="115"/>
        <v>{ "Trialkylamines", Color.FromArgb(180, 255, 140, 0) },</v>
      </c>
      <c r="F2470" t="str">
        <f t="shared" si="117"/>
        <v xml:space="preserve">{ "Trialkylamines", "rgb(255, 140, 0)" }, </v>
      </c>
    </row>
    <row r="2471" spans="1:6" x14ac:dyDescent="0.35">
      <c r="A2471" t="s">
        <v>3697</v>
      </c>
      <c r="B2471" t="s">
        <v>3698</v>
      </c>
      <c r="C2471" t="s">
        <v>5203</v>
      </c>
      <c r="D2471" t="str">
        <f t="shared" si="116"/>
        <v>rgb(255, 99, 71)</v>
      </c>
      <c r="E2471" t="str">
        <f t="shared" si="115"/>
        <v>{ "Trialkylchlorosilanes", Color.FromArgb(180, 255, 99, 71) },</v>
      </c>
      <c r="F2471" t="str">
        <f t="shared" si="117"/>
        <v xml:space="preserve">{ "Trialkylchlorosilanes", "rgb(255, 99, 71)" }, </v>
      </c>
    </row>
    <row r="2472" spans="1:6" x14ac:dyDescent="0.35">
      <c r="A2472" t="s">
        <v>4095</v>
      </c>
      <c r="B2472" t="s">
        <v>4096</v>
      </c>
      <c r="C2472" t="s">
        <v>5204</v>
      </c>
      <c r="D2472" t="str">
        <f t="shared" si="116"/>
        <v>rgb(75, 0, 130)</v>
      </c>
      <c r="E2472" t="str">
        <f t="shared" si="115"/>
        <v>{ "Trialkylglycerols", Color.FromArgb(180, 75, 0, 130) },</v>
      </c>
      <c r="F2472" t="str">
        <f t="shared" si="117"/>
        <v xml:space="preserve">{ "Trialkylglycerols", "rgb(75, 0, 130)" }, </v>
      </c>
    </row>
    <row r="2473" spans="1:6" x14ac:dyDescent="0.35">
      <c r="A2473" t="s">
        <v>872</v>
      </c>
      <c r="B2473" t="s">
        <v>873</v>
      </c>
      <c r="C2473" t="s">
        <v>5195</v>
      </c>
      <c r="D2473" t="str">
        <f t="shared" si="116"/>
        <v>rgb(60, 215, 60)</v>
      </c>
      <c r="E2473" t="str">
        <f t="shared" si="115"/>
        <v>{ "Trialkylheterosilanes", Color.FromArgb(180, 60, 215, 60) },</v>
      </c>
      <c r="F2473" t="str">
        <f t="shared" si="117"/>
        <v xml:space="preserve">{ "Trialkylheterosilanes", "rgb(60, 215, 60)" }, </v>
      </c>
    </row>
    <row r="2474" spans="1:6" x14ac:dyDescent="0.35">
      <c r="A2474" t="s">
        <v>3751</v>
      </c>
      <c r="B2474" t="s">
        <v>3752</v>
      </c>
      <c r="C2474" t="s">
        <v>5196</v>
      </c>
      <c r="D2474" t="str">
        <f t="shared" si="116"/>
        <v>rgb(138, 10, 138)</v>
      </c>
      <c r="E2474" t="str">
        <f t="shared" si="115"/>
        <v>{ "Trialkylphosphites", Color.FromArgb(180, 138, 10, 138) },</v>
      </c>
      <c r="F2474" t="str">
        <f t="shared" si="117"/>
        <v xml:space="preserve">{ "Trialkylphosphites", "rgb(138, 10, 138)" }, </v>
      </c>
    </row>
    <row r="2475" spans="1:6" x14ac:dyDescent="0.35">
      <c r="A2475" t="s">
        <v>4845</v>
      </c>
      <c r="B2475" t="s">
        <v>4846</v>
      </c>
      <c r="C2475" t="s">
        <v>5205</v>
      </c>
      <c r="D2475" t="str">
        <f t="shared" si="116"/>
        <v>rgb(152, 251, 152)</v>
      </c>
      <c r="E2475" t="str">
        <f t="shared" si="115"/>
        <v>{ "Trialkylsilanes", Color.FromArgb(180, 152, 251, 152) },</v>
      </c>
      <c r="F2475" t="str">
        <f t="shared" si="117"/>
        <v xml:space="preserve">{ "Trialkylsilanes", "rgb(152, 251, 152)" }, </v>
      </c>
    </row>
    <row r="2476" spans="1:6" x14ac:dyDescent="0.35">
      <c r="A2476" t="s">
        <v>1311</v>
      </c>
      <c r="B2476" t="s">
        <v>1312</v>
      </c>
      <c r="C2476" t="s">
        <v>5206</v>
      </c>
      <c r="D2476" t="str">
        <f t="shared" si="116"/>
        <v>rgb(0, 255, 0)</v>
      </c>
      <c r="E2476" t="str">
        <f t="shared" si="115"/>
        <v>{ "Triarylamines", Color.FromArgb(180, 0, 255, 0) },</v>
      </c>
      <c r="F2476" t="str">
        <f t="shared" si="117"/>
        <v xml:space="preserve">{ "Triarylamines", "rgb(0, 255, 0)" }, </v>
      </c>
    </row>
    <row r="2477" spans="1:6" x14ac:dyDescent="0.35">
      <c r="A2477" t="s">
        <v>4279</v>
      </c>
      <c r="B2477" t="s">
        <v>4280</v>
      </c>
      <c r="C2477" t="s">
        <v>5207</v>
      </c>
      <c r="D2477" t="str">
        <f t="shared" si="116"/>
        <v>rgb(0, 128, 0)</v>
      </c>
      <c r="E2477" t="str">
        <f t="shared" si="115"/>
        <v>{ "Triazinethiones", Color.FromArgb(180, 0, 128, 0) },</v>
      </c>
      <c r="F2477" t="str">
        <f t="shared" si="117"/>
        <v xml:space="preserve">{ "Triazinethiones", "rgb(0, 128, 0)" }, </v>
      </c>
    </row>
    <row r="2478" spans="1:6" x14ac:dyDescent="0.35">
      <c r="A2478" t="s">
        <v>3643</v>
      </c>
      <c r="B2478" t="s">
        <v>3644</v>
      </c>
      <c r="C2478" t="s">
        <v>5208</v>
      </c>
      <c r="D2478" t="str">
        <f t="shared" si="116"/>
        <v>rgb(0, 0, 255)</v>
      </c>
      <c r="E2478" t="str">
        <f t="shared" si="115"/>
        <v>{ "Triazinones", Color.FromArgb(180, 0, 0, 255) },</v>
      </c>
      <c r="F2478" t="str">
        <f t="shared" si="117"/>
        <v xml:space="preserve">{ "Triazinones", "rgb(0, 0, 255)" }, </v>
      </c>
    </row>
    <row r="2479" spans="1:6" x14ac:dyDescent="0.35">
      <c r="A2479" t="s">
        <v>4331</v>
      </c>
      <c r="B2479" t="s">
        <v>4332</v>
      </c>
      <c r="C2479" t="s">
        <v>5209</v>
      </c>
      <c r="D2479" t="str">
        <f t="shared" si="116"/>
        <v>rgb(139, 0, 0)</v>
      </c>
      <c r="E2479" t="str">
        <f t="shared" si="115"/>
        <v>{ "Triazole ribonucleosides and ribonucleotides", Color.FromArgb(180, 139, 0, 0) },</v>
      </c>
      <c r="F2479" t="str">
        <f t="shared" si="117"/>
        <v xml:space="preserve">{ "Triazole ribonucleosides and ribonucleotides", "rgb(139, 0, 0)" }, </v>
      </c>
    </row>
    <row r="2480" spans="1:6" x14ac:dyDescent="0.35">
      <c r="A2480" t="s">
        <v>238</v>
      </c>
      <c r="B2480" t="s">
        <v>239</v>
      </c>
      <c r="C2480" t="s">
        <v>5210</v>
      </c>
      <c r="D2480" t="str">
        <f t="shared" si="116"/>
        <v>rgb(0, 255, 127)</v>
      </c>
      <c r="E2480" t="str">
        <f t="shared" si="115"/>
        <v>{ "Triazoles", Color.FromArgb(180, 0, 255, 127) },</v>
      </c>
      <c r="F2480" t="str">
        <f t="shared" si="117"/>
        <v xml:space="preserve">{ "Triazoles", "rgb(0, 255, 127)" }, </v>
      </c>
    </row>
    <row r="2481" spans="1:6" x14ac:dyDescent="0.35">
      <c r="A2481" t="s">
        <v>4943</v>
      </c>
      <c r="B2481" t="s">
        <v>4944</v>
      </c>
      <c r="C2481" t="s">
        <v>5211</v>
      </c>
      <c r="D2481" t="str">
        <f t="shared" si="116"/>
        <v>rgb(85, 107, 47)</v>
      </c>
      <c r="E2481" t="str">
        <f t="shared" si="115"/>
        <v>{ "Triazolidines", Color.FromArgb(180, 85, 107, 47) },</v>
      </c>
      <c r="F2481" t="str">
        <f t="shared" si="117"/>
        <v xml:space="preserve">{ "Triazolidines", "rgb(85, 107, 47)" }, </v>
      </c>
    </row>
    <row r="2482" spans="1:6" x14ac:dyDescent="0.35">
      <c r="A2482" t="s">
        <v>4143</v>
      </c>
      <c r="B2482" t="s">
        <v>4144</v>
      </c>
      <c r="C2482" t="s">
        <v>5212</v>
      </c>
      <c r="D2482" t="str">
        <f t="shared" si="116"/>
        <v>rgb(46, 139, 87)</v>
      </c>
      <c r="E2482" t="str">
        <f t="shared" si="115"/>
        <v>{ "Triazolines", Color.FromArgb(180, 46, 139, 87) },</v>
      </c>
      <c r="F2482" t="str">
        <f t="shared" si="117"/>
        <v xml:space="preserve">{ "Triazolines", "rgb(46, 139, 87)" }, </v>
      </c>
    </row>
    <row r="2483" spans="1:6" x14ac:dyDescent="0.35">
      <c r="A2483" t="s">
        <v>4147</v>
      </c>
      <c r="B2483" t="s">
        <v>4148</v>
      </c>
      <c r="C2483" t="s">
        <v>5187</v>
      </c>
      <c r="D2483" t="str">
        <f t="shared" si="116"/>
        <v>rgb(255, 0, 0)</v>
      </c>
      <c r="E2483" t="str">
        <f t="shared" si="115"/>
        <v>{ "Triazolobenzothiazoles", Color.FromArgb(180, 255, 0, 0) },</v>
      </c>
      <c r="F2483" t="str">
        <f t="shared" si="117"/>
        <v xml:space="preserve">{ "Triazolobenzothiazoles", "rgb(255, 0, 0)" }, </v>
      </c>
    </row>
    <row r="2484" spans="1:6" x14ac:dyDescent="0.35">
      <c r="A2484" t="s">
        <v>4231</v>
      </c>
      <c r="B2484" t="s">
        <v>4232</v>
      </c>
      <c r="C2484" t="s">
        <v>5213</v>
      </c>
      <c r="D2484" t="str">
        <f t="shared" si="116"/>
        <v>rgb(255, 215, 0)</v>
      </c>
      <c r="E2484" t="str">
        <f t="shared" si="115"/>
        <v>{ "Triazolopyrazines", Color.FromArgb(180, 255, 215, 0) },</v>
      </c>
      <c r="F2484" t="str">
        <f t="shared" si="117"/>
        <v xml:space="preserve">{ "Triazolopyrazines", "rgb(255, 215, 0)" }, </v>
      </c>
    </row>
    <row r="2485" spans="1:6" x14ac:dyDescent="0.35">
      <c r="A2485" t="s">
        <v>2559</v>
      </c>
      <c r="B2485" t="s">
        <v>2560</v>
      </c>
      <c r="C2485" t="s">
        <v>5214</v>
      </c>
      <c r="D2485" t="str">
        <f t="shared" si="116"/>
        <v>rgb(173, 216, 230)</v>
      </c>
      <c r="E2485" t="str">
        <f t="shared" si="115"/>
        <v>{ "Triazolopyridazines", Color.FromArgb(180, 173, 216, 230) },</v>
      </c>
      <c r="F2485" t="str">
        <f t="shared" si="117"/>
        <v xml:space="preserve">{ "Triazolopyridazines", "rgb(173, 216, 230)" }, </v>
      </c>
    </row>
    <row r="2486" spans="1:6" x14ac:dyDescent="0.35">
      <c r="A2486" t="s">
        <v>3485</v>
      </c>
      <c r="B2486" t="s">
        <v>3486</v>
      </c>
      <c r="C2486" t="s">
        <v>5215</v>
      </c>
      <c r="D2486" t="str">
        <f t="shared" si="116"/>
        <v>rgb(0, 191, 255)</v>
      </c>
      <c r="E2486" t="str">
        <f t="shared" si="115"/>
        <v>{ "Triazolopyridines", Color.FromArgb(180, 0, 191, 255) },</v>
      </c>
      <c r="F2486" t="str">
        <f t="shared" si="117"/>
        <v xml:space="preserve">{ "Triazolopyridines", "rgb(0, 191, 255)" }, </v>
      </c>
    </row>
    <row r="2487" spans="1:6" x14ac:dyDescent="0.35">
      <c r="A2487" t="s">
        <v>2375</v>
      </c>
      <c r="B2487" t="s">
        <v>2376</v>
      </c>
      <c r="C2487" t="s">
        <v>5216</v>
      </c>
      <c r="D2487" t="str">
        <f t="shared" si="116"/>
        <v>rgb(32, 178, 170)</v>
      </c>
      <c r="E2487" t="str">
        <f t="shared" si="115"/>
        <v>{ "Triazolopyrimidines", Color.FromArgb(180, 32, 178, 170) },</v>
      </c>
      <c r="F2487" t="str">
        <f t="shared" si="117"/>
        <v xml:space="preserve">{ "Triazolopyrimidines", "rgb(32, 178, 170)" }, </v>
      </c>
    </row>
    <row r="2488" spans="1:6" x14ac:dyDescent="0.35">
      <c r="A2488" t="s">
        <v>3365</v>
      </c>
      <c r="B2488" t="s">
        <v>3366</v>
      </c>
      <c r="C2488" t="s">
        <v>5217</v>
      </c>
      <c r="D2488" t="str">
        <f t="shared" si="116"/>
        <v>rgb(128, 128, 0)</v>
      </c>
      <c r="E2488" t="str">
        <f t="shared" si="115"/>
        <v>{ "Triazolothiazoles", Color.FromArgb(180, 128, 128, 0) },</v>
      </c>
      <c r="F2488" t="str">
        <f t="shared" si="117"/>
        <v xml:space="preserve">{ "Triazolothiazoles", "rgb(128, 128, 0)" }, </v>
      </c>
    </row>
    <row r="2489" spans="1:6" x14ac:dyDescent="0.35">
      <c r="A2489" t="s">
        <v>396</v>
      </c>
      <c r="B2489" t="s">
        <v>397</v>
      </c>
      <c r="C2489" t="s">
        <v>5218</v>
      </c>
      <c r="D2489" t="str">
        <f t="shared" si="116"/>
        <v>rgb(30, 144, 255)</v>
      </c>
      <c r="E2489" t="str">
        <f t="shared" si="115"/>
        <v>{ "Tricarboxylic acids and derivatives", Color.FromArgb(180, 30, 144, 255) },</v>
      </c>
      <c r="F2489" t="str">
        <f t="shared" si="117"/>
        <v xml:space="preserve">{ "Tricarboxylic acids and derivatives", "rgb(30, 144, 255)" }, </v>
      </c>
    </row>
    <row r="2490" spans="1:6" x14ac:dyDescent="0.35">
      <c r="A2490" t="s">
        <v>334</v>
      </c>
      <c r="B2490" t="s">
        <v>335</v>
      </c>
      <c r="C2490" t="s">
        <v>5219</v>
      </c>
      <c r="D2490" t="str">
        <f t="shared" si="116"/>
        <v>rgb(0, 0, 139)</v>
      </c>
      <c r="E2490" t="str">
        <f t="shared" si="115"/>
        <v>{ "Trichothecenes", Color.FromArgb(180, 0, 0, 139) },</v>
      </c>
      <c r="F2490" t="str">
        <f t="shared" si="117"/>
        <v xml:space="preserve">{ "Trichothecenes", "rgb(0, 0, 139)" }, </v>
      </c>
    </row>
    <row r="2491" spans="1:6" x14ac:dyDescent="0.35">
      <c r="A2491" t="s">
        <v>4737</v>
      </c>
      <c r="B2491" t="s">
        <v>4738</v>
      </c>
      <c r="C2491" t="s">
        <v>5220</v>
      </c>
      <c r="D2491" t="str">
        <f t="shared" si="116"/>
        <v>rgb(219, 112, 147)</v>
      </c>
      <c r="E2491" t="str">
        <f t="shared" si="115"/>
        <v>{ "Trifluoromethanesulfonates", Color.FromArgb(180, 219, 112, 147) },</v>
      </c>
      <c r="F2491" t="str">
        <f t="shared" si="117"/>
        <v xml:space="preserve">{ "Trifluoromethanesulfonates", "rgb(219, 112, 147)" }, </v>
      </c>
    </row>
    <row r="2492" spans="1:6" x14ac:dyDescent="0.35">
      <c r="A2492" t="s">
        <v>838</v>
      </c>
      <c r="B2492" t="s">
        <v>839</v>
      </c>
      <c r="C2492" t="s">
        <v>5221</v>
      </c>
      <c r="D2492" t="str">
        <f t="shared" si="116"/>
        <v>rgb(220, 20, 60)</v>
      </c>
      <c r="E2492" t="str">
        <f t="shared" si="115"/>
        <v>{ "Trifluoromethylbenzenes", Color.FromArgb(180, 220, 20, 60) },</v>
      </c>
      <c r="F2492" t="str">
        <f t="shared" si="117"/>
        <v xml:space="preserve">{ "Trifluoromethylbenzenes", "rgb(220, 20, 60)" }, </v>
      </c>
    </row>
    <row r="2493" spans="1:6" x14ac:dyDescent="0.35">
      <c r="A2493" t="s">
        <v>3909</v>
      </c>
      <c r="B2493" t="s">
        <v>3910</v>
      </c>
      <c r="C2493" t="s">
        <v>5222</v>
      </c>
      <c r="D2493" t="str">
        <f t="shared" si="116"/>
        <v>rgb(255, 182, 193)</v>
      </c>
      <c r="E2493" t="str">
        <f t="shared" si="115"/>
        <v>{ "Trihalomethanes", Color.FromArgb(180, 255, 182, 193) },</v>
      </c>
      <c r="F2493" t="str">
        <f t="shared" si="117"/>
        <v xml:space="preserve">{ "Trihalomethanes", "rgb(255, 182, 193)" }, </v>
      </c>
    </row>
    <row r="2494" spans="1:6" x14ac:dyDescent="0.35">
      <c r="A2494" t="s">
        <v>848</v>
      </c>
      <c r="B2494" t="s">
        <v>849</v>
      </c>
      <c r="C2494" t="s">
        <v>5223</v>
      </c>
      <c r="D2494" t="str">
        <f t="shared" si="116"/>
        <v>rgb(178, 34, 34)</v>
      </c>
      <c r="E2494" t="str">
        <f t="shared" si="115"/>
        <v>{ "Trihydroxy bile acids, alcohols and derivatives", Color.FromArgb(180, 178, 34, 34) },</v>
      </c>
      <c r="F2494" t="str">
        <f t="shared" si="117"/>
        <v xml:space="preserve">{ "Trihydroxy bile acids, alcohols and derivatives", "rgb(178, 34, 34)" }, </v>
      </c>
    </row>
    <row r="2495" spans="1:6" x14ac:dyDescent="0.35">
      <c r="A2495" t="s">
        <v>3399</v>
      </c>
      <c r="B2495" t="s">
        <v>3400</v>
      </c>
      <c r="C2495" t="s">
        <v>5201</v>
      </c>
      <c r="D2495" t="str">
        <f t="shared" si="116"/>
        <v>rgb(128, 0, 0)</v>
      </c>
      <c r="E2495" t="str">
        <f t="shared" si="115"/>
        <v>{ "Trimethylsilyl esters", Color.FromArgb(180, 128, 0, 0) },</v>
      </c>
      <c r="F2495" t="str">
        <f t="shared" si="117"/>
        <v xml:space="preserve">{ "Trimethylsilyl esters", "rgb(128, 0, 0)" }, </v>
      </c>
    </row>
    <row r="2496" spans="1:6" x14ac:dyDescent="0.35">
      <c r="A2496" t="s">
        <v>2647</v>
      </c>
      <c r="B2496" t="s">
        <v>2648</v>
      </c>
      <c r="C2496" t="s">
        <v>5224</v>
      </c>
      <c r="D2496" t="str">
        <f t="shared" si="116"/>
        <v>rgb(112, 128, 144)</v>
      </c>
      <c r="E2496" t="str">
        <f t="shared" si="115"/>
        <v>{ "Trioxanes", Color.FromArgb(180, 112, 128, 144) },</v>
      </c>
      <c r="F2496" t="str">
        <f t="shared" si="117"/>
        <v xml:space="preserve">{ "Trioxanes", "rgb(112, 128, 144)" }, </v>
      </c>
    </row>
    <row r="2497" spans="1:6" x14ac:dyDescent="0.35">
      <c r="A2497" t="s">
        <v>3985</v>
      </c>
      <c r="B2497" t="s">
        <v>3986</v>
      </c>
      <c r="C2497" t="s">
        <v>5225</v>
      </c>
      <c r="D2497" t="str">
        <f t="shared" si="116"/>
        <v>rgb(119, 136, 153)</v>
      </c>
      <c r="E2497" t="str">
        <f t="shared" si="115"/>
        <v>{ "Trioxolanes", Color.FromArgb(180, 119, 136, 153) },</v>
      </c>
      <c r="F2497" t="str">
        <f t="shared" si="117"/>
        <v xml:space="preserve">{ "Trioxolanes", "rgb(119, 136, 153)" }, </v>
      </c>
    </row>
    <row r="2498" spans="1:6" x14ac:dyDescent="0.35">
      <c r="A2498" t="s">
        <v>82</v>
      </c>
      <c r="B2498" t="s">
        <v>83</v>
      </c>
      <c r="C2498" t="s">
        <v>5183</v>
      </c>
      <c r="D2498" t="str">
        <f t="shared" si="116"/>
        <v>rgb(255, 165, 0)</v>
      </c>
      <c r="E2498" t="str">
        <f t="shared" si="115"/>
        <v>{ "Triphenyl compounds", Color.FromArgb(180, 255, 165, 0) },</v>
      </c>
      <c r="F2498" t="str">
        <f t="shared" si="117"/>
        <v xml:space="preserve">{ "Triphenyl compounds", "rgb(255, 165, 0)" }, </v>
      </c>
    </row>
    <row r="2499" spans="1:6" x14ac:dyDescent="0.35">
      <c r="A2499" t="s">
        <v>2505</v>
      </c>
      <c r="B2499" t="s">
        <v>2506</v>
      </c>
      <c r="C2499" t="s">
        <v>5184</v>
      </c>
      <c r="D2499" t="str">
        <f t="shared" si="116"/>
        <v>rgb(210, 105, 30)</v>
      </c>
      <c r="E2499" t="str">
        <f t="shared" ref="E2499:E2562" si="118">"{ """&amp;A2499&amp;""", "&amp;"Color.FromArgb(180, "&amp;C2499&amp;") },"</f>
        <v>{ "Triphenylenes", Color.FromArgb(180, 210, 105, 30) },</v>
      </c>
      <c r="F2499" t="str">
        <f t="shared" si="117"/>
        <v xml:space="preserve">{ "Triphenylenes", "rgb(210, 105, 30)" }, </v>
      </c>
    </row>
    <row r="2500" spans="1:6" x14ac:dyDescent="0.35">
      <c r="A2500" t="s">
        <v>5079</v>
      </c>
      <c r="B2500" t="s">
        <v>5080</v>
      </c>
      <c r="C2500" t="s">
        <v>5185</v>
      </c>
      <c r="D2500" t="str">
        <f t="shared" si="116"/>
        <v>rgb(139, 69, 19)</v>
      </c>
      <c r="E2500" t="str">
        <f t="shared" si="118"/>
        <v>{ "Tris(ketoximino)silanes", Color.FromArgb(180, 139, 69, 19) },</v>
      </c>
      <c r="F2500" t="str">
        <f t="shared" si="117"/>
        <v xml:space="preserve">{ "Tris(ketoximino)silanes", "rgb(139, 69, 19)" }, </v>
      </c>
    </row>
    <row r="2501" spans="1:6" x14ac:dyDescent="0.35">
      <c r="A2501" t="s">
        <v>4995</v>
      </c>
      <c r="B2501" t="s">
        <v>4996</v>
      </c>
      <c r="C2501" t="s">
        <v>5186</v>
      </c>
      <c r="D2501" t="str">
        <f t="shared" si="116"/>
        <v>rgb(148, 0, 211)</v>
      </c>
      <c r="E2501" t="str">
        <f t="shared" si="118"/>
        <v>{ "Trisubstituted amine oxides and derivatives", Color.FromArgb(180, 148, 0, 211) },</v>
      </c>
      <c r="F2501" t="str">
        <f t="shared" si="117"/>
        <v xml:space="preserve">{ "Trisubstituted amine oxides and derivatives", "rgb(148, 0, 211)" }, </v>
      </c>
    </row>
    <row r="2502" spans="1:6" x14ac:dyDescent="0.35">
      <c r="A2502" t="s">
        <v>3825</v>
      </c>
      <c r="B2502" t="s">
        <v>3826</v>
      </c>
      <c r="C2502" t="s">
        <v>5187</v>
      </c>
      <c r="D2502" t="str">
        <f t="shared" si="116"/>
        <v>rgb(255, 0, 0)</v>
      </c>
      <c r="E2502" t="str">
        <f t="shared" si="118"/>
        <v>{ "Triterpene glycosides", Color.FromArgb(180, 255, 0, 0) },</v>
      </c>
      <c r="F2502" t="str">
        <f t="shared" si="117"/>
        <v xml:space="preserve">{ "Triterpene glycosides", "rgb(255, 0, 0)" }, </v>
      </c>
    </row>
    <row r="2503" spans="1:6" x14ac:dyDescent="0.35">
      <c r="A2503" t="s">
        <v>92</v>
      </c>
      <c r="B2503" t="s">
        <v>93</v>
      </c>
      <c r="C2503" t="s">
        <v>5188</v>
      </c>
      <c r="D2503" t="str">
        <f t="shared" si="116"/>
        <v>rgb(50, 205, 50)</v>
      </c>
      <c r="E2503" t="str">
        <f t="shared" si="118"/>
        <v>{ "Triterpene saponins", Color.FromArgb(180, 50, 205, 50) },</v>
      </c>
      <c r="F2503" t="str">
        <f t="shared" si="117"/>
        <v xml:space="preserve">{ "Triterpene saponins", "rgb(50, 205, 50)" }, </v>
      </c>
    </row>
    <row r="2504" spans="1:6" x14ac:dyDescent="0.35">
      <c r="A2504" t="s">
        <v>94</v>
      </c>
      <c r="B2504" t="s">
        <v>95</v>
      </c>
      <c r="C2504" t="s">
        <v>5189</v>
      </c>
      <c r="D2504" t="str">
        <f t="shared" si="116"/>
        <v>rgb(128, 0, 128)</v>
      </c>
      <c r="E2504" t="str">
        <f t="shared" si="118"/>
        <v>{ "Triterpenoids", Color.FromArgb(180, 128, 0, 128) },</v>
      </c>
      <c r="F2504" t="str">
        <f t="shared" si="117"/>
        <v xml:space="preserve">{ "Triterpenoids", "rgb(128, 0, 128)" }, </v>
      </c>
    </row>
    <row r="2505" spans="1:6" x14ac:dyDescent="0.35">
      <c r="A2505" t="s">
        <v>4029</v>
      </c>
      <c r="B2505" t="s">
        <v>4030</v>
      </c>
      <c r="C2505" t="s">
        <v>5190</v>
      </c>
      <c r="D2505" t="str">
        <f t="shared" si="116"/>
        <v>rgb(0, 255, 255)</v>
      </c>
      <c r="E2505" t="str">
        <f t="shared" si="118"/>
        <v>{ "Trithianes", Color.FromArgb(180, 0, 255, 255) },</v>
      </c>
      <c r="F2505" t="str">
        <f t="shared" si="117"/>
        <v xml:space="preserve">{ "Trithianes", "rgb(0, 255, 255)" }, </v>
      </c>
    </row>
    <row r="2506" spans="1:6" x14ac:dyDescent="0.35">
      <c r="A2506" t="s">
        <v>4399</v>
      </c>
      <c r="B2506" t="s">
        <v>4400</v>
      </c>
      <c r="C2506" t="s">
        <v>5191</v>
      </c>
      <c r="D2506" t="str">
        <f t="shared" si="116"/>
        <v>rgb(184, 134, 11)</v>
      </c>
      <c r="E2506" t="str">
        <f t="shared" si="118"/>
        <v>{ "Trithiolanes", Color.FromArgb(180, 184, 134, 11) },</v>
      </c>
      <c r="F2506" t="str">
        <f t="shared" si="117"/>
        <v xml:space="preserve">{ "Trithiolanes", "rgb(184, 134, 11)" }, </v>
      </c>
    </row>
    <row r="2507" spans="1:6" x14ac:dyDescent="0.35">
      <c r="A2507" t="s">
        <v>180</v>
      </c>
      <c r="B2507" t="s">
        <v>181</v>
      </c>
      <c r="C2507" t="s">
        <v>5192</v>
      </c>
      <c r="D2507" t="str">
        <f t="shared" si="116"/>
        <v>rgb(255, 0, 255)</v>
      </c>
      <c r="E2507" t="str">
        <f t="shared" si="118"/>
        <v>{ "Tropane alkaloids", Color.FromArgb(180, 255, 0, 255) },</v>
      </c>
      <c r="F2507" t="str">
        <f t="shared" si="117"/>
        <v xml:space="preserve">{ "Tropane alkaloids", "rgb(255, 0, 255)" }, </v>
      </c>
    </row>
    <row r="2508" spans="1:6" x14ac:dyDescent="0.35">
      <c r="A2508" t="s">
        <v>1453</v>
      </c>
      <c r="B2508" t="s">
        <v>1454</v>
      </c>
      <c r="C2508" t="s">
        <v>5193</v>
      </c>
      <c r="D2508" t="str">
        <f t="shared" si="116"/>
        <v>rgb(218, 112, 214)</v>
      </c>
      <c r="E2508" t="str">
        <f t="shared" si="118"/>
        <v>{ "Tropolones", Color.FromArgb(180, 218, 112, 214) },</v>
      </c>
      <c r="F2508" t="str">
        <f t="shared" si="117"/>
        <v xml:space="preserve">{ "Tropolones", "rgb(218, 112, 214)" }, </v>
      </c>
    </row>
    <row r="2509" spans="1:6" x14ac:dyDescent="0.35">
      <c r="A2509" t="s">
        <v>830</v>
      </c>
      <c r="B2509" t="s">
        <v>831</v>
      </c>
      <c r="C2509" t="s">
        <v>5188</v>
      </c>
      <c r="D2509" t="str">
        <f t="shared" si="116"/>
        <v>rgb(50, 205, 50)</v>
      </c>
      <c r="E2509" t="str">
        <f t="shared" si="118"/>
        <v>{ "Tropones", Color.FromArgb(180, 50, 205, 50) },</v>
      </c>
      <c r="F2509" t="str">
        <f t="shared" si="117"/>
        <v xml:space="preserve">{ "Tropones", "rgb(50, 205, 50)" }, </v>
      </c>
    </row>
    <row r="2510" spans="1:6" x14ac:dyDescent="0.35">
      <c r="A2510" t="s">
        <v>2243</v>
      </c>
      <c r="B2510" t="s">
        <v>2244</v>
      </c>
      <c r="C2510" t="s">
        <v>5189</v>
      </c>
      <c r="D2510" t="str">
        <f t="shared" si="116"/>
        <v>rgb(128, 0, 128)</v>
      </c>
      <c r="E2510" t="str">
        <f t="shared" si="118"/>
        <v>{ "Tryptamines and derivatives", Color.FromArgb(180, 128, 0, 128) },</v>
      </c>
      <c r="F2510" t="str">
        <f t="shared" si="117"/>
        <v xml:space="preserve">{ "Tryptamines and derivatives", "rgb(128, 0, 128)" }, </v>
      </c>
    </row>
    <row r="2511" spans="1:6" x14ac:dyDescent="0.35">
      <c r="A2511" t="s">
        <v>3931</v>
      </c>
      <c r="B2511" t="s">
        <v>3932</v>
      </c>
      <c r="C2511" t="s">
        <v>5191</v>
      </c>
      <c r="D2511" t="str">
        <f t="shared" ref="D2511:D2574" si="119">"rgb("&amp;C2511&amp;")"</f>
        <v>rgb(184, 134, 11)</v>
      </c>
      <c r="E2511" t="str">
        <f t="shared" si="118"/>
        <v>{ "Tuberostemospironine-type alkaloids", Color.FromArgb(180, 184, 134, 11) },</v>
      </c>
      <c r="F2511" t="str">
        <f t="shared" ref="F2511:F2574" si="120">"{ """&amp;A2511&amp;""", """&amp;D2511&amp;""" }, "</f>
        <v xml:space="preserve">{ "Tuberostemospironine-type alkaloids", "rgb(184, 134, 11)" }, </v>
      </c>
    </row>
    <row r="2512" spans="1:6" x14ac:dyDescent="0.35">
      <c r="A2512" t="s">
        <v>2659</v>
      </c>
      <c r="B2512" t="s">
        <v>2660</v>
      </c>
      <c r="C2512" t="s">
        <v>5192</v>
      </c>
      <c r="D2512" t="str">
        <f t="shared" si="119"/>
        <v>rgb(255, 0, 255)</v>
      </c>
      <c r="E2512" t="str">
        <f t="shared" si="118"/>
        <v>{ "Type 1 cyanolipids", Color.FromArgb(180, 255, 0, 255) },</v>
      </c>
      <c r="F2512" t="str">
        <f t="shared" si="120"/>
        <v xml:space="preserve">{ "Type 1 cyanolipids", "rgb(255, 0, 255)" }, </v>
      </c>
    </row>
    <row r="2513" spans="1:6" x14ac:dyDescent="0.35">
      <c r="A2513" t="s">
        <v>4753</v>
      </c>
      <c r="B2513" t="s">
        <v>4754</v>
      </c>
      <c r="C2513" t="s">
        <v>5190</v>
      </c>
      <c r="D2513" t="str">
        <f t="shared" si="119"/>
        <v>rgb(0, 255, 255)</v>
      </c>
      <c r="E2513" t="str">
        <f t="shared" si="118"/>
        <v>{ "Type 2 wax diesters", Color.FromArgb(180, 0, 255, 255) },</v>
      </c>
      <c r="F2513" t="str">
        <f t="shared" si="120"/>
        <v xml:space="preserve">{ "Type 2 wax diesters", "rgb(0, 255, 255)" }, </v>
      </c>
    </row>
    <row r="2514" spans="1:6" x14ac:dyDescent="0.35">
      <c r="A2514" t="s">
        <v>1075</v>
      </c>
      <c r="B2514" t="s">
        <v>1076</v>
      </c>
      <c r="C2514" t="s">
        <v>5194</v>
      </c>
      <c r="D2514" t="str">
        <f t="shared" si="119"/>
        <v>rgb(228, 122, 224)</v>
      </c>
      <c r="E2514" t="str">
        <f t="shared" si="118"/>
        <v>{ "Tyrosine and derivatives", Color.FromArgb(180, 228, 122, 224) },</v>
      </c>
      <c r="F2514" t="str">
        <f t="shared" si="120"/>
        <v xml:space="preserve">{ "Tyrosine and derivatives", "rgb(228, 122, 224)" }, </v>
      </c>
    </row>
    <row r="2515" spans="1:6" x14ac:dyDescent="0.35">
      <c r="A2515" t="s">
        <v>4689</v>
      </c>
      <c r="B2515" t="s">
        <v>4690</v>
      </c>
      <c r="C2515" t="s">
        <v>5195</v>
      </c>
      <c r="D2515" t="str">
        <f t="shared" si="119"/>
        <v>rgb(60, 215, 60)</v>
      </c>
      <c r="E2515" t="str">
        <f t="shared" si="118"/>
        <v>{ "Tyrosols", Color.FromArgb(180, 60, 215, 60) },</v>
      </c>
      <c r="F2515" t="str">
        <f t="shared" si="120"/>
        <v xml:space="preserve">{ "Tyrosols", "rgb(60, 215, 60)" }, </v>
      </c>
    </row>
    <row r="2516" spans="1:6" x14ac:dyDescent="0.35">
      <c r="A2516" t="s">
        <v>1099</v>
      </c>
      <c r="B2516" t="s">
        <v>1100</v>
      </c>
      <c r="C2516" t="s">
        <v>5196</v>
      </c>
      <c r="D2516" t="str">
        <f t="shared" si="119"/>
        <v>rgb(138, 10, 138)</v>
      </c>
      <c r="E2516" t="str">
        <f t="shared" si="118"/>
        <v>{ "Tyrosols and derivatives", Color.FromArgb(180, 138, 10, 138) },</v>
      </c>
      <c r="F2516" t="str">
        <f t="shared" si="120"/>
        <v xml:space="preserve">{ "Tyrosols and derivatives", "rgb(138, 10, 138)" }, </v>
      </c>
    </row>
    <row r="2517" spans="1:6" x14ac:dyDescent="0.35">
      <c r="A2517" t="s">
        <v>3357</v>
      </c>
      <c r="B2517" t="s">
        <v>3358</v>
      </c>
      <c r="C2517" t="s">
        <v>5197</v>
      </c>
      <c r="D2517" t="str">
        <f t="shared" si="119"/>
        <v>rgb(194, 144, 21)</v>
      </c>
      <c r="E2517" t="str">
        <f t="shared" si="118"/>
        <v>{ "Ubiquinols", Color.FromArgb(180, 194, 144, 21) },</v>
      </c>
      <c r="F2517" t="str">
        <f t="shared" si="120"/>
        <v xml:space="preserve">{ "Ubiquinols", "rgb(194, 144, 21)" }, </v>
      </c>
    </row>
    <row r="2518" spans="1:6" x14ac:dyDescent="0.35">
      <c r="A2518" t="s">
        <v>993</v>
      </c>
      <c r="B2518" t="s">
        <v>994</v>
      </c>
      <c r="C2518" t="s">
        <v>5198</v>
      </c>
      <c r="D2518" t="str">
        <f t="shared" si="119"/>
        <v>rgb(245, 10, 245)</v>
      </c>
      <c r="E2518" t="str">
        <f t="shared" si="118"/>
        <v>{ "Ubiquinones", Color.FromArgb(180, 245, 10, 245) },</v>
      </c>
      <c r="F2518" t="str">
        <f t="shared" si="120"/>
        <v xml:space="preserve">{ "Ubiquinones", "rgb(245, 10, 245)" }, </v>
      </c>
    </row>
    <row r="2519" spans="1:6" x14ac:dyDescent="0.35">
      <c r="A2519" t="s">
        <v>2115</v>
      </c>
      <c r="B2519" t="s">
        <v>2116</v>
      </c>
      <c r="C2519" t="s">
        <v>5199</v>
      </c>
      <c r="D2519" t="str">
        <f t="shared" si="119"/>
        <v>rgb(10, 245, 245)</v>
      </c>
      <c r="E2519" t="str">
        <f t="shared" si="118"/>
        <v>{ "Unsaturated aliphatic hydrocarbons", Color.FromArgb(180, 10, 245, 245) },</v>
      </c>
      <c r="F2519" t="str">
        <f t="shared" si="120"/>
        <v xml:space="preserve">{ "Unsaturated aliphatic hydrocarbons", "rgb(10, 245, 245)" }, </v>
      </c>
    </row>
    <row r="2520" spans="1:6" x14ac:dyDescent="0.35">
      <c r="A2520" t="s">
        <v>2979</v>
      </c>
      <c r="B2520" t="s">
        <v>2980</v>
      </c>
      <c r="C2520" t="s">
        <v>5200</v>
      </c>
      <c r="D2520" t="str">
        <f t="shared" si="119"/>
        <v>rgb(255, 69, 0)</v>
      </c>
      <c r="E2520" t="str">
        <f t="shared" si="118"/>
        <v>{ "Unsaturated fatty acids", Color.FromArgb(180, 255, 69, 0) },</v>
      </c>
      <c r="F2520" t="str">
        <f t="shared" si="120"/>
        <v xml:space="preserve">{ "Unsaturated fatty acids", "rgb(255, 69, 0)" }, </v>
      </c>
    </row>
    <row r="2521" spans="1:6" x14ac:dyDescent="0.35">
      <c r="A2521" t="s">
        <v>1789</v>
      </c>
      <c r="B2521" t="s">
        <v>1790</v>
      </c>
      <c r="C2521" t="s">
        <v>5201</v>
      </c>
      <c r="D2521" t="str">
        <f t="shared" si="119"/>
        <v>rgb(128, 0, 0)</v>
      </c>
      <c r="E2521" t="str">
        <f t="shared" si="118"/>
        <v>{ "Ureas", Color.FromArgb(180, 128, 0, 0) },</v>
      </c>
      <c r="F2521" t="str">
        <f t="shared" si="120"/>
        <v xml:space="preserve">{ "Ureas", "rgb(128, 0, 0)" }, </v>
      </c>
    </row>
    <row r="2522" spans="1:6" x14ac:dyDescent="0.35">
      <c r="A2522" t="s">
        <v>1443</v>
      </c>
      <c r="B2522" t="s">
        <v>1444</v>
      </c>
      <c r="C2522" t="s">
        <v>5202</v>
      </c>
      <c r="D2522" t="str">
        <f t="shared" si="119"/>
        <v>rgb(255, 140, 0)</v>
      </c>
      <c r="E2522" t="str">
        <f t="shared" si="118"/>
        <v>{ "Valine and derivatives", Color.FromArgb(180, 255, 140, 0) },</v>
      </c>
      <c r="F2522" t="str">
        <f t="shared" si="120"/>
        <v xml:space="preserve">{ "Valine and derivatives", "rgb(255, 140, 0)" }, </v>
      </c>
    </row>
    <row r="2523" spans="1:6" x14ac:dyDescent="0.35">
      <c r="A2523" t="s">
        <v>3923</v>
      </c>
      <c r="B2523" t="s">
        <v>3924</v>
      </c>
      <c r="C2523" t="s">
        <v>5203</v>
      </c>
      <c r="D2523" t="str">
        <f t="shared" si="119"/>
        <v>rgb(255, 99, 71)</v>
      </c>
      <c r="E2523" t="str">
        <f t="shared" si="118"/>
        <v>{ "Vallesaman alkaloids", Color.FromArgb(180, 255, 99, 71) },</v>
      </c>
      <c r="F2523" t="str">
        <f t="shared" si="120"/>
        <v xml:space="preserve">{ "Vallesaman alkaloids", "rgb(255, 99, 71)" }, </v>
      </c>
    </row>
    <row r="2524" spans="1:6" x14ac:dyDescent="0.35">
      <c r="A2524" t="s">
        <v>3925</v>
      </c>
      <c r="B2524" t="s">
        <v>3926</v>
      </c>
      <c r="C2524" t="s">
        <v>5204</v>
      </c>
      <c r="D2524" t="str">
        <f t="shared" si="119"/>
        <v>rgb(75, 0, 130)</v>
      </c>
      <c r="E2524" t="str">
        <f t="shared" si="118"/>
        <v>{ "Vallesiachotaman alkaloids", Color.FromArgb(180, 75, 0, 130) },</v>
      </c>
      <c r="F2524" t="str">
        <f t="shared" si="120"/>
        <v xml:space="preserve">{ "Vallesiachotaman alkaloids", "rgb(75, 0, 130)" }, </v>
      </c>
    </row>
    <row r="2525" spans="1:6" x14ac:dyDescent="0.35">
      <c r="A2525" t="s">
        <v>2981</v>
      </c>
      <c r="B2525" t="s">
        <v>2982</v>
      </c>
      <c r="C2525" t="s">
        <v>5195</v>
      </c>
      <c r="D2525" t="str">
        <f t="shared" si="119"/>
        <v>rgb(60, 215, 60)</v>
      </c>
      <c r="E2525" t="str">
        <f t="shared" si="118"/>
        <v>{ "Valparane and mulinane diterpenoids", Color.FromArgb(180, 60, 215, 60) },</v>
      </c>
      <c r="F2525" t="str">
        <f t="shared" si="120"/>
        <v xml:space="preserve">{ "Valparane and mulinane diterpenoids", "rgb(60, 215, 60)" }, </v>
      </c>
    </row>
    <row r="2526" spans="1:6" x14ac:dyDescent="0.35">
      <c r="A2526" t="s">
        <v>2571</v>
      </c>
      <c r="B2526" t="s">
        <v>2572</v>
      </c>
      <c r="C2526" t="s">
        <v>5196</v>
      </c>
      <c r="D2526" t="str">
        <f t="shared" si="119"/>
        <v>rgb(138, 10, 138)</v>
      </c>
      <c r="E2526" t="str">
        <f t="shared" si="118"/>
        <v>{ "Veatchine-type diterpenoid alkaloids", Color.FromArgb(180, 138, 10, 138) },</v>
      </c>
      <c r="F2526" t="str">
        <f t="shared" si="120"/>
        <v xml:space="preserve">{ "Veatchine-type diterpenoid alkaloids", "rgb(138, 10, 138)" }, </v>
      </c>
    </row>
    <row r="2527" spans="1:6" x14ac:dyDescent="0.35">
      <c r="A2527" t="s">
        <v>1021</v>
      </c>
      <c r="B2527" t="s">
        <v>1022</v>
      </c>
      <c r="C2527" t="s">
        <v>5205</v>
      </c>
      <c r="D2527" t="str">
        <f t="shared" si="119"/>
        <v>rgb(152, 251, 152)</v>
      </c>
      <c r="E2527" t="str">
        <f t="shared" si="118"/>
        <v>{ "Very long-chain 2-enoyl CoAs", Color.FromArgb(180, 152, 251, 152) },</v>
      </c>
      <c r="F2527" t="str">
        <f t="shared" si="120"/>
        <v xml:space="preserve">{ "Very long-chain 2-enoyl CoAs", "rgb(152, 251, 152)" }, </v>
      </c>
    </row>
    <row r="2528" spans="1:6" x14ac:dyDescent="0.35">
      <c r="A2528" t="s">
        <v>4117</v>
      </c>
      <c r="B2528" t="s">
        <v>4118</v>
      </c>
      <c r="C2528" t="s">
        <v>5206</v>
      </c>
      <c r="D2528" t="str">
        <f t="shared" si="119"/>
        <v>rgb(0, 255, 0)</v>
      </c>
      <c r="E2528" t="str">
        <f t="shared" si="118"/>
        <v>{ "Very long-chain 3-enoyl CoAs", Color.FromArgb(180, 0, 255, 0) },</v>
      </c>
      <c r="F2528" t="str">
        <f t="shared" si="120"/>
        <v xml:space="preserve">{ "Very long-chain 3-enoyl CoAs", "rgb(0, 255, 0)" }, </v>
      </c>
    </row>
    <row r="2529" spans="1:6" x14ac:dyDescent="0.35">
      <c r="A2529" t="s">
        <v>370</v>
      </c>
      <c r="B2529" t="s">
        <v>371</v>
      </c>
      <c r="C2529" t="s">
        <v>5207</v>
      </c>
      <c r="D2529" t="str">
        <f t="shared" si="119"/>
        <v>rgb(0, 128, 0)</v>
      </c>
      <c r="E2529" t="str">
        <f t="shared" si="118"/>
        <v>{ "Very long-chain fatty acids", Color.FromArgb(180, 0, 128, 0) },</v>
      </c>
      <c r="F2529" t="str">
        <f t="shared" si="120"/>
        <v xml:space="preserve">{ "Very long-chain fatty acids", "rgb(0, 128, 0)" }, </v>
      </c>
    </row>
    <row r="2530" spans="1:6" x14ac:dyDescent="0.35">
      <c r="A2530" t="s">
        <v>500</v>
      </c>
      <c r="B2530" t="s">
        <v>501</v>
      </c>
      <c r="C2530" t="s">
        <v>5208</v>
      </c>
      <c r="D2530" t="str">
        <f t="shared" si="119"/>
        <v>rgb(0, 0, 255)</v>
      </c>
      <c r="E2530" t="str">
        <f t="shared" si="118"/>
        <v>{ "Very long-chain fatty acyl CoAs", Color.FromArgb(180, 0, 0, 255) },</v>
      </c>
      <c r="F2530" t="str">
        <f t="shared" si="120"/>
        <v xml:space="preserve">{ "Very long-chain fatty acyl CoAs", "rgb(0, 0, 255)" }, </v>
      </c>
    </row>
    <row r="2531" spans="1:6" x14ac:dyDescent="0.35">
      <c r="A2531" t="s">
        <v>4369</v>
      </c>
      <c r="B2531" t="s">
        <v>4370</v>
      </c>
      <c r="C2531" t="s">
        <v>5209</v>
      </c>
      <c r="D2531" t="str">
        <f t="shared" si="119"/>
        <v>rgb(139, 0, 0)</v>
      </c>
      <c r="E2531" t="str">
        <f t="shared" si="118"/>
        <v>{ "Very-long-chain (3R)-3-hydroxyacyl CoAs", Color.FromArgb(180, 139, 0, 0) },</v>
      </c>
      <c r="F2531" t="str">
        <f t="shared" si="120"/>
        <v xml:space="preserve">{ "Very-long-chain (3R)-3-hydroxyacyl CoAs", "rgb(139, 0, 0)" }, </v>
      </c>
    </row>
    <row r="2532" spans="1:6" x14ac:dyDescent="0.35">
      <c r="A2532" t="s">
        <v>1249</v>
      </c>
      <c r="B2532" t="s">
        <v>1250</v>
      </c>
      <c r="C2532" t="s">
        <v>5210</v>
      </c>
      <c r="D2532" t="str">
        <f t="shared" si="119"/>
        <v>rgb(0, 255, 127)</v>
      </c>
      <c r="E2532" t="str">
        <f t="shared" si="118"/>
        <v>{ "Very-long-chain 3-oxoacyl CoAs", Color.FromArgb(180, 0, 255, 127) },</v>
      </c>
      <c r="F2532" t="str">
        <f t="shared" si="120"/>
        <v xml:space="preserve">{ "Very-long-chain 3-oxoacyl CoAs", "rgb(0, 255, 127)" }, </v>
      </c>
    </row>
    <row r="2533" spans="1:6" x14ac:dyDescent="0.35">
      <c r="A2533" t="s">
        <v>3815</v>
      </c>
      <c r="B2533" t="s">
        <v>3816</v>
      </c>
      <c r="C2533" t="s">
        <v>5211</v>
      </c>
      <c r="D2533" t="str">
        <f t="shared" si="119"/>
        <v>rgb(85, 107, 47)</v>
      </c>
      <c r="E2533" t="str">
        <f t="shared" si="118"/>
        <v>{ "Villanovane, atisane, trachylobane or helvifulvane diterpenoids", Color.FromArgb(180, 85, 107, 47) },</v>
      </c>
      <c r="F2533" t="str">
        <f t="shared" si="120"/>
        <v xml:space="preserve">{ "Villanovane, atisane, trachylobane or helvifulvane diterpenoids", "rgb(85, 107, 47)" }, </v>
      </c>
    </row>
    <row r="2534" spans="1:6" x14ac:dyDescent="0.35">
      <c r="A2534" t="s">
        <v>1329</v>
      </c>
      <c r="B2534" t="s">
        <v>1330</v>
      </c>
      <c r="C2534" t="s">
        <v>5212</v>
      </c>
      <c r="D2534" t="str">
        <f t="shared" si="119"/>
        <v>rgb(46, 139, 87)</v>
      </c>
      <c r="E2534" t="str">
        <f t="shared" si="118"/>
        <v>{ "Vinca alkaloids", Color.FromArgb(180, 46, 139, 87) },</v>
      </c>
      <c r="F2534" t="str">
        <f t="shared" si="120"/>
        <v xml:space="preserve">{ "Vinca alkaloids", "rgb(46, 139, 87)" }, </v>
      </c>
    </row>
    <row r="2535" spans="1:6" x14ac:dyDescent="0.35">
      <c r="A2535" t="s">
        <v>3273</v>
      </c>
      <c r="B2535" t="s">
        <v>3274</v>
      </c>
      <c r="C2535" t="s">
        <v>5187</v>
      </c>
      <c r="D2535" t="str">
        <f t="shared" si="119"/>
        <v>rgb(255, 0, 0)</v>
      </c>
      <c r="E2535" t="str">
        <f t="shared" si="118"/>
        <v>{ "Vinyl bromides", Color.FromArgb(180, 255, 0, 0) },</v>
      </c>
      <c r="F2535" t="str">
        <f t="shared" si="120"/>
        <v xml:space="preserve">{ "Vinyl bromides", "rgb(255, 0, 0)" }, </v>
      </c>
    </row>
    <row r="2536" spans="1:6" x14ac:dyDescent="0.35">
      <c r="A2536" t="s">
        <v>1237</v>
      </c>
      <c r="B2536" t="s">
        <v>1238</v>
      </c>
      <c r="C2536" t="s">
        <v>5213</v>
      </c>
      <c r="D2536" t="str">
        <f t="shared" si="119"/>
        <v>rgb(255, 215, 0)</v>
      </c>
      <c r="E2536" t="str">
        <f t="shared" si="118"/>
        <v>{ "Vinyl chlorides", Color.FromArgb(180, 255, 215, 0) },</v>
      </c>
      <c r="F2536" t="str">
        <f t="shared" si="120"/>
        <v xml:space="preserve">{ "Vinyl chlorides", "rgb(255, 215, 0)" }, </v>
      </c>
    </row>
    <row r="2537" spans="1:6" x14ac:dyDescent="0.35">
      <c r="A2537" t="s">
        <v>3729</v>
      </c>
      <c r="B2537" t="s">
        <v>3730</v>
      </c>
      <c r="C2537" t="s">
        <v>5214</v>
      </c>
      <c r="D2537" t="str">
        <f t="shared" si="119"/>
        <v>rgb(173, 216, 230)</v>
      </c>
      <c r="E2537" t="str">
        <f t="shared" si="118"/>
        <v>{ "Vinyl fluorides", Color.FromArgb(180, 173, 216, 230) },</v>
      </c>
      <c r="F2537" t="str">
        <f t="shared" si="120"/>
        <v xml:space="preserve">{ "Vinyl fluorides", "rgb(173, 216, 230)" }, </v>
      </c>
    </row>
    <row r="2538" spans="1:6" x14ac:dyDescent="0.35">
      <c r="A2538" t="s">
        <v>4213</v>
      </c>
      <c r="B2538" t="s">
        <v>4214</v>
      </c>
      <c r="C2538" t="s">
        <v>5215</v>
      </c>
      <c r="D2538" t="str">
        <f t="shared" si="119"/>
        <v>rgb(0, 191, 255)</v>
      </c>
      <c r="E2538" t="str">
        <f t="shared" si="118"/>
        <v>{ "Vinyl iodides", Color.FromArgb(180, 0, 191, 255) },</v>
      </c>
      <c r="F2538" t="str">
        <f t="shared" si="120"/>
        <v xml:space="preserve">{ "Vinyl iodides", "rgb(0, 191, 255)" }, </v>
      </c>
    </row>
    <row r="2539" spans="1:6" x14ac:dyDescent="0.35">
      <c r="A2539" t="s">
        <v>5027</v>
      </c>
      <c r="B2539" t="s">
        <v>5028</v>
      </c>
      <c r="C2539" t="s">
        <v>5216</v>
      </c>
      <c r="D2539" t="str">
        <f t="shared" si="119"/>
        <v>rgb(32, 178, 170)</v>
      </c>
      <c r="E2539" t="str">
        <f t="shared" si="118"/>
        <v>{ "Vinylaziridines", Color.FromArgb(180, 32, 178, 170) },</v>
      </c>
      <c r="F2539" t="str">
        <f t="shared" si="120"/>
        <v xml:space="preserve">{ "Vinylaziridines", "rgb(32, 178, 170)" }, </v>
      </c>
    </row>
    <row r="2540" spans="1:6" x14ac:dyDescent="0.35">
      <c r="A2540" t="s">
        <v>1985</v>
      </c>
      <c r="B2540" t="s">
        <v>1986</v>
      </c>
      <c r="C2540" t="s">
        <v>5217</v>
      </c>
      <c r="D2540" t="str">
        <f t="shared" si="119"/>
        <v>rgb(128, 128, 0)</v>
      </c>
      <c r="E2540" t="str">
        <f t="shared" si="118"/>
        <v>{ "Vinylogous acids", Color.FromArgb(180, 128, 128, 0) },</v>
      </c>
      <c r="F2540" t="str">
        <f t="shared" si="120"/>
        <v xml:space="preserve">{ "Vinylogous acids", "rgb(128, 128, 0)" }, </v>
      </c>
    </row>
    <row r="2541" spans="1:6" x14ac:dyDescent="0.35">
      <c r="A2541" t="s">
        <v>3819</v>
      </c>
      <c r="B2541" t="s">
        <v>3820</v>
      </c>
      <c r="C2541" t="s">
        <v>5218</v>
      </c>
      <c r="D2541" t="str">
        <f t="shared" si="119"/>
        <v>rgb(30, 144, 255)</v>
      </c>
      <c r="E2541" t="str">
        <f t="shared" si="118"/>
        <v>{ "Vinylogous amides", Color.FromArgb(180, 30, 144, 255) },</v>
      </c>
      <c r="F2541" t="str">
        <f t="shared" si="120"/>
        <v xml:space="preserve">{ "Vinylogous amides", "rgb(30, 144, 255)" }, </v>
      </c>
    </row>
    <row r="2542" spans="1:6" x14ac:dyDescent="0.35">
      <c r="A2542" t="s">
        <v>1775</v>
      </c>
      <c r="B2542" t="s">
        <v>1776</v>
      </c>
      <c r="C2542" t="s">
        <v>5219</v>
      </c>
      <c r="D2542" t="str">
        <f t="shared" si="119"/>
        <v>rgb(0, 0, 139)</v>
      </c>
      <c r="E2542" t="str">
        <f t="shared" si="118"/>
        <v>{ "Vinylogous esters", Color.FromArgb(180, 0, 0, 139) },</v>
      </c>
      <c r="F2542" t="str">
        <f t="shared" si="120"/>
        <v xml:space="preserve">{ "Vinylogous esters", "rgb(0, 0, 139)" }, </v>
      </c>
    </row>
    <row r="2543" spans="1:6" x14ac:dyDescent="0.35">
      <c r="A2543" t="s">
        <v>2105</v>
      </c>
      <c r="B2543" t="s">
        <v>2106</v>
      </c>
      <c r="C2543" t="s">
        <v>5220</v>
      </c>
      <c r="D2543" t="str">
        <f t="shared" si="119"/>
        <v>rgb(219, 112, 147)</v>
      </c>
      <c r="E2543" t="str">
        <f t="shared" si="118"/>
        <v>{ "Vinylogous halides", Color.FromArgb(180, 219, 112, 147) },</v>
      </c>
      <c r="F2543" t="str">
        <f t="shared" si="120"/>
        <v xml:space="preserve">{ "Vinylogous halides", "rgb(219, 112, 147)" }, </v>
      </c>
    </row>
    <row r="2544" spans="1:6" x14ac:dyDescent="0.35">
      <c r="A2544" t="s">
        <v>2897</v>
      </c>
      <c r="B2544" t="s">
        <v>2898</v>
      </c>
      <c r="C2544" t="s">
        <v>5221</v>
      </c>
      <c r="D2544" t="str">
        <f t="shared" si="119"/>
        <v>rgb(220, 20, 60)</v>
      </c>
      <c r="E2544" t="str">
        <f t="shared" si="118"/>
        <v>{ "Vinylogous thioesters", Color.FromArgb(180, 220, 20, 60) },</v>
      </c>
      <c r="F2544" t="str">
        <f t="shared" si="120"/>
        <v xml:space="preserve">{ "Vinylogous thioesters", "rgb(220, 20, 60)" }, </v>
      </c>
    </row>
    <row r="2545" spans="1:6" x14ac:dyDescent="0.35">
      <c r="A2545" t="s">
        <v>650</v>
      </c>
      <c r="B2545" t="s">
        <v>651</v>
      </c>
      <c r="C2545" t="s">
        <v>5222</v>
      </c>
      <c r="D2545" t="str">
        <f t="shared" si="119"/>
        <v>rgb(255, 182, 193)</v>
      </c>
      <c r="E2545" t="str">
        <f t="shared" si="118"/>
        <v>{ "Vitamin D and derivatives", Color.FromArgb(180, 255, 182, 193) },</v>
      </c>
      <c r="F2545" t="str">
        <f t="shared" si="120"/>
        <v xml:space="preserve">{ "Vitamin D and derivatives", "rgb(255, 182, 193)" }, </v>
      </c>
    </row>
    <row r="2546" spans="1:6" x14ac:dyDescent="0.35">
      <c r="A2546" t="s">
        <v>858</v>
      </c>
      <c r="B2546" t="s">
        <v>859</v>
      </c>
      <c r="C2546" t="s">
        <v>5223</v>
      </c>
      <c r="D2546" t="str">
        <f t="shared" si="119"/>
        <v>rgb(178, 34, 34)</v>
      </c>
      <c r="E2546" t="str">
        <f t="shared" si="118"/>
        <v>{ "Vitamin E compounds", Color.FromArgb(180, 178, 34, 34) },</v>
      </c>
      <c r="F2546" t="str">
        <f t="shared" si="120"/>
        <v xml:space="preserve">{ "Vitamin E compounds", "rgb(178, 34, 34)" }, </v>
      </c>
    </row>
    <row r="2547" spans="1:6" x14ac:dyDescent="0.35">
      <c r="A2547" t="s">
        <v>1535</v>
      </c>
      <c r="B2547" t="s">
        <v>1536</v>
      </c>
      <c r="C2547" t="s">
        <v>5201</v>
      </c>
      <c r="D2547" t="str">
        <f t="shared" si="119"/>
        <v>rgb(128, 0, 0)</v>
      </c>
      <c r="E2547" t="str">
        <f t="shared" si="118"/>
        <v>{ "Vitamin K compounds", Color.FromArgb(180, 128, 0, 0) },</v>
      </c>
      <c r="F2547" t="str">
        <f t="shared" si="120"/>
        <v xml:space="preserve">{ "Vitamin K compounds", "rgb(128, 0, 0)" }, </v>
      </c>
    </row>
    <row r="2548" spans="1:6" x14ac:dyDescent="0.35">
      <c r="A2548" t="s">
        <v>2303</v>
      </c>
      <c r="B2548" t="s">
        <v>2304</v>
      </c>
      <c r="C2548" t="s">
        <v>5224</v>
      </c>
      <c r="D2548" t="str">
        <f t="shared" si="119"/>
        <v>rgb(112, 128, 144)</v>
      </c>
      <c r="E2548" t="str">
        <f t="shared" si="118"/>
        <v>{ "Vobasan alkaloids", Color.FromArgb(180, 112, 128, 144) },</v>
      </c>
      <c r="F2548" t="str">
        <f t="shared" si="120"/>
        <v xml:space="preserve">{ "Vobasan alkaloids", "rgb(112, 128, 144)" }, </v>
      </c>
    </row>
    <row r="2549" spans="1:6" x14ac:dyDescent="0.35">
      <c r="A2549" t="s">
        <v>1273</v>
      </c>
      <c r="B2549" t="s">
        <v>1274</v>
      </c>
      <c r="C2549" t="s">
        <v>5225</v>
      </c>
      <c r="D2549" t="str">
        <f t="shared" si="119"/>
        <v>rgb(119, 136, 153)</v>
      </c>
      <c r="E2549" t="str">
        <f t="shared" si="118"/>
        <v>{ "Wax monoesters", Color.FromArgb(180, 119, 136, 153) },</v>
      </c>
      <c r="F2549" t="str">
        <f t="shared" si="120"/>
        <v xml:space="preserve">{ "Wax monoesters", "rgb(119, 136, 153)" }, </v>
      </c>
    </row>
    <row r="2550" spans="1:6" x14ac:dyDescent="0.35">
      <c r="A2550" t="s">
        <v>1955</v>
      </c>
      <c r="B2550" t="s">
        <v>1956</v>
      </c>
      <c r="C2550" t="s">
        <v>5183</v>
      </c>
      <c r="D2550" t="str">
        <f t="shared" si="119"/>
        <v>rgb(255, 165, 0)</v>
      </c>
      <c r="E2550" t="str">
        <f t="shared" si="118"/>
        <v>{ "Withanolide glycosides and derivatives", Color.FromArgb(180, 255, 165, 0) },</v>
      </c>
      <c r="F2550" t="str">
        <f t="shared" si="120"/>
        <v xml:space="preserve">{ "Withanolide glycosides and derivatives", "rgb(255, 165, 0)" }, </v>
      </c>
    </row>
    <row r="2551" spans="1:6" x14ac:dyDescent="0.35">
      <c r="A2551" t="s">
        <v>938</v>
      </c>
      <c r="B2551" t="s">
        <v>939</v>
      </c>
      <c r="C2551" t="s">
        <v>5184</v>
      </c>
      <c r="D2551" t="str">
        <f t="shared" si="119"/>
        <v>rgb(210, 105, 30)</v>
      </c>
      <c r="E2551" t="str">
        <f t="shared" si="118"/>
        <v>{ "Withanolides and derivatives", Color.FromArgb(180, 210, 105, 30) },</v>
      </c>
      <c r="F2551" t="str">
        <f t="shared" si="120"/>
        <v xml:space="preserve">{ "Withanolides and derivatives", "rgb(210, 105, 30)" }, </v>
      </c>
    </row>
    <row r="2552" spans="1:6" x14ac:dyDescent="0.35">
      <c r="A2552" t="s">
        <v>2581</v>
      </c>
      <c r="B2552" t="s">
        <v>2582</v>
      </c>
      <c r="C2552" t="s">
        <v>5185</v>
      </c>
      <c r="D2552" t="str">
        <f t="shared" si="119"/>
        <v>rgb(139, 69, 19)</v>
      </c>
      <c r="E2552" t="str">
        <f t="shared" si="118"/>
        <v>{ "Xanthanolides", Color.FromArgb(180, 139, 69, 19) },</v>
      </c>
      <c r="F2552" t="str">
        <f t="shared" si="120"/>
        <v xml:space="preserve">{ "Xanthanolides", "rgb(139, 69, 19)" }, </v>
      </c>
    </row>
    <row r="2553" spans="1:6" x14ac:dyDescent="0.35">
      <c r="A2553" t="s">
        <v>768</v>
      </c>
      <c r="B2553" t="s">
        <v>769</v>
      </c>
      <c r="C2553" t="s">
        <v>5186</v>
      </c>
      <c r="D2553" t="str">
        <f t="shared" si="119"/>
        <v>rgb(148, 0, 211)</v>
      </c>
      <c r="E2553" t="str">
        <f t="shared" si="118"/>
        <v>{ "Xanthenes", Color.FromArgb(180, 148, 0, 211) },</v>
      </c>
      <c r="F2553" t="str">
        <f t="shared" si="120"/>
        <v xml:space="preserve">{ "Xanthenes", "rgb(148, 0, 211)" }, </v>
      </c>
    </row>
    <row r="2554" spans="1:6" x14ac:dyDescent="0.35">
      <c r="A2554" t="s">
        <v>2173</v>
      </c>
      <c r="B2554" t="s">
        <v>2174</v>
      </c>
      <c r="C2554" t="s">
        <v>5187</v>
      </c>
      <c r="D2554" t="str">
        <f t="shared" si="119"/>
        <v>rgb(255, 0, 0)</v>
      </c>
      <c r="E2554" t="str">
        <f t="shared" si="118"/>
        <v>{ "Xanthines", Color.FromArgb(180, 255, 0, 0) },</v>
      </c>
      <c r="F2554" t="str">
        <f t="shared" si="120"/>
        <v xml:space="preserve">{ "Xanthines", "rgb(255, 0, 0)" }, </v>
      </c>
    </row>
    <row r="2555" spans="1:6" x14ac:dyDescent="0.35">
      <c r="A2555" t="s">
        <v>600</v>
      </c>
      <c r="B2555" t="s">
        <v>601</v>
      </c>
      <c r="C2555" t="s">
        <v>5188</v>
      </c>
      <c r="D2555" t="str">
        <f t="shared" si="119"/>
        <v>rgb(50, 205, 50)</v>
      </c>
      <c r="E2555" t="str">
        <f t="shared" si="118"/>
        <v>{ "Xanthones", Color.FromArgb(180, 50, 205, 50) },</v>
      </c>
      <c r="F2555" t="str">
        <f t="shared" si="120"/>
        <v xml:space="preserve">{ "Xanthones", "rgb(50, 205, 50)" }, </v>
      </c>
    </row>
    <row r="2556" spans="1:6" x14ac:dyDescent="0.35">
      <c r="A2556" t="s">
        <v>294</v>
      </c>
      <c r="B2556" t="s">
        <v>295</v>
      </c>
      <c r="C2556" t="s">
        <v>5189</v>
      </c>
      <c r="D2556" t="str">
        <f t="shared" si="119"/>
        <v>rgb(128, 0, 128)</v>
      </c>
      <c r="E2556" t="str">
        <f t="shared" si="118"/>
        <v>{ "Xanthophylls", Color.FromArgb(180, 128, 0, 128) },</v>
      </c>
      <c r="F2556" t="str">
        <f t="shared" si="120"/>
        <v xml:space="preserve">{ "Xanthophylls", "rgb(128, 0, 128)" }, </v>
      </c>
    </row>
    <row r="2557" spans="1:6" x14ac:dyDescent="0.35">
      <c r="A2557" t="s">
        <v>2261</v>
      </c>
      <c r="B2557" t="s">
        <v>2262</v>
      </c>
      <c r="C2557" t="s">
        <v>5190</v>
      </c>
      <c r="D2557" t="str">
        <f t="shared" si="119"/>
        <v>rgb(0, 255, 255)</v>
      </c>
      <c r="E2557" t="str">
        <f t="shared" si="118"/>
        <v>{ "Xeniaphyllane and xenicane diterpenoids", Color.FromArgb(180, 0, 255, 255) },</v>
      </c>
      <c r="F2557" t="str">
        <f t="shared" si="120"/>
        <v xml:space="preserve">{ "Xeniaphyllane and xenicane diterpenoids", "rgb(0, 255, 255)" }, </v>
      </c>
    </row>
    <row r="2558" spans="1:6" x14ac:dyDescent="0.35">
      <c r="A2558" t="s">
        <v>2485</v>
      </c>
      <c r="B2558" t="s">
        <v>2486</v>
      </c>
      <c r="C2558" t="s">
        <v>5191</v>
      </c>
      <c r="D2558" t="str">
        <f t="shared" si="119"/>
        <v>rgb(184, 134, 11)</v>
      </c>
      <c r="E2558" t="str">
        <f t="shared" si="118"/>
        <v>{ "Xylenols", Color.FromArgb(180, 184, 134, 11) },</v>
      </c>
      <c r="F2558" t="str">
        <f t="shared" si="120"/>
        <v xml:space="preserve">{ "Xylenols", "rgb(184, 134, 11)" }, </v>
      </c>
    </row>
    <row r="2559" spans="1:6" x14ac:dyDescent="0.35">
      <c r="A2559" t="s">
        <v>3613</v>
      </c>
      <c r="B2559" t="s">
        <v>3614</v>
      </c>
      <c r="C2559" t="s">
        <v>5192</v>
      </c>
      <c r="D2559" t="str">
        <f t="shared" si="119"/>
        <v>rgb(255, 0, 255)</v>
      </c>
      <c r="E2559" t="str">
        <f t="shared" si="118"/>
        <v>{ "Ynals", Color.FromArgb(180, 255, 0, 255) },</v>
      </c>
      <c r="F2559" t="str">
        <f t="shared" si="120"/>
        <v xml:space="preserve">{ "Ynals", "rgb(255, 0, 255)" }, </v>
      </c>
    </row>
    <row r="2560" spans="1:6" x14ac:dyDescent="0.35">
      <c r="A2560" t="s">
        <v>3429</v>
      </c>
      <c r="B2560" t="s">
        <v>3430</v>
      </c>
      <c r="C2560" t="s">
        <v>5193</v>
      </c>
      <c r="D2560" t="str">
        <f t="shared" si="119"/>
        <v>rgb(218, 112, 214)</v>
      </c>
      <c r="E2560" t="str">
        <f t="shared" si="118"/>
        <v>{ "Ynamines", Color.FromArgb(180, 218, 112, 214) },</v>
      </c>
      <c r="F2560" t="str">
        <f t="shared" si="120"/>
        <v xml:space="preserve">{ "Ynamines", "rgb(218, 112, 214)" }, </v>
      </c>
    </row>
    <row r="2561" spans="1:7" x14ac:dyDescent="0.35">
      <c r="A2561" t="s">
        <v>4515</v>
      </c>
      <c r="B2561" t="s">
        <v>4516</v>
      </c>
      <c r="C2561" t="s">
        <v>5188</v>
      </c>
      <c r="D2561" t="str">
        <f t="shared" si="119"/>
        <v>rgb(50, 205, 50)</v>
      </c>
      <c r="E2561" t="str">
        <f t="shared" si="118"/>
        <v>{ "Ynoate esters", Color.FromArgb(180, 50, 205, 50) },</v>
      </c>
      <c r="F2561" t="str">
        <f t="shared" si="120"/>
        <v xml:space="preserve">{ "Ynoate esters", "rgb(50, 205, 50)" }, </v>
      </c>
    </row>
    <row r="2562" spans="1:7" x14ac:dyDescent="0.35">
      <c r="A2562" t="s">
        <v>1793</v>
      </c>
      <c r="B2562" t="s">
        <v>1794</v>
      </c>
      <c r="C2562" t="s">
        <v>5189</v>
      </c>
      <c r="D2562" t="str">
        <f t="shared" si="119"/>
        <v>rgb(128, 0, 128)</v>
      </c>
      <c r="E2562" t="str">
        <f t="shared" si="118"/>
        <v>{ "Ynols", Color.FromArgb(180, 128, 0, 128) },</v>
      </c>
      <c r="F2562" t="str">
        <f t="shared" si="120"/>
        <v xml:space="preserve">{ "Ynols", "rgb(128, 0, 128)" }, </v>
      </c>
    </row>
    <row r="2563" spans="1:7" x14ac:dyDescent="0.35">
      <c r="A2563" t="s">
        <v>1301</v>
      </c>
      <c r="B2563" t="s">
        <v>1302</v>
      </c>
      <c r="C2563" t="s">
        <v>5191</v>
      </c>
      <c r="D2563" t="str">
        <f t="shared" si="119"/>
        <v>rgb(184, 134, 11)</v>
      </c>
      <c r="E2563" t="str">
        <f t="shared" ref="E2563:E2626" si="121">"{ """&amp;A2563&amp;""", "&amp;"Color.FromArgb(180, "&amp;C2563&amp;") },"</f>
        <v>{ "Ynones", Color.FromArgb(180, 184, 134, 11) },</v>
      </c>
      <c r="F2563" t="str">
        <f t="shared" si="120"/>
        <v xml:space="preserve">{ "Ynones", "rgb(184, 134, 11)" }, </v>
      </c>
    </row>
    <row r="2564" spans="1:7" x14ac:dyDescent="0.35">
      <c r="A2564" t="s">
        <v>302</v>
      </c>
      <c r="B2564" t="s">
        <v>303</v>
      </c>
      <c r="C2564" t="s">
        <v>5192</v>
      </c>
      <c r="D2564" t="str">
        <f t="shared" si="119"/>
        <v>rgb(255, 0, 255)</v>
      </c>
      <c r="E2564" t="str">
        <f t="shared" si="121"/>
        <v>{ "Yohimbine alkaloids", Color.FromArgb(180, 255, 0, 255) },</v>
      </c>
      <c r="F2564" t="str">
        <f t="shared" si="120"/>
        <v xml:space="preserve">{ "Yohimbine alkaloids", "rgb(255, 0, 255)" }, </v>
      </c>
    </row>
    <row r="2565" spans="1:7" x14ac:dyDescent="0.35">
      <c r="A2565" t="s">
        <v>3001</v>
      </c>
      <c r="B2565" t="s">
        <v>3002</v>
      </c>
      <c r="C2565" t="s">
        <v>5190</v>
      </c>
      <c r="D2565" t="str">
        <f t="shared" si="119"/>
        <v>rgb(0, 255, 255)</v>
      </c>
      <c r="E2565" t="str">
        <f t="shared" si="121"/>
        <v>{ "Yuzurimine-type alkaloids", Color.FromArgb(180, 0, 255, 255) },</v>
      </c>
      <c r="F2565" t="str">
        <f t="shared" si="120"/>
        <v xml:space="preserve">{ "Yuzurimine-type alkaloids", "rgb(0, 255, 255)" }, </v>
      </c>
    </row>
    <row r="2566" spans="1:7" x14ac:dyDescent="0.35">
      <c r="A2566" t="s">
        <v>2967</v>
      </c>
      <c r="B2566" t="s">
        <v>2968</v>
      </c>
      <c r="C2566" t="s">
        <v>5194</v>
      </c>
      <c r="D2566" t="str">
        <f t="shared" si="119"/>
        <v>rgb(228, 122, 224)</v>
      </c>
      <c r="E2566" t="str">
        <f t="shared" si="121"/>
        <v>{ "Zearalenones", Color.FromArgb(180, 228, 122, 224) },</v>
      </c>
      <c r="F2566" t="str">
        <f t="shared" si="120"/>
        <v xml:space="preserve">{ "Zearalenones", "rgb(228, 122, 224)" }, </v>
      </c>
    </row>
    <row r="2567" spans="1:7" x14ac:dyDescent="0.35">
      <c r="A2567" t="s">
        <v>5226</v>
      </c>
      <c r="B2567" t="s">
        <v>968</v>
      </c>
      <c r="C2567" t="s">
        <v>5227</v>
      </c>
      <c r="D2567" t="str">
        <f t="shared" si="119"/>
        <v>rgb(0,0,0)</v>
      </c>
      <c r="E2567" t="str">
        <f t="shared" si="121"/>
        <v>{ "Others", Color.FromArgb(180, 0,0,0) },</v>
      </c>
      <c r="F2567" t="str">
        <f t="shared" si="120"/>
        <v xml:space="preserve">{ "Others", "rgb(0,0,0)" }, </v>
      </c>
    </row>
    <row r="2568" spans="1:7" x14ac:dyDescent="0.35">
      <c r="A2568" t="s">
        <v>5133</v>
      </c>
      <c r="B2568" t="str">
        <f>"msdial_lipidomics_"&amp;A2568</f>
        <v>msdial_lipidomics_SM</v>
      </c>
      <c r="C2568" t="s">
        <v>5183</v>
      </c>
      <c r="D2568" t="str">
        <f t="shared" si="119"/>
        <v>rgb(255, 165, 0)</v>
      </c>
      <c r="E2568" t="str">
        <f t="shared" si="121"/>
        <v>{ "SM", Color.FromArgb(180, 255, 165, 0) },</v>
      </c>
      <c r="F2568" t="str">
        <f t="shared" si="120"/>
        <v xml:space="preserve">{ "SM", "rgb(255, 165, 0)" }, </v>
      </c>
      <c r="G2568" t="s">
        <v>5400</v>
      </c>
    </row>
    <row r="2569" spans="1:7" x14ac:dyDescent="0.35">
      <c r="A2569" t="s">
        <v>5228</v>
      </c>
      <c r="B2569" t="str">
        <f t="shared" ref="B2569:B2632" si="122">"msdial_lipidomics_"&amp;A2569</f>
        <v>msdial_lipidomics_ASM</v>
      </c>
      <c r="C2569" t="s">
        <v>5338</v>
      </c>
      <c r="D2569" t="str">
        <f t="shared" si="119"/>
        <v>rgb(245, 155, 10)</v>
      </c>
      <c r="E2569" t="str">
        <f t="shared" si="121"/>
        <v>{ "ASM", Color.FromArgb(180, 245, 155, 10) },</v>
      </c>
      <c r="F2569" t="str">
        <f t="shared" si="120"/>
        <v xml:space="preserve">{ "ASM", "rgb(245, 155, 10)" }, </v>
      </c>
      <c r="G2569" t="s">
        <v>5401</v>
      </c>
    </row>
    <row r="2570" spans="1:7" x14ac:dyDescent="0.35">
      <c r="A2570" t="s">
        <v>5229</v>
      </c>
      <c r="B2570" t="str">
        <f t="shared" si="122"/>
        <v>msdial_lipidomics_Sphingosine</v>
      </c>
      <c r="C2570" t="s">
        <v>5339</v>
      </c>
      <c r="D2570" t="str">
        <f t="shared" si="119"/>
        <v>rgb(235, 145, 20)</v>
      </c>
      <c r="E2570" t="str">
        <f t="shared" si="121"/>
        <v>{ "Sphingosine", Color.FromArgb(180, 235, 145, 20) },</v>
      </c>
      <c r="F2570" t="str">
        <f t="shared" si="120"/>
        <v xml:space="preserve">{ "Sphingosine", "rgb(235, 145, 20)" }, </v>
      </c>
      <c r="G2570" t="s">
        <v>5401</v>
      </c>
    </row>
    <row r="2571" spans="1:7" x14ac:dyDescent="0.35">
      <c r="A2571" t="s">
        <v>5230</v>
      </c>
      <c r="B2571" t="str">
        <f t="shared" si="122"/>
        <v>msdial_lipidomics_Sphinganine</v>
      </c>
      <c r="C2571" t="s">
        <v>5339</v>
      </c>
      <c r="D2571" t="str">
        <f t="shared" si="119"/>
        <v>rgb(235, 145, 20)</v>
      </c>
      <c r="E2571" t="str">
        <f t="shared" si="121"/>
        <v>{ "Sphinganine", Color.FromArgb(180, 235, 145, 20) },</v>
      </c>
      <c r="F2571" t="str">
        <f t="shared" si="120"/>
        <v xml:space="preserve">{ "Sphinganine", "rgb(235, 145, 20)" }, </v>
      </c>
      <c r="G2571" t="s">
        <v>5401</v>
      </c>
    </row>
    <row r="2572" spans="1:7" x14ac:dyDescent="0.35">
      <c r="A2572" t="s">
        <v>5231</v>
      </c>
      <c r="B2572" t="str">
        <f t="shared" si="122"/>
        <v>msdial_lipidomics_Phytosphingosine</v>
      </c>
      <c r="C2572" t="s">
        <v>5339</v>
      </c>
      <c r="D2572" t="str">
        <f t="shared" si="119"/>
        <v>rgb(235, 145, 20)</v>
      </c>
      <c r="E2572" t="str">
        <f t="shared" si="121"/>
        <v>{ "Phytosphingosine", Color.FromArgb(180, 235, 145, 20) },</v>
      </c>
      <c r="F2572" t="str">
        <f t="shared" si="120"/>
        <v xml:space="preserve">{ "Phytosphingosine", "rgb(235, 145, 20)" }, </v>
      </c>
      <c r="G2572" t="s">
        <v>5401</v>
      </c>
    </row>
    <row r="2573" spans="1:7" x14ac:dyDescent="0.35">
      <c r="A2573" t="s">
        <v>5232</v>
      </c>
      <c r="B2573" t="str">
        <f t="shared" si="122"/>
        <v>msdial_lipidomics_Sph</v>
      </c>
      <c r="C2573" t="s">
        <v>5339</v>
      </c>
      <c r="D2573" t="str">
        <f t="shared" si="119"/>
        <v>rgb(235, 145, 20)</v>
      </c>
      <c r="E2573" t="str">
        <f t="shared" si="121"/>
        <v>{ "Sph", Color.FromArgb(180, 235, 145, 20) },</v>
      </c>
      <c r="F2573" t="str">
        <f t="shared" si="120"/>
        <v xml:space="preserve">{ "Sph", "rgb(235, 145, 20)" }, </v>
      </c>
      <c r="G2573" t="s">
        <v>5401</v>
      </c>
    </row>
    <row r="2574" spans="1:7" x14ac:dyDescent="0.35">
      <c r="A2574" t="s">
        <v>5233</v>
      </c>
      <c r="B2574" t="str">
        <f t="shared" si="122"/>
        <v>msdial_lipidomics_DHSph</v>
      </c>
      <c r="C2574" t="s">
        <v>5339</v>
      </c>
      <c r="D2574" t="str">
        <f t="shared" si="119"/>
        <v>rgb(235, 145, 20)</v>
      </c>
      <c r="E2574" t="str">
        <f t="shared" si="121"/>
        <v>{ "DHSph", Color.FromArgb(180, 235, 145, 20) },</v>
      </c>
      <c r="F2574" t="str">
        <f t="shared" si="120"/>
        <v xml:space="preserve">{ "DHSph", "rgb(235, 145, 20)" }, </v>
      </c>
      <c r="G2574" t="s">
        <v>5401</v>
      </c>
    </row>
    <row r="2575" spans="1:7" x14ac:dyDescent="0.35">
      <c r="A2575" t="s">
        <v>5234</v>
      </c>
      <c r="B2575" t="str">
        <f t="shared" si="122"/>
        <v>msdial_lipidomics_PhytoSph</v>
      </c>
      <c r="C2575" t="s">
        <v>5339</v>
      </c>
      <c r="D2575" t="str">
        <f t="shared" ref="D2575:D2638" si="123">"rgb("&amp;C2575&amp;")"</f>
        <v>rgb(235, 145, 20)</v>
      </c>
      <c r="E2575" t="str">
        <f t="shared" si="121"/>
        <v>{ "PhytoSph", Color.FromArgb(180, 235, 145, 20) },</v>
      </c>
      <c r="F2575" t="str">
        <f t="shared" ref="F2575:F2638" si="124">"{ """&amp;A2575&amp;""", """&amp;D2575&amp;""" }, "</f>
        <v xml:space="preserve">{ "PhytoSph", "rgb(235, 145, 20)" }, </v>
      </c>
      <c r="G2575" t="s">
        <v>5401</v>
      </c>
    </row>
    <row r="2576" spans="1:7" x14ac:dyDescent="0.35">
      <c r="A2576" t="s">
        <v>5134</v>
      </c>
      <c r="B2576" t="str">
        <f t="shared" si="122"/>
        <v>msdial_lipidomics_CE</v>
      </c>
      <c r="C2576" t="s">
        <v>5184</v>
      </c>
      <c r="D2576" t="str">
        <f t="shared" si="123"/>
        <v>rgb(210, 105, 30)</v>
      </c>
      <c r="E2576" t="str">
        <f t="shared" si="121"/>
        <v>{ "CE", Color.FromArgb(180, 210, 105, 30) },</v>
      </c>
      <c r="F2576" t="str">
        <f t="shared" si="124"/>
        <v xml:space="preserve">{ "CE", "rgb(210, 105, 30)" }, </v>
      </c>
      <c r="G2576" t="s">
        <v>5402</v>
      </c>
    </row>
    <row r="2577" spans="1:7" x14ac:dyDescent="0.35">
      <c r="A2577" t="s">
        <v>5235</v>
      </c>
      <c r="B2577" t="str">
        <f t="shared" si="122"/>
        <v>msdial_lipidomics_Cholesterol</v>
      </c>
      <c r="C2577" t="s">
        <v>5184</v>
      </c>
      <c r="D2577" t="str">
        <f t="shared" si="123"/>
        <v>rgb(210, 105, 30)</v>
      </c>
      <c r="E2577" t="str">
        <f t="shared" si="121"/>
        <v>{ "Cholesterol", Color.FromArgb(180, 210, 105, 30) },</v>
      </c>
      <c r="F2577" t="str">
        <f t="shared" si="124"/>
        <v xml:space="preserve">{ "Cholesterol", "rgb(210, 105, 30)" }, </v>
      </c>
      <c r="G2577" t="s">
        <v>5402</v>
      </c>
    </row>
    <row r="2578" spans="1:7" x14ac:dyDescent="0.35">
      <c r="A2578" t="s">
        <v>5236</v>
      </c>
      <c r="B2578" t="str">
        <f t="shared" si="122"/>
        <v>msdial_lipidomics_CholesterolSulfate</v>
      </c>
      <c r="C2578" t="s">
        <v>5184</v>
      </c>
      <c r="D2578" t="str">
        <f t="shared" si="123"/>
        <v>rgb(210, 105, 30)</v>
      </c>
      <c r="E2578" t="str">
        <f t="shared" si="121"/>
        <v>{ "CholesterolSulfate", Color.FromArgb(180, 210, 105, 30) },</v>
      </c>
      <c r="F2578" t="str">
        <f t="shared" si="124"/>
        <v xml:space="preserve">{ "CholesterolSulfate", "rgb(210, 105, 30)" }, </v>
      </c>
      <c r="G2578" t="s">
        <v>5402</v>
      </c>
    </row>
    <row r="2579" spans="1:7" x14ac:dyDescent="0.35">
      <c r="A2579" t="s">
        <v>5237</v>
      </c>
      <c r="B2579" t="str">
        <f t="shared" si="122"/>
        <v>msdial_lipidomics_Vitamin</v>
      </c>
      <c r="C2579" t="s">
        <v>5340</v>
      </c>
      <c r="D2579" t="str">
        <f t="shared" si="123"/>
        <v>rgb(200, 95, 20)</v>
      </c>
      <c r="E2579" t="str">
        <f t="shared" si="121"/>
        <v>{ "Vitamin", Color.FromArgb(180, 200, 95, 20) },</v>
      </c>
      <c r="F2579" t="str">
        <f t="shared" si="124"/>
        <v xml:space="preserve">{ "Vitamin", "rgb(200, 95, 20)" }, </v>
      </c>
      <c r="G2579" t="s">
        <v>5403</v>
      </c>
    </row>
    <row r="2580" spans="1:7" x14ac:dyDescent="0.35">
      <c r="A2580" t="s">
        <v>5238</v>
      </c>
      <c r="B2580" t="str">
        <f t="shared" si="122"/>
        <v>msdial_lipidomics_BileAcid</v>
      </c>
      <c r="C2580" t="s">
        <v>5341</v>
      </c>
      <c r="D2580" t="str">
        <f t="shared" si="123"/>
        <v>rgb(190, 85, 10)</v>
      </c>
      <c r="E2580" t="str">
        <f t="shared" si="121"/>
        <v>{ "BileAcid", Color.FromArgb(180, 190, 85, 10) },</v>
      </c>
      <c r="F2580" t="str">
        <f t="shared" si="124"/>
        <v xml:space="preserve">{ "BileAcid", "rgb(190, 85, 10)" }, </v>
      </c>
      <c r="G2580" t="s">
        <v>5403</v>
      </c>
    </row>
    <row r="2581" spans="1:7" x14ac:dyDescent="0.35">
      <c r="A2581" t="s">
        <v>5239</v>
      </c>
      <c r="B2581" t="str">
        <f t="shared" si="122"/>
        <v>msdial_lipidomics_VAE</v>
      </c>
      <c r="C2581" t="s">
        <v>5342</v>
      </c>
      <c r="D2581" t="str">
        <f t="shared" si="123"/>
        <v>rgb(180, 75, 0)</v>
      </c>
      <c r="E2581" t="str">
        <f t="shared" si="121"/>
        <v>{ "VAE", Color.FromArgb(180, 180, 75, 0) },</v>
      </c>
      <c r="F2581" t="str">
        <f t="shared" si="124"/>
        <v xml:space="preserve">{ "VAE", "rgb(180, 75, 0)" }, </v>
      </c>
      <c r="G2581" t="s">
        <v>5403</v>
      </c>
    </row>
    <row r="2582" spans="1:7" x14ac:dyDescent="0.35">
      <c r="A2582" t="s">
        <v>5240</v>
      </c>
      <c r="B2582" t="str">
        <f t="shared" si="122"/>
        <v>msdial_lipidomics_DCAE</v>
      </c>
      <c r="C2582" t="s">
        <v>5343</v>
      </c>
      <c r="D2582" t="str">
        <f t="shared" si="123"/>
        <v>rgb(230, 125, 50)</v>
      </c>
      <c r="E2582" t="str">
        <f t="shared" si="121"/>
        <v>{ "DCAE", Color.FromArgb(180, 230, 125, 50) },</v>
      </c>
      <c r="F2582" t="str">
        <f t="shared" si="124"/>
        <v xml:space="preserve">{ "DCAE", "rgb(230, 125, 50)" }, </v>
      </c>
      <c r="G2582" t="s">
        <v>5403</v>
      </c>
    </row>
    <row r="2583" spans="1:7" x14ac:dyDescent="0.35">
      <c r="A2583" t="s">
        <v>5241</v>
      </c>
      <c r="B2583" t="str">
        <f t="shared" si="122"/>
        <v>msdial_lipidomics_GDCAE</v>
      </c>
      <c r="C2583" t="s">
        <v>5344</v>
      </c>
      <c r="D2583" t="str">
        <f t="shared" si="123"/>
        <v>rgb(230, 125, 55)</v>
      </c>
      <c r="E2583" t="str">
        <f t="shared" si="121"/>
        <v>{ "GDCAE", Color.FromArgb(180, 230, 125, 55) },</v>
      </c>
      <c r="F2583" t="str">
        <f t="shared" si="124"/>
        <v xml:space="preserve">{ "GDCAE", "rgb(230, 125, 55)" }, </v>
      </c>
      <c r="G2583" t="s">
        <v>5403</v>
      </c>
    </row>
    <row r="2584" spans="1:7" x14ac:dyDescent="0.35">
      <c r="A2584" t="s">
        <v>5242</v>
      </c>
      <c r="B2584" t="str">
        <f t="shared" si="122"/>
        <v>msdial_lipidomics_GLCAE</v>
      </c>
      <c r="C2584" t="s">
        <v>5345</v>
      </c>
      <c r="D2584" t="str">
        <f t="shared" si="123"/>
        <v>rgb(230, 125, 60)</v>
      </c>
      <c r="E2584" t="str">
        <f t="shared" si="121"/>
        <v>{ "GLCAE", Color.FromArgb(180, 230, 125, 60) },</v>
      </c>
      <c r="F2584" t="str">
        <f t="shared" si="124"/>
        <v xml:space="preserve">{ "GLCAE", "rgb(230, 125, 60)" }, </v>
      </c>
      <c r="G2584" t="s">
        <v>5403</v>
      </c>
    </row>
    <row r="2585" spans="1:7" x14ac:dyDescent="0.35">
      <c r="A2585" t="s">
        <v>5243</v>
      </c>
      <c r="B2585" t="str">
        <f t="shared" si="122"/>
        <v>msdial_lipidomics_TDCAE</v>
      </c>
      <c r="C2585" t="s">
        <v>5346</v>
      </c>
      <c r="D2585" t="str">
        <f t="shared" si="123"/>
        <v>rgb(230, 125, 65)</v>
      </c>
      <c r="E2585" t="str">
        <f t="shared" si="121"/>
        <v>{ "TDCAE", Color.FromArgb(180, 230, 125, 65) },</v>
      </c>
      <c r="F2585" t="str">
        <f t="shared" si="124"/>
        <v xml:space="preserve">{ "TDCAE", "rgb(230, 125, 65)" }, </v>
      </c>
      <c r="G2585" t="s">
        <v>5403</v>
      </c>
    </row>
    <row r="2586" spans="1:7" x14ac:dyDescent="0.35">
      <c r="A2586" t="s">
        <v>5244</v>
      </c>
      <c r="B2586" t="str">
        <f t="shared" si="122"/>
        <v>msdial_lipidomics_TLCAE</v>
      </c>
      <c r="C2586" t="s">
        <v>5347</v>
      </c>
      <c r="D2586" t="str">
        <f t="shared" si="123"/>
        <v>rgb(230, 125, 70)</v>
      </c>
      <c r="E2586" t="str">
        <f t="shared" si="121"/>
        <v>{ "TLCAE", Color.FromArgb(180, 230, 125, 70) },</v>
      </c>
      <c r="F2586" t="str">
        <f t="shared" si="124"/>
        <v xml:space="preserve">{ "TLCAE", "rgb(230, 125, 70)" }, </v>
      </c>
      <c r="G2586" t="s">
        <v>5403</v>
      </c>
    </row>
    <row r="2587" spans="1:7" x14ac:dyDescent="0.35">
      <c r="A2587" t="s">
        <v>5245</v>
      </c>
      <c r="B2587" t="str">
        <f t="shared" si="122"/>
        <v>msdial_lipidomics_LCAE</v>
      </c>
      <c r="C2587" t="s">
        <v>5348</v>
      </c>
      <c r="D2587" t="str">
        <f t="shared" si="123"/>
        <v>rgb(230, 125, 75)</v>
      </c>
      <c r="E2587" t="str">
        <f t="shared" si="121"/>
        <v>{ "LCAE", Color.FromArgb(180, 230, 125, 75) },</v>
      </c>
      <c r="F2587" t="str">
        <f t="shared" si="124"/>
        <v xml:space="preserve">{ "LCAE", "rgb(230, 125, 75)" }, </v>
      </c>
      <c r="G2587" t="s">
        <v>5403</v>
      </c>
    </row>
    <row r="2588" spans="1:7" x14ac:dyDescent="0.35">
      <c r="A2588" t="s">
        <v>5246</v>
      </c>
      <c r="B2588" t="str">
        <f t="shared" si="122"/>
        <v>msdial_lipidomics_KLCAE</v>
      </c>
      <c r="C2588" t="s">
        <v>5349</v>
      </c>
      <c r="D2588" t="str">
        <f t="shared" si="123"/>
        <v>rgb(230, 125, 80)</v>
      </c>
      <c r="E2588" t="str">
        <f t="shared" si="121"/>
        <v>{ "KLCAE", Color.FromArgb(180, 230, 125, 80) },</v>
      </c>
      <c r="F2588" t="str">
        <f t="shared" si="124"/>
        <v xml:space="preserve">{ "KLCAE", "rgb(230, 125, 80)" }, </v>
      </c>
      <c r="G2588" t="s">
        <v>5403</v>
      </c>
    </row>
    <row r="2589" spans="1:7" x14ac:dyDescent="0.35">
      <c r="A2589" t="s">
        <v>5247</v>
      </c>
      <c r="B2589" t="str">
        <f t="shared" si="122"/>
        <v>msdial_lipidomics_KDCAE</v>
      </c>
      <c r="C2589" t="s">
        <v>5350</v>
      </c>
      <c r="D2589" t="str">
        <f t="shared" si="123"/>
        <v>rgb(230, 125, 85)</v>
      </c>
      <c r="E2589" t="str">
        <f t="shared" si="121"/>
        <v>{ "KDCAE", Color.FromArgb(180, 230, 125, 85) },</v>
      </c>
      <c r="F2589" t="str">
        <f t="shared" si="124"/>
        <v xml:space="preserve">{ "KDCAE", "rgb(230, 125, 85)" }, </v>
      </c>
      <c r="G2589" t="s">
        <v>5403</v>
      </c>
    </row>
    <row r="2590" spans="1:7" x14ac:dyDescent="0.35">
      <c r="A2590" t="s">
        <v>5248</v>
      </c>
      <c r="B2590" t="str">
        <f t="shared" si="122"/>
        <v>msdial_lipidomics_BRSE</v>
      </c>
      <c r="C2590" t="s">
        <v>5351</v>
      </c>
      <c r="D2590" t="str">
        <f t="shared" si="123"/>
        <v>rgb(210, 145, 30)</v>
      </c>
      <c r="E2590" t="str">
        <f t="shared" si="121"/>
        <v>{ "BRSE", Color.FromArgb(180, 210, 145, 30) },</v>
      </c>
      <c r="F2590" t="str">
        <f t="shared" si="124"/>
        <v xml:space="preserve">{ "BRSE", "rgb(210, 145, 30)" }, </v>
      </c>
      <c r="G2590" t="s">
        <v>5403</v>
      </c>
    </row>
    <row r="2591" spans="1:7" x14ac:dyDescent="0.35">
      <c r="A2591" t="s">
        <v>5249</v>
      </c>
      <c r="B2591" t="str">
        <f t="shared" si="122"/>
        <v>msdial_lipidomics_CASE</v>
      </c>
      <c r="C2591" t="s">
        <v>5352</v>
      </c>
      <c r="D2591" t="str">
        <f t="shared" si="123"/>
        <v>rgb(210, 145, 35)</v>
      </c>
      <c r="E2591" t="str">
        <f t="shared" si="121"/>
        <v>{ "CASE", Color.FromArgb(180, 210, 145, 35) },</v>
      </c>
      <c r="F2591" t="str">
        <f t="shared" si="124"/>
        <v xml:space="preserve">{ "CASE", "rgb(210, 145, 35)" }, </v>
      </c>
      <c r="G2591" t="s">
        <v>5403</v>
      </c>
    </row>
    <row r="2592" spans="1:7" x14ac:dyDescent="0.35">
      <c r="A2592" t="s">
        <v>5250</v>
      </c>
      <c r="B2592" t="str">
        <f t="shared" si="122"/>
        <v>msdial_lipidomics_SISE</v>
      </c>
      <c r="C2592" t="s">
        <v>5353</v>
      </c>
      <c r="D2592" t="str">
        <f t="shared" si="123"/>
        <v>rgb(210, 145, 40)</v>
      </c>
      <c r="E2592" t="str">
        <f t="shared" si="121"/>
        <v>{ "SISE", Color.FromArgb(180, 210, 145, 40) },</v>
      </c>
      <c r="F2592" t="str">
        <f t="shared" si="124"/>
        <v xml:space="preserve">{ "SISE", "rgb(210, 145, 40)" }, </v>
      </c>
      <c r="G2592" t="s">
        <v>5403</v>
      </c>
    </row>
    <row r="2593" spans="1:7" x14ac:dyDescent="0.35">
      <c r="A2593" t="s">
        <v>5251</v>
      </c>
      <c r="B2593" t="str">
        <f t="shared" si="122"/>
        <v>msdial_lipidomics_STSE</v>
      </c>
      <c r="C2593" t="s">
        <v>5354</v>
      </c>
      <c r="D2593" t="str">
        <f t="shared" si="123"/>
        <v>rgb(210, 145, 45)</v>
      </c>
      <c r="E2593" t="str">
        <f t="shared" si="121"/>
        <v>{ "STSE", Color.FromArgb(180, 210, 145, 45) },</v>
      </c>
      <c r="F2593" t="str">
        <f t="shared" si="124"/>
        <v xml:space="preserve">{ "STSE", "rgb(210, 145, 45)" }, </v>
      </c>
      <c r="G2593" t="s">
        <v>5403</v>
      </c>
    </row>
    <row r="2594" spans="1:7" x14ac:dyDescent="0.35">
      <c r="A2594" t="s">
        <v>5252</v>
      </c>
      <c r="B2594" t="str">
        <f t="shared" si="122"/>
        <v>msdial_lipidomics_EGSE</v>
      </c>
      <c r="C2594" t="s">
        <v>5355</v>
      </c>
      <c r="D2594" t="str">
        <f t="shared" si="123"/>
        <v>rgb(210, 145, 50)</v>
      </c>
      <c r="E2594" t="str">
        <f t="shared" si="121"/>
        <v>{ "EGSE", Color.FromArgb(180, 210, 145, 50) },</v>
      </c>
      <c r="F2594" t="str">
        <f t="shared" si="124"/>
        <v xml:space="preserve">{ "EGSE", "rgb(210, 145, 50)" }, </v>
      </c>
      <c r="G2594" t="s">
        <v>5403</v>
      </c>
    </row>
    <row r="2595" spans="1:7" x14ac:dyDescent="0.35">
      <c r="A2595" t="s">
        <v>5253</v>
      </c>
      <c r="B2595" t="str">
        <f t="shared" si="122"/>
        <v>msdial_lipidomics_DEGSE</v>
      </c>
      <c r="C2595" t="s">
        <v>5356</v>
      </c>
      <c r="D2595" t="str">
        <f t="shared" si="123"/>
        <v>rgb(210, 145, 55)</v>
      </c>
      <c r="E2595" t="str">
        <f t="shared" si="121"/>
        <v>{ "DEGSE", Color.FromArgb(180, 210, 145, 55) },</v>
      </c>
      <c r="F2595" t="str">
        <f t="shared" si="124"/>
        <v xml:space="preserve">{ "DEGSE", "rgb(210, 145, 55)" }, </v>
      </c>
      <c r="G2595" t="s">
        <v>5403</v>
      </c>
    </row>
    <row r="2596" spans="1:7" x14ac:dyDescent="0.35">
      <c r="A2596" t="s">
        <v>5254</v>
      </c>
      <c r="B2596" t="str">
        <f t="shared" si="122"/>
        <v>msdial_lipidomics_DSMSE</v>
      </c>
      <c r="C2596" t="s">
        <v>5357</v>
      </c>
      <c r="D2596" t="str">
        <f t="shared" si="123"/>
        <v>rgb(210, 145, 60)</v>
      </c>
      <c r="E2596" t="str">
        <f t="shared" si="121"/>
        <v>{ "DSMSE", Color.FromArgb(180, 210, 145, 60) },</v>
      </c>
      <c r="F2596" t="str">
        <f t="shared" si="124"/>
        <v xml:space="preserve">{ "DSMSE", "rgb(210, 145, 60)" }, </v>
      </c>
      <c r="G2596" t="s">
        <v>5403</v>
      </c>
    </row>
    <row r="2597" spans="1:7" x14ac:dyDescent="0.35">
      <c r="A2597" t="s">
        <v>5255</v>
      </c>
      <c r="B2597" t="str">
        <f t="shared" si="122"/>
        <v>msdial_lipidomics_AHexBRS</v>
      </c>
      <c r="C2597" t="s">
        <v>5358</v>
      </c>
      <c r="D2597" t="str">
        <f t="shared" si="123"/>
        <v>rgb(200, 165, 20)</v>
      </c>
      <c r="E2597" t="str">
        <f t="shared" si="121"/>
        <v>{ "AHexBRS", Color.FromArgb(180, 200, 165, 20) },</v>
      </c>
      <c r="F2597" t="str">
        <f t="shared" si="124"/>
        <v xml:space="preserve">{ "AHexBRS", "rgb(200, 165, 20)" }, </v>
      </c>
      <c r="G2597" t="s">
        <v>5403</v>
      </c>
    </row>
    <row r="2598" spans="1:7" x14ac:dyDescent="0.35">
      <c r="A2598" t="s">
        <v>5256</v>
      </c>
      <c r="B2598" t="str">
        <f t="shared" si="122"/>
        <v>msdial_lipidomics_AHexCAS</v>
      </c>
      <c r="C2598" t="s">
        <v>5358</v>
      </c>
      <c r="D2598" t="str">
        <f t="shared" si="123"/>
        <v>rgb(200, 165, 20)</v>
      </c>
      <c r="E2598" t="str">
        <f t="shared" si="121"/>
        <v>{ "AHexCAS", Color.FromArgb(180, 200, 165, 20) },</v>
      </c>
      <c r="F2598" t="str">
        <f t="shared" si="124"/>
        <v xml:space="preserve">{ "AHexCAS", "rgb(200, 165, 20)" }, </v>
      </c>
      <c r="G2598" t="s">
        <v>5403</v>
      </c>
    </row>
    <row r="2599" spans="1:7" x14ac:dyDescent="0.35">
      <c r="A2599" t="s">
        <v>5257</v>
      </c>
      <c r="B2599" t="str">
        <f t="shared" si="122"/>
        <v>msdial_lipidomics_AHexCS</v>
      </c>
      <c r="C2599" t="s">
        <v>5358</v>
      </c>
      <c r="D2599" t="str">
        <f t="shared" si="123"/>
        <v>rgb(200, 165, 20)</v>
      </c>
      <c r="E2599" t="str">
        <f t="shared" si="121"/>
        <v>{ "AHexCS", Color.FromArgb(180, 200, 165, 20) },</v>
      </c>
      <c r="F2599" t="str">
        <f t="shared" si="124"/>
        <v xml:space="preserve">{ "AHexCS", "rgb(200, 165, 20)" }, </v>
      </c>
      <c r="G2599" t="s">
        <v>5403</v>
      </c>
    </row>
    <row r="2600" spans="1:7" x14ac:dyDescent="0.35">
      <c r="A2600" t="s">
        <v>5258</v>
      </c>
      <c r="B2600" t="str">
        <f t="shared" si="122"/>
        <v>msdial_lipidomics_AHexSIS</v>
      </c>
      <c r="C2600" t="s">
        <v>5358</v>
      </c>
      <c r="D2600" t="str">
        <f t="shared" si="123"/>
        <v>rgb(200, 165, 20)</v>
      </c>
      <c r="E2600" t="str">
        <f t="shared" si="121"/>
        <v>{ "AHexSIS", Color.FromArgb(180, 200, 165, 20) },</v>
      </c>
      <c r="F2600" t="str">
        <f t="shared" si="124"/>
        <v xml:space="preserve">{ "AHexSIS", "rgb(200, 165, 20)" }, </v>
      </c>
      <c r="G2600" t="s">
        <v>5403</v>
      </c>
    </row>
    <row r="2601" spans="1:7" x14ac:dyDescent="0.35">
      <c r="A2601" t="s">
        <v>5259</v>
      </c>
      <c r="B2601" t="str">
        <f t="shared" si="122"/>
        <v>msdial_lipidomics_AHexSTS</v>
      </c>
      <c r="C2601" t="s">
        <v>5358</v>
      </c>
      <c r="D2601" t="str">
        <f t="shared" si="123"/>
        <v>rgb(200, 165, 20)</v>
      </c>
      <c r="E2601" t="str">
        <f t="shared" si="121"/>
        <v>{ "AHexSTS", Color.FromArgb(180, 200, 165, 20) },</v>
      </c>
      <c r="F2601" t="str">
        <f t="shared" si="124"/>
        <v xml:space="preserve">{ "AHexSTS", "rgb(200, 165, 20)" }, </v>
      </c>
      <c r="G2601" t="s">
        <v>5403</v>
      </c>
    </row>
    <row r="2602" spans="1:7" x14ac:dyDescent="0.35">
      <c r="A2602" t="s">
        <v>5260</v>
      </c>
      <c r="B2602" t="str">
        <f t="shared" si="122"/>
        <v>msdial_lipidomics_SPE</v>
      </c>
      <c r="C2602" t="s">
        <v>5359</v>
      </c>
      <c r="D2602" t="str">
        <f t="shared" si="123"/>
        <v>rgb(129, 49, 9)</v>
      </c>
      <c r="E2602" t="str">
        <f t="shared" si="121"/>
        <v>{ "SPE", Color.FromArgb(180, 129, 49, 9) },</v>
      </c>
      <c r="F2602" t="str">
        <f t="shared" si="124"/>
        <v xml:space="preserve">{ "SPE", "rgb(129, 49, 9)" }, </v>
      </c>
      <c r="G2602" t="s">
        <v>5404</v>
      </c>
    </row>
    <row r="2603" spans="1:7" x14ac:dyDescent="0.35">
      <c r="A2603" t="s">
        <v>5261</v>
      </c>
      <c r="B2603" t="str">
        <f t="shared" si="122"/>
        <v>msdial_lipidomics_SHex</v>
      </c>
      <c r="C2603" t="s">
        <v>5359</v>
      </c>
      <c r="D2603" t="str">
        <f t="shared" si="123"/>
        <v>rgb(129, 49, 9)</v>
      </c>
      <c r="E2603" t="str">
        <f t="shared" si="121"/>
        <v>{ "SHex", Color.FromArgb(180, 129, 49, 9) },</v>
      </c>
      <c r="F2603" t="str">
        <f t="shared" si="124"/>
        <v xml:space="preserve">{ "SHex", "rgb(129, 49, 9)" }, </v>
      </c>
      <c r="G2603" t="s">
        <v>5404</v>
      </c>
    </row>
    <row r="2604" spans="1:7" x14ac:dyDescent="0.35">
      <c r="A2604" t="s">
        <v>5262</v>
      </c>
      <c r="B2604" t="str">
        <f t="shared" si="122"/>
        <v>msdial_lipidomics_SPEHex</v>
      </c>
      <c r="C2604" t="s">
        <v>5359</v>
      </c>
      <c r="D2604" t="str">
        <f t="shared" si="123"/>
        <v>rgb(129, 49, 9)</v>
      </c>
      <c r="E2604" t="str">
        <f t="shared" si="121"/>
        <v>{ "SPEHex", Color.FromArgb(180, 129, 49, 9) },</v>
      </c>
      <c r="F2604" t="str">
        <f t="shared" si="124"/>
        <v xml:space="preserve">{ "SPEHex", "rgb(129, 49, 9)" }, </v>
      </c>
      <c r="G2604" t="s">
        <v>5404</v>
      </c>
    </row>
    <row r="2605" spans="1:7" x14ac:dyDescent="0.35">
      <c r="A2605" t="s">
        <v>5263</v>
      </c>
      <c r="B2605" t="str">
        <f t="shared" si="122"/>
        <v>msdial_lipidomics_SPGHex</v>
      </c>
      <c r="C2605" t="s">
        <v>5359</v>
      </c>
      <c r="D2605" t="str">
        <f t="shared" si="123"/>
        <v>rgb(129, 49, 9)</v>
      </c>
      <c r="E2605" t="str">
        <f t="shared" si="121"/>
        <v>{ "SPGHex", Color.FromArgb(180, 129, 49, 9) },</v>
      </c>
      <c r="F2605" t="str">
        <f t="shared" si="124"/>
        <v xml:space="preserve">{ "SPGHex", "rgb(129, 49, 9)" }, </v>
      </c>
      <c r="G2605" t="s">
        <v>5404</v>
      </c>
    </row>
    <row r="2606" spans="1:7" x14ac:dyDescent="0.35">
      <c r="A2606" t="s">
        <v>5264</v>
      </c>
      <c r="B2606" t="str">
        <f t="shared" si="122"/>
        <v>msdial_lipidomics_CSLPHex</v>
      </c>
      <c r="C2606" t="s">
        <v>5359</v>
      </c>
      <c r="D2606" t="str">
        <f t="shared" si="123"/>
        <v>rgb(129, 49, 9)</v>
      </c>
      <c r="E2606" t="str">
        <f t="shared" si="121"/>
        <v>{ "CSLPHex", Color.FromArgb(180, 129, 49, 9) },</v>
      </c>
      <c r="F2606" t="str">
        <f t="shared" si="124"/>
        <v xml:space="preserve">{ "CSLPHex", "rgb(129, 49, 9)" }, </v>
      </c>
      <c r="G2606" t="s">
        <v>5404</v>
      </c>
    </row>
    <row r="2607" spans="1:7" x14ac:dyDescent="0.35">
      <c r="A2607" t="s">
        <v>5265</v>
      </c>
      <c r="B2607" t="str">
        <f t="shared" si="122"/>
        <v>msdial_lipidomics_BRSLPHex</v>
      </c>
      <c r="C2607" t="s">
        <v>5359</v>
      </c>
      <c r="D2607" t="str">
        <f t="shared" si="123"/>
        <v>rgb(129, 49, 9)</v>
      </c>
      <c r="E2607" t="str">
        <f t="shared" si="121"/>
        <v>{ "BRSLPHex", Color.FromArgb(180, 129, 49, 9) },</v>
      </c>
      <c r="F2607" t="str">
        <f t="shared" si="124"/>
        <v xml:space="preserve">{ "BRSLPHex", "rgb(129, 49, 9)" }, </v>
      </c>
      <c r="G2607" t="s">
        <v>5404</v>
      </c>
    </row>
    <row r="2608" spans="1:7" x14ac:dyDescent="0.35">
      <c r="A2608" t="s">
        <v>5266</v>
      </c>
      <c r="B2608" t="str">
        <f t="shared" si="122"/>
        <v>msdial_lipidomics_CASLPHex</v>
      </c>
      <c r="C2608" t="s">
        <v>5359</v>
      </c>
      <c r="D2608" t="str">
        <f t="shared" si="123"/>
        <v>rgb(129, 49, 9)</v>
      </c>
      <c r="E2608" t="str">
        <f t="shared" si="121"/>
        <v>{ "CASLPHex", Color.FromArgb(180, 129, 49, 9) },</v>
      </c>
      <c r="F2608" t="str">
        <f t="shared" si="124"/>
        <v xml:space="preserve">{ "CASLPHex", "rgb(129, 49, 9)" }, </v>
      </c>
      <c r="G2608" t="s">
        <v>5404</v>
      </c>
    </row>
    <row r="2609" spans="1:7" x14ac:dyDescent="0.35">
      <c r="A2609" t="s">
        <v>5267</v>
      </c>
      <c r="B2609" t="str">
        <f t="shared" si="122"/>
        <v>msdial_lipidomics_SISLPHex</v>
      </c>
      <c r="C2609" t="s">
        <v>5359</v>
      </c>
      <c r="D2609" t="str">
        <f t="shared" si="123"/>
        <v>rgb(129, 49, 9)</v>
      </c>
      <c r="E2609" t="str">
        <f t="shared" si="121"/>
        <v>{ "SISLPHex", Color.FromArgb(180, 129, 49, 9) },</v>
      </c>
      <c r="F2609" t="str">
        <f t="shared" si="124"/>
        <v xml:space="preserve">{ "SISLPHex", "rgb(129, 49, 9)" }, </v>
      </c>
      <c r="G2609" t="s">
        <v>5404</v>
      </c>
    </row>
    <row r="2610" spans="1:7" x14ac:dyDescent="0.35">
      <c r="A2610" t="s">
        <v>5268</v>
      </c>
      <c r="B2610" t="str">
        <f t="shared" si="122"/>
        <v>msdial_lipidomics_STSLPHex</v>
      </c>
      <c r="C2610" t="s">
        <v>5359</v>
      </c>
      <c r="D2610" t="str">
        <f t="shared" si="123"/>
        <v>rgb(129, 49, 9)</v>
      </c>
      <c r="E2610" t="str">
        <f t="shared" si="121"/>
        <v>{ "STSLPHex", Color.FromArgb(180, 129, 49, 9) },</v>
      </c>
      <c r="F2610" t="str">
        <f t="shared" si="124"/>
        <v xml:space="preserve">{ "STSLPHex", "rgb(129, 49, 9)" }, </v>
      </c>
      <c r="G2610" t="s">
        <v>5404</v>
      </c>
    </row>
    <row r="2611" spans="1:7" x14ac:dyDescent="0.35">
      <c r="A2611" t="s">
        <v>5269</v>
      </c>
      <c r="B2611" t="str">
        <f t="shared" si="122"/>
        <v>msdial_lipidomics_CSPHex</v>
      </c>
      <c r="C2611" t="s">
        <v>5359</v>
      </c>
      <c r="D2611" t="str">
        <f t="shared" si="123"/>
        <v>rgb(129, 49, 9)</v>
      </c>
      <c r="E2611" t="str">
        <f t="shared" si="121"/>
        <v>{ "CSPHex", Color.FromArgb(180, 129, 49, 9) },</v>
      </c>
      <c r="F2611" t="str">
        <f t="shared" si="124"/>
        <v xml:space="preserve">{ "CSPHex", "rgb(129, 49, 9)" }, </v>
      </c>
      <c r="G2611" t="s">
        <v>5404</v>
      </c>
    </row>
    <row r="2612" spans="1:7" x14ac:dyDescent="0.35">
      <c r="A2612" t="s">
        <v>5270</v>
      </c>
      <c r="B2612" t="str">
        <f t="shared" si="122"/>
        <v>msdial_lipidomics_BRSPHex</v>
      </c>
      <c r="C2612" t="s">
        <v>5359</v>
      </c>
      <c r="D2612" t="str">
        <f t="shared" si="123"/>
        <v>rgb(129, 49, 9)</v>
      </c>
      <c r="E2612" t="str">
        <f t="shared" si="121"/>
        <v>{ "BRSPHex", Color.FromArgb(180, 129, 49, 9) },</v>
      </c>
      <c r="F2612" t="str">
        <f t="shared" si="124"/>
        <v xml:space="preserve">{ "BRSPHex", "rgb(129, 49, 9)" }, </v>
      </c>
      <c r="G2612" t="s">
        <v>5404</v>
      </c>
    </row>
    <row r="2613" spans="1:7" x14ac:dyDescent="0.35">
      <c r="A2613" t="s">
        <v>5271</v>
      </c>
      <c r="B2613" t="str">
        <f t="shared" si="122"/>
        <v>msdial_lipidomics_CASPHex</v>
      </c>
      <c r="C2613" t="s">
        <v>5359</v>
      </c>
      <c r="D2613" t="str">
        <f t="shared" si="123"/>
        <v>rgb(129, 49, 9)</v>
      </c>
      <c r="E2613" t="str">
        <f t="shared" si="121"/>
        <v>{ "CASPHex", Color.FromArgb(180, 129, 49, 9) },</v>
      </c>
      <c r="F2613" t="str">
        <f t="shared" si="124"/>
        <v xml:space="preserve">{ "CASPHex", "rgb(129, 49, 9)" }, </v>
      </c>
      <c r="G2613" t="s">
        <v>5404</v>
      </c>
    </row>
    <row r="2614" spans="1:7" x14ac:dyDescent="0.35">
      <c r="A2614" t="s">
        <v>5272</v>
      </c>
      <c r="B2614" t="str">
        <f t="shared" si="122"/>
        <v>msdial_lipidomics_SISPHex</v>
      </c>
      <c r="C2614" t="s">
        <v>5359</v>
      </c>
      <c r="D2614" t="str">
        <f t="shared" si="123"/>
        <v>rgb(129, 49, 9)</v>
      </c>
      <c r="E2614" t="str">
        <f t="shared" si="121"/>
        <v>{ "SISPHex", Color.FromArgb(180, 129, 49, 9) },</v>
      </c>
      <c r="F2614" t="str">
        <f t="shared" si="124"/>
        <v xml:space="preserve">{ "SISPHex", "rgb(129, 49, 9)" }, </v>
      </c>
      <c r="G2614" t="s">
        <v>5404</v>
      </c>
    </row>
    <row r="2615" spans="1:7" x14ac:dyDescent="0.35">
      <c r="A2615" t="s">
        <v>5273</v>
      </c>
      <c r="B2615" t="str">
        <f t="shared" si="122"/>
        <v>msdial_lipidomics_STSPHex</v>
      </c>
      <c r="C2615" t="s">
        <v>5359</v>
      </c>
      <c r="D2615" t="str">
        <f t="shared" si="123"/>
        <v>rgb(129, 49, 9)</v>
      </c>
      <c r="E2615" t="str">
        <f t="shared" si="121"/>
        <v>{ "STSPHex", Color.FromArgb(180, 129, 49, 9) },</v>
      </c>
      <c r="F2615" t="str">
        <f t="shared" si="124"/>
        <v xml:space="preserve">{ "STSPHex", "rgb(129, 49, 9)" }, </v>
      </c>
      <c r="G2615" t="s">
        <v>5404</v>
      </c>
    </row>
    <row r="2616" spans="1:7" x14ac:dyDescent="0.35">
      <c r="A2616" t="s">
        <v>5135</v>
      </c>
      <c r="B2616" t="str">
        <f t="shared" si="122"/>
        <v>msdial_lipidomics_FA</v>
      </c>
      <c r="C2616" t="s">
        <v>5185</v>
      </c>
      <c r="D2616" t="str">
        <f t="shared" si="123"/>
        <v>rgb(139, 69, 19)</v>
      </c>
      <c r="E2616" t="str">
        <f t="shared" si="121"/>
        <v>{ "FA", Color.FromArgb(180, 139, 69, 19) },</v>
      </c>
      <c r="F2616" t="str">
        <f t="shared" si="124"/>
        <v xml:space="preserve">{ "FA", "rgb(139, 69, 19)" }, </v>
      </c>
      <c r="G2616" t="s">
        <v>5405</v>
      </c>
    </row>
    <row r="2617" spans="1:7" x14ac:dyDescent="0.35">
      <c r="A2617" t="s">
        <v>5274</v>
      </c>
      <c r="B2617" t="str">
        <f t="shared" si="122"/>
        <v>msdial_lipidomics_OxFA</v>
      </c>
      <c r="C2617" t="s">
        <v>5360</v>
      </c>
      <c r="D2617" t="str">
        <f t="shared" si="123"/>
        <v>rgb(89, 39, 49)</v>
      </c>
      <c r="E2617" t="str">
        <f t="shared" si="121"/>
        <v>{ "OxFA", Color.FromArgb(180, 89, 39, 49) },</v>
      </c>
      <c r="F2617" t="str">
        <f t="shared" si="124"/>
        <v xml:space="preserve">{ "OxFA", "rgb(89, 39, 49)" }, </v>
      </c>
      <c r="G2617" t="s">
        <v>5404</v>
      </c>
    </row>
    <row r="2618" spans="1:7" x14ac:dyDescent="0.35">
      <c r="A2618" t="s">
        <v>5136</v>
      </c>
      <c r="B2618" t="str">
        <f t="shared" si="122"/>
        <v>msdial_lipidomics_FAHFA</v>
      </c>
      <c r="C2618" t="s">
        <v>5186</v>
      </c>
      <c r="D2618" t="str">
        <f t="shared" si="123"/>
        <v>rgb(148, 0, 211)</v>
      </c>
      <c r="E2618" t="str">
        <f t="shared" si="121"/>
        <v>{ "FAHFA", Color.FromArgb(180, 148, 0, 211) },</v>
      </c>
      <c r="F2618" t="str">
        <f t="shared" si="124"/>
        <v xml:space="preserve">{ "FAHFA", "rgb(148, 0, 211)" }, </v>
      </c>
      <c r="G2618" t="s">
        <v>5406</v>
      </c>
    </row>
    <row r="2619" spans="1:7" x14ac:dyDescent="0.35">
      <c r="A2619" t="s">
        <v>5137</v>
      </c>
      <c r="B2619" t="str">
        <f t="shared" si="122"/>
        <v>msdial_lipidomics_LDGTS</v>
      </c>
      <c r="C2619" t="s">
        <v>5187</v>
      </c>
      <c r="D2619" t="str">
        <f t="shared" si="123"/>
        <v>rgb(255, 0, 0)</v>
      </c>
      <c r="E2619" t="str">
        <f t="shared" si="121"/>
        <v>{ "LDGTS", Color.FromArgb(180, 255, 0, 0) },</v>
      </c>
      <c r="F2619" t="str">
        <f t="shared" si="124"/>
        <v xml:space="preserve">{ "LDGTS", "rgb(255, 0, 0)" }, </v>
      </c>
      <c r="G2619" t="s">
        <v>5407</v>
      </c>
    </row>
    <row r="2620" spans="1:7" x14ac:dyDescent="0.35">
      <c r="A2620" t="s">
        <v>5138</v>
      </c>
      <c r="B2620" t="str">
        <f t="shared" si="122"/>
        <v>msdial_lipidomics_LPC</v>
      </c>
      <c r="C2620" t="s">
        <v>5188</v>
      </c>
      <c r="D2620" t="str">
        <f t="shared" si="123"/>
        <v>rgb(50, 205, 50)</v>
      </c>
      <c r="E2620" t="str">
        <f t="shared" si="121"/>
        <v>{ "LPC", Color.FromArgb(180, 50, 205, 50) },</v>
      </c>
      <c r="F2620" t="str">
        <f t="shared" si="124"/>
        <v xml:space="preserve">{ "LPC", "rgb(50, 205, 50)" }, </v>
      </c>
      <c r="G2620" t="s">
        <v>5408</v>
      </c>
    </row>
    <row r="2621" spans="1:7" x14ac:dyDescent="0.35">
      <c r="A2621" t="s">
        <v>5139</v>
      </c>
      <c r="B2621" t="str">
        <f t="shared" si="122"/>
        <v>msdial_lipidomics_LPE</v>
      </c>
      <c r="C2621" t="s">
        <v>5189</v>
      </c>
      <c r="D2621" t="str">
        <f t="shared" si="123"/>
        <v>rgb(128, 0, 128)</v>
      </c>
      <c r="E2621" t="str">
        <f t="shared" si="121"/>
        <v>{ "LPE", Color.FromArgb(180, 128, 0, 128) },</v>
      </c>
      <c r="F2621" t="str">
        <f t="shared" si="124"/>
        <v xml:space="preserve">{ "LPE", "rgb(128, 0, 128)" }, </v>
      </c>
      <c r="G2621" t="s">
        <v>5409</v>
      </c>
    </row>
    <row r="2622" spans="1:7" x14ac:dyDescent="0.35">
      <c r="A2622" t="s">
        <v>5140</v>
      </c>
      <c r="B2622" t="str">
        <f t="shared" si="122"/>
        <v>msdial_lipidomics_LPS</v>
      </c>
      <c r="C2622" t="s">
        <v>5190</v>
      </c>
      <c r="D2622" t="str">
        <f t="shared" si="123"/>
        <v>rgb(0, 255, 255)</v>
      </c>
      <c r="E2622" t="str">
        <f t="shared" si="121"/>
        <v>{ "LPS", Color.FromArgb(180, 0, 255, 255) },</v>
      </c>
      <c r="F2622" t="str">
        <f t="shared" si="124"/>
        <v xml:space="preserve">{ "LPS", "rgb(0, 255, 255)" }, </v>
      </c>
      <c r="G2622" t="s">
        <v>5410</v>
      </c>
    </row>
    <row r="2623" spans="1:7" x14ac:dyDescent="0.35">
      <c r="A2623" t="s">
        <v>5141</v>
      </c>
      <c r="B2623" t="str">
        <f t="shared" si="122"/>
        <v>msdial_lipidomics_LPG</v>
      </c>
      <c r="C2623" t="s">
        <v>5191</v>
      </c>
      <c r="D2623" t="str">
        <f t="shared" si="123"/>
        <v>rgb(184, 134, 11)</v>
      </c>
      <c r="E2623" t="str">
        <f t="shared" si="121"/>
        <v>{ "LPG", Color.FromArgb(180, 184, 134, 11) },</v>
      </c>
      <c r="F2623" t="str">
        <f t="shared" si="124"/>
        <v xml:space="preserve">{ "LPG", "rgb(184, 134, 11)" }, </v>
      </c>
      <c r="G2623" t="s">
        <v>5411</v>
      </c>
    </row>
    <row r="2624" spans="1:7" x14ac:dyDescent="0.35">
      <c r="A2624" t="s">
        <v>5142</v>
      </c>
      <c r="B2624" t="str">
        <f t="shared" si="122"/>
        <v>msdial_lipidomics_LPI</v>
      </c>
      <c r="C2624" t="s">
        <v>5192</v>
      </c>
      <c r="D2624" t="str">
        <f t="shared" si="123"/>
        <v>rgb(255, 0, 255)</v>
      </c>
      <c r="E2624" t="str">
        <f t="shared" si="121"/>
        <v>{ "LPI", Color.FromArgb(180, 255, 0, 255) },</v>
      </c>
      <c r="F2624" t="str">
        <f t="shared" si="124"/>
        <v xml:space="preserve">{ "LPI", "rgb(255, 0, 255)" }, </v>
      </c>
      <c r="G2624" t="s">
        <v>5412</v>
      </c>
    </row>
    <row r="2625" spans="1:7" x14ac:dyDescent="0.35">
      <c r="A2625" t="s">
        <v>5275</v>
      </c>
      <c r="B2625" t="str">
        <f t="shared" si="122"/>
        <v>msdial_lipidomics_LPA</v>
      </c>
      <c r="C2625" t="s">
        <v>5361</v>
      </c>
      <c r="D2625" t="str">
        <f t="shared" si="123"/>
        <v>rgb(218, 102, 204)</v>
      </c>
      <c r="E2625" t="str">
        <f t="shared" si="121"/>
        <v>{ "LPA", Color.FromArgb(180, 218, 102, 204) },</v>
      </c>
      <c r="F2625" t="str">
        <f t="shared" si="124"/>
        <v xml:space="preserve">{ "LPA", "rgb(218, 102, 204)" }, </v>
      </c>
      <c r="G2625" t="s">
        <v>5413</v>
      </c>
    </row>
    <row r="2626" spans="1:7" x14ac:dyDescent="0.35">
      <c r="A2626" t="s">
        <v>5143</v>
      </c>
      <c r="B2626" t="str">
        <f t="shared" si="122"/>
        <v>msdial_lipidomics_PA</v>
      </c>
      <c r="C2626" t="s">
        <v>5193</v>
      </c>
      <c r="D2626" t="str">
        <f t="shared" si="123"/>
        <v>rgb(218, 112, 214)</v>
      </c>
      <c r="E2626" t="str">
        <f t="shared" si="121"/>
        <v>{ "PA", Color.FromArgb(180, 218, 112, 214) },</v>
      </c>
      <c r="F2626" t="str">
        <f t="shared" si="124"/>
        <v xml:space="preserve">{ "PA", "rgb(218, 112, 214)" }, </v>
      </c>
      <c r="G2626" t="s">
        <v>5414</v>
      </c>
    </row>
    <row r="2627" spans="1:7" x14ac:dyDescent="0.35">
      <c r="A2627" t="s">
        <v>5144</v>
      </c>
      <c r="B2627" t="str">
        <f t="shared" si="122"/>
        <v>msdial_lipidomics_PC</v>
      </c>
      <c r="C2627" t="s">
        <v>5188</v>
      </c>
      <c r="D2627" t="str">
        <f t="shared" si="123"/>
        <v>rgb(50, 205, 50)</v>
      </c>
      <c r="E2627" t="str">
        <f t="shared" ref="E2627:E2690" si="125">"{ """&amp;A2627&amp;""", "&amp;"Color.FromArgb(180, "&amp;C2627&amp;") },"</f>
        <v>{ "PC", Color.FromArgb(180, 50, 205, 50) },</v>
      </c>
      <c r="F2627" t="str">
        <f t="shared" si="124"/>
        <v xml:space="preserve">{ "PC", "rgb(50, 205, 50)" }, </v>
      </c>
      <c r="G2627" t="s">
        <v>5408</v>
      </c>
    </row>
    <row r="2628" spans="1:7" x14ac:dyDescent="0.35">
      <c r="A2628" t="s">
        <v>5145</v>
      </c>
      <c r="B2628" t="str">
        <f t="shared" si="122"/>
        <v>msdial_lipidomics_PE</v>
      </c>
      <c r="C2628" t="s">
        <v>5189</v>
      </c>
      <c r="D2628" t="str">
        <f t="shared" si="123"/>
        <v>rgb(128, 0, 128)</v>
      </c>
      <c r="E2628" t="str">
        <f t="shared" si="125"/>
        <v>{ "PE", Color.FromArgb(180, 128, 0, 128) },</v>
      </c>
      <c r="F2628" t="str">
        <f t="shared" si="124"/>
        <v xml:space="preserve">{ "PE", "rgb(128, 0, 128)" }, </v>
      </c>
      <c r="G2628" t="s">
        <v>5409</v>
      </c>
    </row>
    <row r="2629" spans="1:7" x14ac:dyDescent="0.35">
      <c r="A2629" t="s">
        <v>5276</v>
      </c>
      <c r="B2629" t="str">
        <f t="shared" si="122"/>
        <v>msdial_lipidomics_MMPE</v>
      </c>
      <c r="C2629" t="s">
        <v>5362</v>
      </c>
      <c r="D2629" t="str">
        <f t="shared" si="123"/>
        <v>rgb(128, 0, 148)</v>
      </c>
      <c r="E2629" t="str">
        <f t="shared" si="125"/>
        <v>{ "MMPE", Color.FromArgb(180, 128, 0, 148) },</v>
      </c>
      <c r="F2629" t="str">
        <f t="shared" si="124"/>
        <v xml:space="preserve">{ "MMPE", "rgb(128, 0, 148)" }, </v>
      </c>
      <c r="G2629" t="s">
        <v>5415</v>
      </c>
    </row>
    <row r="2630" spans="1:7" x14ac:dyDescent="0.35">
      <c r="A2630" t="s">
        <v>5277</v>
      </c>
      <c r="B2630" t="str">
        <f t="shared" si="122"/>
        <v>msdial_lipidomics_DMPE</v>
      </c>
      <c r="C2630" t="s">
        <v>5363</v>
      </c>
      <c r="D2630" t="str">
        <f t="shared" si="123"/>
        <v>rgb(128, 0, 168)</v>
      </c>
      <c r="E2630" t="str">
        <f t="shared" si="125"/>
        <v>{ "DMPE", Color.FromArgb(180, 128, 0, 168) },</v>
      </c>
      <c r="F2630" t="str">
        <f t="shared" si="124"/>
        <v xml:space="preserve">{ "DMPE", "rgb(128, 0, 168)" }, </v>
      </c>
      <c r="G2630" t="s">
        <v>5415</v>
      </c>
    </row>
    <row r="2631" spans="1:7" x14ac:dyDescent="0.35">
      <c r="A2631" t="s">
        <v>5146</v>
      </c>
      <c r="B2631" t="str">
        <f t="shared" si="122"/>
        <v>msdial_lipidomics_PG</v>
      </c>
      <c r="C2631" t="s">
        <v>5191</v>
      </c>
      <c r="D2631" t="str">
        <f t="shared" si="123"/>
        <v>rgb(184, 134, 11)</v>
      </c>
      <c r="E2631" t="str">
        <f t="shared" si="125"/>
        <v>{ "PG", Color.FromArgb(180, 184, 134, 11) },</v>
      </c>
      <c r="F2631" t="str">
        <f t="shared" si="124"/>
        <v xml:space="preserve">{ "PG", "rgb(184, 134, 11)" }, </v>
      </c>
      <c r="G2631" t="s">
        <v>5411</v>
      </c>
    </row>
    <row r="2632" spans="1:7" x14ac:dyDescent="0.35">
      <c r="A2632" t="s">
        <v>5147</v>
      </c>
      <c r="B2632" t="str">
        <f t="shared" si="122"/>
        <v>msdial_lipidomics_PI</v>
      </c>
      <c r="C2632" t="s">
        <v>5192</v>
      </c>
      <c r="D2632" t="str">
        <f t="shared" si="123"/>
        <v>rgb(255, 0, 255)</v>
      </c>
      <c r="E2632" t="str">
        <f t="shared" si="125"/>
        <v>{ "PI", Color.FromArgb(180, 255, 0, 255) },</v>
      </c>
      <c r="F2632" t="str">
        <f t="shared" si="124"/>
        <v xml:space="preserve">{ "PI", "rgb(255, 0, 255)" }, </v>
      </c>
      <c r="G2632" t="s">
        <v>5412</v>
      </c>
    </row>
    <row r="2633" spans="1:7" x14ac:dyDescent="0.35">
      <c r="A2633" t="s">
        <v>5148</v>
      </c>
      <c r="B2633" t="str">
        <f t="shared" ref="B2633:B2696" si="126">"msdial_lipidomics_"&amp;A2633</f>
        <v>msdial_lipidomics_PS</v>
      </c>
      <c r="C2633" t="s">
        <v>5190</v>
      </c>
      <c r="D2633" t="str">
        <f t="shared" si="123"/>
        <v>rgb(0, 255, 255)</v>
      </c>
      <c r="E2633" t="str">
        <f t="shared" si="125"/>
        <v>{ "PS", Color.FromArgb(180, 0, 255, 255) },</v>
      </c>
      <c r="F2633" t="str">
        <f t="shared" si="124"/>
        <v xml:space="preserve">{ "PS", "rgb(0, 255, 255)" }, </v>
      </c>
      <c r="G2633" t="s">
        <v>5410</v>
      </c>
    </row>
    <row r="2634" spans="1:7" x14ac:dyDescent="0.35">
      <c r="A2634" t="s">
        <v>5149</v>
      </c>
      <c r="B2634" t="str">
        <f t="shared" si="126"/>
        <v>msdial_lipidomics_OxPA</v>
      </c>
      <c r="C2634" t="s">
        <v>5194</v>
      </c>
      <c r="D2634" t="str">
        <f t="shared" si="123"/>
        <v>rgb(228, 122, 224)</v>
      </c>
      <c r="E2634" t="str">
        <f t="shared" si="125"/>
        <v>{ "OxPA", Color.FromArgb(180, 228, 122, 224) },</v>
      </c>
      <c r="F2634" t="str">
        <f t="shared" si="124"/>
        <v xml:space="preserve">{ "OxPA", "rgb(228, 122, 224)" }, </v>
      </c>
      <c r="G2634" t="s">
        <v>5414</v>
      </c>
    </row>
    <row r="2635" spans="1:7" x14ac:dyDescent="0.35">
      <c r="A2635" t="s">
        <v>5150</v>
      </c>
      <c r="B2635" t="str">
        <f t="shared" si="126"/>
        <v>msdial_lipidomics_OxPC</v>
      </c>
      <c r="C2635" t="s">
        <v>5195</v>
      </c>
      <c r="D2635" t="str">
        <f t="shared" si="123"/>
        <v>rgb(60, 215, 60)</v>
      </c>
      <c r="E2635" t="str">
        <f t="shared" si="125"/>
        <v>{ "OxPC", Color.FromArgb(180, 60, 215, 60) },</v>
      </c>
      <c r="F2635" t="str">
        <f t="shared" si="124"/>
        <v xml:space="preserve">{ "OxPC", "rgb(60, 215, 60)" }, </v>
      </c>
      <c r="G2635" t="s">
        <v>5408</v>
      </c>
    </row>
    <row r="2636" spans="1:7" x14ac:dyDescent="0.35">
      <c r="A2636" t="s">
        <v>5151</v>
      </c>
      <c r="B2636" t="str">
        <f t="shared" si="126"/>
        <v>msdial_lipidomics_OxPE</v>
      </c>
      <c r="C2636" t="s">
        <v>5196</v>
      </c>
      <c r="D2636" t="str">
        <f t="shared" si="123"/>
        <v>rgb(138, 10, 138)</v>
      </c>
      <c r="E2636" t="str">
        <f t="shared" si="125"/>
        <v>{ "OxPE", Color.FromArgb(180, 138, 10, 138) },</v>
      </c>
      <c r="F2636" t="str">
        <f t="shared" si="124"/>
        <v xml:space="preserve">{ "OxPE", "rgb(138, 10, 138)" }, </v>
      </c>
      <c r="G2636" t="s">
        <v>5409</v>
      </c>
    </row>
    <row r="2637" spans="1:7" x14ac:dyDescent="0.35">
      <c r="A2637" t="s">
        <v>5152</v>
      </c>
      <c r="B2637" t="str">
        <f t="shared" si="126"/>
        <v>msdial_lipidomics_OxPG</v>
      </c>
      <c r="C2637" t="s">
        <v>5197</v>
      </c>
      <c r="D2637" t="str">
        <f t="shared" si="123"/>
        <v>rgb(194, 144, 21)</v>
      </c>
      <c r="E2637" t="str">
        <f t="shared" si="125"/>
        <v>{ "OxPG", Color.FromArgb(180, 194, 144, 21) },</v>
      </c>
      <c r="F2637" t="str">
        <f t="shared" si="124"/>
        <v xml:space="preserve">{ "OxPG", "rgb(194, 144, 21)" }, </v>
      </c>
      <c r="G2637" t="s">
        <v>5411</v>
      </c>
    </row>
    <row r="2638" spans="1:7" x14ac:dyDescent="0.35">
      <c r="A2638" t="s">
        <v>5153</v>
      </c>
      <c r="B2638" t="str">
        <f t="shared" si="126"/>
        <v>msdial_lipidomics_OxPI</v>
      </c>
      <c r="C2638" t="s">
        <v>5198</v>
      </c>
      <c r="D2638" t="str">
        <f t="shared" si="123"/>
        <v>rgb(245, 10, 245)</v>
      </c>
      <c r="E2638" t="str">
        <f t="shared" si="125"/>
        <v>{ "OxPI", Color.FromArgb(180, 245, 10, 245) },</v>
      </c>
      <c r="F2638" t="str">
        <f t="shared" si="124"/>
        <v xml:space="preserve">{ "OxPI", "rgb(245, 10, 245)" }, </v>
      </c>
      <c r="G2638" t="s">
        <v>5412</v>
      </c>
    </row>
    <row r="2639" spans="1:7" x14ac:dyDescent="0.35">
      <c r="A2639" t="s">
        <v>5154</v>
      </c>
      <c r="B2639" t="str">
        <f t="shared" si="126"/>
        <v>msdial_lipidomics_OxPS</v>
      </c>
      <c r="C2639" t="s">
        <v>5199</v>
      </c>
      <c r="D2639" t="str">
        <f t="shared" ref="D2639:D2702" si="127">"rgb("&amp;C2639&amp;")"</f>
        <v>rgb(10, 245, 245)</v>
      </c>
      <c r="E2639" t="str">
        <f t="shared" si="125"/>
        <v>{ "OxPS", Color.FromArgb(180, 10, 245, 245) },</v>
      </c>
      <c r="F2639" t="str">
        <f t="shared" ref="F2639:F2702" si="128">"{ """&amp;A2639&amp;""", """&amp;D2639&amp;""" }, "</f>
        <v xml:space="preserve">{ "OxPS", "rgb(10, 245, 245)" }, </v>
      </c>
      <c r="G2639" t="s">
        <v>5410</v>
      </c>
    </row>
    <row r="2640" spans="1:7" x14ac:dyDescent="0.35">
      <c r="A2640" t="s">
        <v>5155</v>
      </c>
      <c r="B2640" t="str">
        <f t="shared" si="126"/>
        <v>msdial_lipidomics_BMP</v>
      </c>
      <c r="C2640" t="s">
        <v>5200</v>
      </c>
      <c r="D2640" t="str">
        <f t="shared" si="127"/>
        <v>rgb(255, 69, 0)</v>
      </c>
      <c r="E2640" t="str">
        <f t="shared" si="125"/>
        <v>{ "BMP", Color.FromArgb(180, 255, 69, 0) },</v>
      </c>
      <c r="F2640" t="str">
        <f t="shared" si="128"/>
        <v xml:space="preserve">{ "BMP", "rgb(255, 69, 0)" }, </v>
      </c>
      <c r="G2640" t="s">
        <v>5416</v>
      </c>
    </row>
    <row r="2641" spans="1:7" x14ac:dyDescent="0.35">
      <c r="A2641" t="s">
        <v>5278</v>
      </c>
      <c r="B2641" t="str">
        <f t="shared" si="126"/>
        <v>msdial_lipidomics_LNAPE</v>
      </c>
      <c r="C2641" t="s">
        <v>5196</v>
      </c>
      <c r="D2641" t="str">
        <f t="shared" si="127"/>
        <v>rgb(138, 10, 138)</v>
      </c>
      <c r="E2641" t="str">
        <f t="shared" si="125"/>
        <v>{ "LNAPE", Color.FromArgb(180, 138, 10, 138) },</v>
      </c>
      <c r="F2641" t="str">
        <f t="shared" si="128"/>
        <v xml:space="preserve">{ "LNAPE", "rgb(138, 10, 138)" }, </v>
      </c>
      <c r="G2641" t="s">
        <v>5416</v>
      </c>
    </row>
    <row r="2642" spans="1:7" x14ac:dyDescent="0.35">
      <c r="A2642" t="s">
        <v>5279</v>
      </c>
      <c r="B2642" t="str">
        <f t="shared" si="126"/>
        <v>msdial_lipidomics_LNAPS</v>
      </c>
      <c r="C2642" t="s">
        <v>5199</v>
      </c>
      <c r="D2642" t="str">
        <f t="shared" si="127"/>
        <v>rgb(10, 245, 245)</v>
      </c>
      <c r="E2642" t="str">
        <f t="shared" si="125"/>
        <v>{ "LNAPS", Color.FromArgb(180, 10, 245, 245) },</v>
      </c>
      <c r="F2642" t="str">
        <f t="shared" si="128"/>
        <v xml:space="preserve">{ "LNAPS", "rgb(10, 245, 245)" }, </v>
      </c>
      <c r="G2642" t="s">
        <v>5416</v>
      </c>
    </row>
    <row r="2643" spans="1:7" x14ac:dyDescent="0.35">
      <c r="A2643" t="s">
        <v>5156</v>
      </c>
      <c r="B2643" t="str">
        <f t="shared" si="126"/>
        <v>msdial_lipidomics_CL</v>
      </c>
      <c r="C2643" t="s">
        <v>5201</v>
      </c>
      <c r="D2643" t="str">
        <f t="shared" si="127"/>
        <v>rgb(128, 0, 0)</v>
      </c>
      <c r="E2643" t="str">
        <f t="shared" si="125"/>
        <v>{ "CL", Color.FromArgb(180, 128, 0, 0) },</v>
      </c>
      <c r="F2643" t="str">
        <f t="shared" si="128"/>
        <v xml:space="preserve">{ "CL", "rgb(128, 0, 0)" }, </v>
      </c>
      <c r="G2643" t="s">
        <v>5417</v>
      </c>
    </row>
    <row r="2644" spans="1:7" x14ac:dyDescent="0.35">
      <c r="A2644" t="s">
        <v>5280</v>
      </c>
      <c r="B2644" t="str">
        <f t="shared" si="126"/>
        <v>msdial_lipidomics_LCL</v>
      </c>
      <c r="C2644" t="s">
        <v>5187</v>
      </c>
      <c r="D2644" t="str">
        <f t="shared" si="127"/>
        <v>rgb(255, 0, 0)</v>
      </c>
      <c r="E2644" t="str">
        <f t="shared" si="125"/>
        <v>{ "LCL", Color.FromArgb(180, 255, 0, 0) },</v>
      </c>
      <c r="F2644" t="str">
        <f t="shared" si="128"/>
        <v xml:space="preserve">{ "LCL", "rgb(255, 0, 0)" }, </v>
      </c>
      <c r="G2644" t="s">
        <v>5407</v>
      </c>
    </row>
    <row r="2645" spans="1:7" x14ac:dyDescent="0.35">
      <c r="A2645" t="s">
        <v>5281</v>
      </c>
      <c r="B2645" t="str">
        <f t="shared" si="126"/>
        <v>msdial_lipidomics_MLCL</v>
      </c>
      <c r="C2645" t="s">
        <v>5187</v>
      </c>
      <c r="D2645" t="str">
        <f t="shared" si="127"/>
        <v>rgb(255, 0, 0)</v>
      </c>
      <c r="E2645" t="str">
        <f t="shared" si="125"/>
        <v>{ "MLCL", Color.FromArgb(180, 255, 0, 0) },</v>
      </c>
      <c r="F2645" t="str">
        <f t="shared" si="128"/>
        <v xml:space="preserve">{ "MLCL", "rgb(255, 0, 0)" }, </v>
      </c>
      <c r="G2645" t="s">
        <v>5407</v>
      </c>
    </row>
    <row r="2646" spans="1:7" x14ac:dyDescent="0.35">
      <c r="A2646" t="s">
        <v>5282</v>
      </c>
      <c r="B2646" t="str">
        <f t="shared" si="126"/>
        <v>msdial_lipidomics_DLCL</v>
      </c>
      <c r="C2646" t="s">
        <v>5187</v>
      </c>
      <c r="D2646" t="str">
        <f t="shared" si="127"/>
        <v>rgb(255, 0, 0)</v>
      </c>
      <c r="E2646" t="str">
        <f t="shared" si="125"/>
        <v>{ "DLCL", Color.FromArgb(180, 255, 0, 0) },</v>
      </c>
      <c r="F2646" t="str">
        <f t="shared" si="128"/>
        <v xml:space="preserve">{ "DLCL", "rgb(255, 0, 0)" }, </v>
      </c>
      <c r="G2646" t="s">
        <v>5407</v>
      </c>
    </row>
    <row r="2647" spans="1:7" x14ac:dyDescent="0.35">
      <c r="A2647" t="s">
        <v>5157</v>
      </c>
      <c r="B2647" t="str">
        <f t="shared" si="126"/>
        <v>msdial_lipidomics_HBMP</v>
      </c>
      <c r="C2647" t="s">
        <v>5202</v>
      </c>
      <c r="D2647" t="str">
        <f t="shared" si="127"/>
        <v>rgb(255, 140, 0)</v>
      </c>
      <c r="E2647" t="str">
        <f t="shared" si="125"/>
        <v>{ "HBMP", Color.FromArgb(180, 255, 140, 0) },</v>
      </c>
      <c r="F2647" t="str">
        <f t="shared" si="128"/>
        <v xml:space="preserve">{ "HBMP", "rgb(255, 140, 0)" }, </v>
      </c>
      <c r="G2647" t="s">
        <v>5418</v>
      </c>
    </row>
    <row r="2648" spans="1:7" x14ac:dyDescent="0.35">
      <c r="A2648" t="s">
        <v>5283</v>
      </c>
      <c r="B2648" t="str">
        <f t="shared" si="126"/>
        <v>msdial_lipidomics_PMeOH</v>
      </c>
      <c r="C2648" t="s">
        <v>5364</v>
      </c>
      <c r="D2648" t="str">
        <f t="shared" si="127"/>
        <v>rgb(35, 20, 183)</v>
      </c>
      <c r="E2648" t="str">
        <f t="shared" si="125"/>
        <v>{ "PMeOH", Color.FromArgb(180, 35, 20, 183) },</v>
      </c>
      <c r="F2648" t="str">
        <f t="shared" si="128"/>
        <v xml:space="preserve">{ "PMeOH", "rgb(35, 20, 183)" }, </v>
      </c>
      <c r="G2648" t="s">
        <v>5419</v>
      </c>
    </row>
    <row r="2649" spans="1:7" x14ac:dyDescent="0.35">
      <c r="A2649" t="s">
        <v>5284</v>
      </c>
      <c r="B2649" t="str">
        <f t="shared" si="126"/>
        <v>msdial_lipidomics_PEtOH</v>
      </c>
      <c r="C2649" t="s">
        <v>5364</v>
      </c>
      <c r="D2649" t="str">
        <f t="shared" si="127"/>
        <v>rgb(35, 20, 183)</v>
      </c>
      <c r="E2649" t="str">
        <f t="shared" si="125"/>
        <v>{ "PEtOH", Color.FromArgb(180, 35, 20, 183) },</v>
      </c>
      <c r="F2649" t="str">
        <f t="shared" si="128"/>
        <v xml:space="preserve">{ "PEtOH", "rgb(35, 20, 183)" }, </v>
      </c>
      <c r="G2649" t="s">
        <v>5419</v>
      </c>
    </row>
    <row r="2650" spans="1:7" x14ac:dyDescent="0.35">
      <c r="A2650" t="s">
        <v>5285</v>
      </c>
      <c r="B2650" t="str">
        <f t="shared" si="126"/>
        <v>msdial_lipidomics_PBtOH</v>
      </c>
      <c r="C2650" t="s">
        <v>5364</v>
      </c>
      <c r="D2650" t="str">
        <f t="shared" si="127"/>
        <v>rgb(35, 20, 183)</v>
      </c>
      <c r="E2650" t="str">
        <f t="shared" si="125"/>
        <v>{ "PBtOH", Color.FromArgb(180, 35, 20, 183) },</v>
      </c>
      <c r="F2650" t="str">
        <f t="shared" si="128"/>
        <v xml:space="preserve">{ "PBtOH", "rgb(35, 20, 183)" }, </v>
      </c>
      <c r="G2650" t="s">
        <v>5419</v>
      </c>
    </row>
    <row r="2651" spans="1:7" x14ac:dyDescent="0.35">
      <c r="A2651" t="s">
        <v>5158</v>
      </c>
      <c r="B2651" t="str">
        <f t="shared" si="126"/>
        <v>msdial_lipidomics_EtherPC</v>
      </c>
      <c r="C2651" t="s">
        <v>5203</v>
      </c>
      <c r="D2651" t="str">
        <f t="shared" si="127"/>
        <v>rgb(255, 99, 71)</v>
      </c>
      <c r="E2651" t="str">
        <f t="shared" si="125"/>
        <v>{ "EtherPC", Color.FromArgb(180, 255, 99, 71) },</v>
      </c>
      <c r="F2651" t="str">
        <f t="shared" si="128"/>
        <v xml:space="preserve">{ "EtherPC", "rgb(255, 99, 71)" }, </v>
      </c>
      <c r="G2651" t="s">
        <v>5420</v>
      </c>
    </row>
    <row r="2652" spans="1:7" x14ac:dyDescent="0.35">
      <c r="A2652" t="s">
        <v>5159</v>
      </c>
      <c r="B2652" t="str">
        <f t="shared" si="126"/>
        <v>msdial_lipidomics_EtherPE</v>
      </c>
      <c r="C2652" t="s">
        <v>5204</v>
      </c>
      <c r="D2652" t="str">
        <f t="shared" si="127"/>
        <v>rgb(75, 0, 130)</v>
      </c>
      <c r="E2652" t="str">
        <f t="shared" si="125"/>
        <v>{ "EtherPE", Color.FromArgb(180, 75, 0, 130) },</v>
      </c>
      <c r="F2652" t="str">
        <f t="shared" si="128"/>
        <v xml:space="preserve">{ "EtherPE", "rgb(75, 0, 130)" }, </v>
      </c>
      <c r="G2652" t="s">
        <v>5421</v>
      </c>
    </row>
    <row r="2653" spans="1:7" x14ac:dyDescent="0.35">
      <c r="A2653" t="s">
        <v>5286</v>
      </c>
      <c r="B2653" t="str">
        <f t="shared" si="126"/>
        <v>msdial_lipidomics_EtherPG</v>
      </c>
      <c r="C2653" t="s">
        <v>5365</v>
      </c>
      <c r="D2653" t="str">
        <f t="shared" si="127"/>
        <v>rgb(174, 124, 1)</v>
      </c>
      <c r="E2653" t="str">
        <f t="shared" si="125"/>
        <v>{ "EtherPG", Color.FromArgb(180, 174, 124, 1) },</v>
      </c>
      <c r="F2653" t="str">
        <f t="shared" si="128"/>
        <v xml:space="preserve">{ "EtherPG", "rgb(174, 124, 1)" }, </v>
      </c>
      <c r="G2653" t="s">
        <v>5422</v>
      </c>
    </row>
    <row r="2654" spans="1:7" x14ac:dyDescent="0.35">
      <c r="A2654" t="s">
        <v>5287</v>
      </c>
      <c r="B2654" t="str">
        <f t="shared" si="126"/>
        <v>msdial_lipidomics_EtherPS</v>
      </c>
      <c r="C2654" t="s">
        <v>5199</v>
      </c>
      <c r="D2654" t="str">
        <f t="shared" si="127"/>
        <v>rgb(10, 245, 245)</v>
      </c>
      <c r="E2654" t="str">
        <f t="shared" si="125"/>
        <v>{ "EtherPS", Color.FromArgb(180, 10, 245, 245) },</v>
      </c>
      <c r="F2654" t="str">
        <f t="shared" si="128"/>
        <v xml:space="preserve">{ "EtherPS", "rgb(10, 245, 245)" }, </v>
      </c>
      <c r="G2654" t="s">
        <v>5423</v>
      </c>
    </row>
    <row r="2655" spans="1:7" x14ac:dyDescent="0.35">
      <c r="A2655" t="s">
        <v>5288</v>
      </c>
      <c r="B2655" t="str">
        <f t="shared" si="126"/>
        <v>msdial_lipidomics_EtherPI</v>
      </c>
      <c r="C2655" t="s">
        <v>5198</v>
      </c>
      <c r="D2655" t="str">
        <f t="shared" si="127"/>
        <v>rgb(245, 10, 245)</v>
      </c>
      <c r="E2655" t="str">
        <f t="shared" si="125"/>
        <v>{ "EtherPI", Color.FromArgb(180, 245, 10, 245) },</v>
      </c>
      <c r="F2655" t="str">
        <f t="shared" si="128"/>
        <v xml:space="preserve">{ "EtherPI", "rgb(245, 10, 245)" }, </v>
      </c>
      <c r="G2655" t="s">
        <v>5424</v>
      </c>
    </row>
    <row r="2656" spans="1:7" x14ac:dyDescent="0.35">
      <c r="A2656" t="s">
        <v>5289</v>
      </c>
      <c r="B2656" t="str">
        <f t="shared" si="126"/>
        <v>msdial_lipidomics_EtherLPC</v>
      </c>
      <c r="C2656" t="s">
        <v>5203</v>
      </c>
      <c r="D2656" t="str">
        <f t="shared" si="127"/>
        <v>rgb(255, 99, 71)</v>
      </c>
      <c r="E2656" t="str">
        <f t="shared" si="125"/>
        <v>{ "EtherLPC", Color.FromArgb(180, 255, 99, 71) },</v>
      </c>
      <c r="F2656" t="str">
        <f t="shared" si="128"/>
        <v xml:space="preserve">{ "EtherLPC", "rgb(255, 99, 71)" }, </v>
      </c>
      <c r="G2656" t="s">
        <v>5420</v>
      </c>
    </row>
    <row r="2657" spans="1:7" x14ac:dyDescent="0.35">
      <c r="A2657" t="s">
        <v>5290</v>
      </c>
      <c r="B2657" t="str">
        <f t="shared" si="126"/>
        <v>msdial_lipidomics_EtherLPE</v>
      </c>
      <c r="C2657" t="s">
        <v>5204</v>
      </c>
      <c r="D2657" t="str">
        <f t="shared" si="127"/>
        <v>rgb(75, 0, 130)</v>
      </c>
      <c r="E2657" t="str">
        <f t="shared" si="125"/>
        <v>{ "EtherLPE", Color.FromArgb(180, 75, 0, 130) },</v>
      </c>
      <c r="F2657" t="str">
        <f t="shared" si="128"/>
        <v xml:space="preserve">{ "EtherLPE", "rgb(75, 0, 130)" }, </v>
      </c>
      <c r="G2657" t="s">
        <v>5421</v>
      </c>
    </row>
    <row r="2658" spans="1:7" x14ac:dyDescent="0.35">
      <c r="A2658" t="s">
        <v>5291</v>
      </c>
      <c r="B2658" t="str">
        <f t="shared" si="126"/>
        <v>msdial_lipidomics_EtherLPG</v>
      </c>
      <c r="C2658" t="s">
        <v>5365</v>
      </c>
      <c r="D2658" t="str">
        <f t="shared" si="127"/>
        <v>rgb(174, 124, 1)</v>
      </c>
      <c r="E2658" t="str">
        <f t="shared" si="125"/>
        <v>{ "EtherLPG", Color.FromArgb(180, 174, 124, 1) },</v>
      </c>
      <c r="F2658" t="str">
        <f t="shared" si="128"/>
        <v xml:space="preserve">{ "EtherLPG", "rgb(174, 124, 1)" }, </v>
      </c>
      <c r="G2658" t="s">
        <v>5425</v>
      </c>
    </row>
    <row r="2659" spans="1:7" x14ac:dyDescent="0.35">
      <c r="A2659" t="s">
        <v>5292</v>
      </c>
      <c r="B2659" t="str">
        <f t="shared" si="126"/>
        <v>msdial_lipidomics_EtherLPS</v>
      </c>
      <c r="C2659" t="s">
        <v>5366</v>
      </c>
      <c r="D2659" t="str">
        <f t="shared" si="127"/>
        <v>rgb(20, 235, 235)</v>
      </c>
      <c r="E2659" t="str">
        <f t="shared" si="125"/>
        <v>{ "EtherLPS", Color.FromArgb(180, 20, 235, 235) },</v>
      </c>
      <c r="F2659" t="str">
        <f t="shared" si="128"/>
        <v xml:space="preserve">{ "EtherLPS", "rgb(20, 235, 235)" }, </v>
      </c>
      <c r="G2659" t="s">
        <v>5423</v>
      </c>
    </row>
    <row r="2660" spans="1:7" x14ac:dyDescent="0.35">
      <c r="A2660" t="s">
        <v>5293</v>
      </c>
      <c r="B2660" t="str">
        <f t="shared" si="126"/>
        <v>msdial_lipidomics_EtherLPI</v>
      </c>
      <c r="C2660" t="s">
        <v>5367</v>
      </c>
      <c r="D2660" t="str">
        <f t="shared" si="127"/>
        <v>rgb(235, 20, 235)</v>
      </c>
      <c r="E2660" t="str">
        <f t="shared" si="125"/>
        <v>{ "EtherLPI", Color.FromArgb(180, 235, 20, 235) },</v>
      </c>
      <c r="F2660" t="str">
        <f t="shared" si="128"/>
        <v xml:space="preserve">{ "EtherLPI", "rgb(235, 20, 235)" }, </v>
      </c>
      <c r="G2660" t="s">
        <v>5424</v>
      </c>
    </row>
    <row r="2661" spans="1:7" x14ac:dyDescent="0.35">
      <c r="A2661" t="s">
        <v>5160</v>
      </c>
      <c r="B2661" t="str">
        <f t="shared" si="126"/>
        <v>msdial_lipidomics_EtherOxPC</v>
      </c>
      <c r="C2661" t="s">
        <v>5195</v>
      </c>
      <c r="D2661" t="str">
        <f t="shared" si="127"/>
        <v>rgb(60, 215, 60)</v>
      </c>
      <c r="E2661" t="str">
        <f t="shared" si="125"/>
        <v>{ "EtherOxPC", Color.FromArgb(180, 60, 215, 60) },</v>
      </c>
      <c r="F2661" t="str">
        <f t="shared" si="128"/>
        <v xml:space="preserve">{ "EtherOxPC", "rgb(60, 215, 60)" }, </v>
      </c>
      <c r="G2661" t="s">
        <v>5408</v>
      </c>
    </row>
    <row r="2662" spans="1:7" x14ac:dyDescent="0.35">
      <c r="A2662" t="s">
        <v>5161</v>
      </c>
      <c r="B2662" t="str">
        <f t="shared" si="126"/>
        <v>msdial_lipidomics_EtherOxPE</v>
      </c>
      <c r="C2662" t="s">
        <v>5196</v>
      </c>
      <c r="D2662" t="str">
        <f t="shared" si="127"/>
        <v>rgb(138, 10, 138)</v>
      </c>
      <c r="E2662" t="str">
        <f t="shared" si="125"/>
        <v>{ "EtherOxPE", Color.FromArgb(180, 138, 10, 138) },</v>
      </c>
      <c r="F2662" t="str">
        <f t="shared" si="128"/>
        <v xml:space="preserve">{ "EtherOxPE", "rgb(138, 10, 138)" }, </v>
      </c>
      <c r="G2662" t="s">
        <v>5409</v>
      </c>
    </row>
    <row r="2663" spans="1:7" x14ac:dyDescent="0.35">
      <c r="A2663" t="s">
        <v>5162</v>
      </c>
      <c r="B2663" t="str">
        <f t="shared" si="126"/>
        <v>msdial_lipidomics_MAG</v>
      </c>
      <c r="C2663" t="s">
        <v>5205</v>
      </c>
      <c r="D2663" t="str">
        <f t="shared" si="127"/>
        <v>rgb(152, 251, 152)</v>
      </c>
      <c r="E2663" t="str">
        <f t="shared" si="125"/>
        <v>{ "MAG", Color.FromArgb(180, 152, 251, 152) },</v>
      </c>
      <c r="F2663" t="str">
        <f t="shared" si="128"/>
        <v xml:space="preserve">{ "MAG", "rgb(152, 251, 152)" }, </v>
      </c>
      <c r="G2663" t="s">
        <v>5426</v>
      </c>
    </row>
    <row r="2664" spans="1:7" x14ac:dyDescent="0.35">
      <c r="A2664" t="s">
        <v>5163</v>
      </c>
      <c r="B2664" t="str">
        <f t="shared" si="126"/>
        <v>msdial_lipidomics_DAG</v>
      </c>
      <c r="C2664" t="s">
        <v>5206</v>
      </c>
      <c r="D2664" t="str">
        <f t="shared" si="127"/>
        <v>rgb(0, 255, 0)</v>
      </c>
      <c r="E2664" t="str">
        <f t="shared" si="125"/>
        <v>{ "DAG", Color.FromArgb(180, 0, 255, 0) },</v>
      </c>
      <c r="F2664" t="str">
        <f t="shared" si="128"/>
        <v xml:space="preserve">{ "DAG", "rgb(0, 255, 0)" }, </v>
      </c>
      <c r="G2664" t="s">
        <v>5427</v>
      </c>
    </row>
    <row r="2665" spans="1:7" x14ac:dyDescent="0.35">
      <c r="A2665" t="s">
        <v>5164</v>
      </c>
      <c r="B2665" t="str">
        <f t="shared" si="126"/>
        <v>msdial_lipidomics_TAG</v>
      </c>
      <c r="C2665" t="s">
        <v>5207</v>
      </c>
      <c r="D2665" t="str">
        <f t="shared" si="127"/>
        <v>rgb(0, 128, 0)</v>
      </c>
      <c r="E2665" t="str">
        <f t="shared" si="125"/>
        <v>{ "TAG", Color.FromArgb(180, 0, 128, 0) },</v>
      </c>
      <c r="F2665" t="str">
        <f t="shared" si="128"/>
        <v xml:space="preserve">{ "TAG", "rgb(0, 128, 0)" }, </v>
      </c>
      <c r="G2665" t="s">
        <v>5428</v>
      </c>
    </row>
    <row r="2666" spans="1:7" x14ac:dyDescent="0.35">
      <c r="A2666" t="s">
        <v>5294</v>
      </c>
      <c r="B2666" t="str">
        <f t="shared" si="126"/>
        <v>msdial_lipidomics_EtherDAG</v>
      </c>
      <c r="C2666" t="s">
        <v>5368</v>
      </c>
      <c r="D2666" t="str">
        <f t="shared" si="127"/>
        <v>rgb(0, 204, 0)</v>
      </c>
      <c r="E2666" t="str">
        <f t="shared" si="125"/>
        <v>{ "EtherDAG", Color.FromArgb(180, 0, 204, 0) },</v>
      </c>
      <c r="F2666" t="str">
        <f t="shared" si="128"/>
        <v xml:space="preserve">{ "EtherDAG", "rgb(0, 204, 0)" }, </v>
      </c>
      <c r="G2666" t="s">
        <v>5427</v>
      </c>
    </row>
    <row r="2667" spans="1:7" x14ac:dyDescent="0.35">
      <c r="A2667" t="s">
        <v>5295</v>
      </c>
      <c r="B2667" t="str">
        <f t="shared" si="126"/>
        <v>msdial_lipidomics_EtherTAG</v>
      </c>
      <c r="C2667" t="s">
        <v>5369</v>
      </c>
      <c r="D2667" t="str">
        <f t="shared" si="127"/>
        <v>rgb(0, 51, 0)</v>
      </c>
      <c r="E2667" t="str">
        <f t="shared" si="125"/>
        <v>{ "EtherTAG", Color.FromArgb(180, 0, 51, 0) },</v>
      </c>
      <c r="F2667" t="str">
        <f t="shared" si="128"/>
        <v xml:space="preserve">{ "EtherTAG", "rgb(0, 51, 0)" }, </v>
      </c>
      <c r="G2667" t="s">
        <v>5428</v>
      </c>
    </row>
    <row r="2668" spans="1:7" x14ac:dyDescent="0.35">
      <c r="A2668" t="s">
        <v>5296</v>
      </c>
      <c r="B2668" t="str">
        <f t="shared" si="126"/>
        <v>msdial_lipidomics_MG</v>
      </c>
      <c r="C2668" t="s">
        <v>5205</v>
      </c>
      <c r="D2668" t="str">
        <f t="shared" si="127"/>
        <v>rgb(152, 251, 152)</v>
      </c>
      <c r="E2668" t="str">
        <f t="shared" si="125"/>
        <v>{ "MG", Color.FromArgb(180, 152, 251, 152) },</v>
      </c>
      <c r="F2668" t="str">
        <f t="shared" si="128"/>
        <v xml:space="preserve">{ "MG", "rgb(152, 251, 152)" }, </v>
      </c>
      <c r="G2668" t="s">
        <v>5426</v>
      </c>
    </row>
    <row r="2669" spans="1:7" x14ac:dyDescent="0.35">
      <c r="A2669" t="s">
        <v>5297</v>
      </c>
      <c r="B2669" t="str">
        <f t="shared" si="126"/>
        <v>msdial_lipidomics_DG</v>
      </c>
      <c r="C2669" t="s">
        <v>5206</v>
      </c>
      <c r="D2669" t="str">
        <f t="shared" si="127"/>
        <v>rgb(0, 255, 0)</v>
      </c>
      <c r="E2669" t="str">
        <f t="shared" si="125"/>
        <v>{ "DG", Color.FromArgb(180, 0, 255, 0) },</v>
      </c>
      <c r="F2669" t="str">
        <f t="shared" si="128"/>
        <v xml:space="preserve">{ "DG", "rgb(0, 255, 0)" }, </v>
      </c>
      <c r="G2669" t="s">
        <v>5427</v>
      </c>
    </row>
    <row r="2670" spans="1:7" x14ac:dyDescent="0.35">
      <c r="A2670" t="s">
        <v>5298</v>
      </c>
      <c r="B2670" t="str">
        <f t="shared" si="126"/>
        <v>msdial_lipidomics_TG</v>
      </c>
      <c r="C2670" t="s">
        <v>5207</v>
      </c>
      <c r="D2670" t="str">
        <f t="shared" si="127"/>
        <v>rgb(0, 128, 0)</v>
      </c>
      <c r="E2670" t="str">
        <f t="shared" si="125"/>
        <v>{ "TG", Color.FromArgb(180, 0, 128, 0) },</v>
      </c>
      <c r="F2670" t="str">
        <f t="shared" si="128"/>
        <v xml:space="preserve">{ "TG", "rgb(0, 128, 0)" }, </v>
      </c>
      <c r="G2670" t="s">
        <v>5428</v>
      </c>
    </row>
    <row r="2671" spans="1:7" x14ac:dyDescent="0.35">
      <c r="A2671" t="s">
        <v>5299</v>
      </c>
      <c r="B2671" t="str">
        <f t="shared" si="126"/>
        <v>msdial_lipidomics_OxTG</v>
      </c>
      <c r="C2671" t="s">
        <v>5370</v>
      </c>
      <c r="D2671" t="str">
        <f t="shared" si="127"/>
        <v>rgb(0, 128, 20)</v>
      </c>
      <c r="E2671" t="str">
        <f t="shared" si="125"/>
        <v>{ "OxTG", Color.FromArgb(180, 0, 128, 20) },</v>
      </c>
      <c r="F2671" t="str">
        <f t="shared" si="128"/>
        <v xml:space="preserve">{ "OxTG", "rgb(0, 128, 20)" }, </v>
      </c>
      <c r="G2671" t="s">
        <v>5429</v>
      </c>
    </row>
    <row r="2672" spans="1:7" x14ac:dyDescent="0.35">
      <c r="A2672" t="s">
        <v>5300</v>
      </c>
      <c r="B2672" t="str">
        <f t="shared" si="126"/>
        <v>msdial_lipidomics_TG_EST</v>
      </c>
      <c r="C2672" t="s">
        <v>5371</v>
      </c>
      <c r="D2672" t="str">
        <f t="shared" si="127"/>
        <v>rgb(0, 128, 40)</v>
      </c>
      <c r="E2672" t="str">
        <f t="shared" si="125"/>
        <v>{ "TG_EST", Color.FromArgb(180, 0, 128, 40) },</v>
      </c>
      <c r="F2672" t="str">
        <f t="shared" si="128"/>
        <v xml:space="preserve">{ "TG_EST", "rgb(0, 128, 40)" }, </v>
      </c>
      <c r="G2672" t="s">
        <v>5429</v>
      </c>
    </row>
    <row r="2673" spans="1:7" x14ac:dyDescent="0.35">
      <c r="A2673" t="s">
        <v>5301</v>
      </c>
      <c r="B2673" t="str">
        <f t="shared" si="126"/>
        <v>msdial_lipidomics_EtherDG</v>
      </c>
      <c r="C2673" t="s">
        <v>5368</v>
      </c>
      <c r="D2673" t="str">
        <f t="shared" si="127"/>
        <v>rgb(0, 204, 0)</v>
      </c>
      <c r="E2673" t="str">
        <f t="shared" si="125"/>
        <v>{ "EtherDG", Color.FromArgb(180, 0, 204, 0) },</v>
      </c>
      <c r="F2673" t="str">
        <f t="shared" si="128"/>
        <v xml:space="preserve">{ "EtherDG", "rgb(0, 204, 0)" }, </v>
      </c>
      <c r="G2673" t="s">
        <v>5427</v>
      </c>
    </row>
    <row r="2674" spans="1:7" x14ac:dyDescent="0.35">
      <c r="A2674" t="s">
        <v>5302</v>
      </c>
      <c r="B2674" t="str">
        <f t="shared" si="126"/>
        <v>msdial_lipidomics_EtherTG</v>
      </c>
      <c r="C2674" t="s">
        <v>5369</v>
      </c>
      <c r="D2674" t="str">
        <f t="shared" si="127"/>
        <v>rgb(0, 51, 0)</v>
      </c>
      <c r="E2674" t="str">
        <f t="shared" si="125"/>
        <v>{ "EtherTG", Color.FromArgb(180, 0, 51, 0) },</v>
      </c>
      <c r="F2674" t="str">
        <f t="shared" si="128"/>
        <v xml:space="preserve">{ "EtherTG", "rgb(0, 51, 0)" }, </v>
      </c>
      <c r="G2674" t="s">
        <v>5428</v>
      </c>
    </row>
    <row r="2675" spans="1:7" x14ac:dyDescent="0.35">
      <c r="A2675" t="s">
        <v>5165</v>
      </c>
      <c r="B2675" t="str">
        <f t="shared" si="126"/>
        <v>msdial_lipidomics_MGDG</v>
      </c>
      <c r="C2675" t="s">
        <v>5208</v>
      </c>
      <c r="D2675" t="str">
        <f t="shared" si="127"/>
        <v>rgb(0, 0, 255)</v>
      </c>
      <c r="E2675" t="str">
        <f t="shared" si="125"/>
        <v>{ "MGDG", Color.FromArgb(180, 0, 0, 255) },</v>
      </c>
      <c r="F2675" t="str">
        <f t="shared" si="128"/>
        <v xml:space="preserve">{ "MGDG", "rgb(0, 0, 255)" }, </v>
      </c>
      <c r="G2675" t="s">
        <v>5430</v>
      </c>
    </row>
    <row r="2676" spans="1:7" x14ac:dyDescent="0.35">
      <c r="A2676" t="s">
        <v>5166</v>
      </c>
      <c r="B2676" t="str">
        <f t="shared" si="126"/>
        <v>msdial_lipidomics_DGDG</v>
      </c>
      <c r="C2676" t="s">
        <v>5209</v>
      </c>
      <c r="D2676" t="str">
        <f t="shared" si="127"/>
        <v>rgb(139, 0, 0)</v>
      </c>
      <c r="E2676" t="str">
        <f t="shared" si="125"/>
        <v>{ "DGDG", Color.FromArgb(180, 139, 0, 0) },</v>
      </c>
      <c r="F2676" t="str">
        <f t="shared" si="128"/>
        <v xml:space="preserve">{ "DGDG", "rgb(139, 0, 0)" }, </v>
      </c>
      <c r="G2676" t="s">
        <v>5431</v>
      </c>
    </row>
    <row r="2677" spans="1:7" x14ac:dyDescent="0.35">
      <c r="A2677" t="s">
        <v>5167</v>
      </c>
      <c r="B2677" t="str">
        <f t="shared" si="126"/>
        <v>msdial_lipidomics_SQDG</v>
      </c>
      <c r="C2677" t="s">
        <v>5210</v>
      </c>
      <c r="D2677" t="str">
        <f t="shared" si="127"/>
        <v>rgb(0, 255, 127)</v>
      </c>
      <c r="E2677" t="str">
        <f t="shared" si="125"/>
        <v>{ "SQDG", Color.FromArgb(180, 0, 255, 127) },</v>
      </c>
      <c r="F2677" t="str">
        <f t="shared" si="128"/>
        <v xml:space="preserve">{ "SQDG", "rgb(0, 255, 127)" }, </v>
      </c>
      <c r="G2677" t="s">
        <v>5432</v>
      </c>
    </row>
    <row r="2678" spans="1:7" x14ac:dyDescent="0.35">
      <c r="A2678" t="s">
        <v>5168</v>
      </c>
      <c r="B2678" t="str">
        <f t="shared" si="126"/>
        <v>msdial_lipidomics_GlcADG</v>
      </c>
      <c r="C2678" t="s">
        <v>5211</v>
      </c>
      <c r="D2678" t="str">
        <f t="shared" si="127"/>
        <v>rgb(85, 107, 47)</v>
      </c>
      <c r="E2678" t="str">
        <f t="shared" si="125"/>
        <v>{ "GlcADG", Color.FromArgb(180, 85, 107, 47) },</v>
      </c>
      <c r="F2678" t="str">
        <f t="shared" si="128"/>
        <v xml:space="preserve">{ "GlcADG", "rgb(85, 107, 47)" }, </v>
      </c>
      <c r="G2678" t="s">
        <v>5433</v>
      </c>
    </row>
    <row r="2679" spans="1:7" x14ac:dyDescent="0.35">
      <c r="A2679" t="s">
        <v>5169</v>
      </c>
      <c r="B2679" t="str">
        <f t="shared" si="126"/>
        <v>msdial_lipidomics_AcylGlcADG</v>
      </c>
      <c r="C2679" t="s">
        <v>5212</v>
      </c>
      <c r="D2679" t="str">
        <f t="shared" si="127"/>
        <v>rgb(46, 139, 87)</v>
      </c>
      <c r="E2679" t="str">
        <f t="shared" si="125"/>
        <v>{ "AcylGlcADG", Color.FromArgb(180, 46, 139, 87) },</v>
      </c>
      <c r="F2679" t="str">
        <f t="shared" si="128"/>
        <v xml:space="preserve">{ "AcylGlcADG", "rgb(46, 139, 87)" }, </v>
      </c>
      <c r="G2679" t="s">
        <v>5434</v>
      </c>
    </row>
    <row r="2680" spans="1:7" x14ac:dyDescent="0.35">
      <c r="A2680" t="s">
        <v>5303</v>
      </c>
      <c r="B2680" t="str">
        <f t="shared" si="126"/>
        <v>msdial_lipidomics_DGGA</v>
      </c>
      <c r="C2680" t="s">
        <v>5211</v>
      </c>
      <c r="D2680" t="str">
        <f t="shared" si="127"/>
        <v>rgb(85, 107, 47)</v>
      </c>
      <c r="E2680" t="str">
        <f t="shared" si="125"/>
        <v>{ "DGGA", Color.FromArgb(180, 85, 107, 47) },</v>
      </c>
      <c r="F2680" t="str">
        <f t="shared" si="128"/>
        <v xml:space="preserve">{ "DGGA", "rgb(85, 107, 47)" }, </v>
      </c>
      <c r="G2680" t="s">
        <v>5433</v>
      </c>
    </row>
    <row r="2681" spans="1:7" x14ac:dyDescent="0.35">
      <c r="A2681" t="s">
        <v>5304</v>
      </c>
      <c r="B2681" t="str">
        <f t="shared" si="126"/>
        <v>msdial_lipidomics_ADGGA</v>
      </c>
      <c r="C2681" t="s">
        <v>5212</v>
      </c>
      <c r="D2681" t="str">
        <f t="shared" si="127"/>
        <v>rgb(46, 139, 87)</v>
      </c>
      <c r="E2681" t="str">
        <f t="shared" si="125"/>
        <v>{ "ADGGA", Color.FromArgb(180, 46, 139, 87) },</v>
      </c>
      <c r="F2681" t="str">
        <f t="shared" si="128"/>
        <v xml:space="preserve">{ "ADGGA", "rgb(46, 139, 87)" }, </v>
      </c>
      <c r="G2681" t="s">
        <v>5434</v>
      </c>
    </row>
    <row r="2682" spans="1:7" x14ac:dyDescent="0.35">
      <c r="A2682" t="s">
        <v>5170</v>
      </c>
      <c r="B2682" t="str">
        <f t="shared" si="126"/>
        <v>msdial_lipidomics_DGTS</v>
      </c>
      <c r="C2682" t="s">
        <v>5187</v>
      </c>
      <c r="D2682" t="str">
        <f t="shared" si="127"/>
        <v>rgb(255, 0, 0)</v>
      </c>
      <c r="E2682" t="str">
        <f t="shared" si="125"/>
        <v>{ "DGTS", Color.FromArgb(180, 255, 0, 0) },</v>
      </c>
      <c r="F2682" t="str">
        <f t="shared" si="128"/>
        <v xml:space="preserve">{ "DGTS", "rgb(255, 0, 0)" }, </v>
      </c>
      <c r="G2682" t="s">
        <v>5407</v>
      </c>
    </row>
    <row r="2683" spans="1:7" x14ac:dyDescent="0.35">
      <c r="A2683" t="s">
        <v>5305</v>
      </c>
      <c r="B2683" t="str">
        <f t="shared" si="126"/>
        <v>msdial_lipidomics_LDGCC</v>
      </c>
      <c r="C2683" t="s">
        <v>5372</v>
      </c>
      <c r="D2683" t="str">
        <f t="shared" si="127"/>
        <v>rgb(245, 10, 10)</v>
      </c>
      <c r="E2683" t="str">
        <f t="shared" si="125"/>
        <v>{ "LDGCC", Color.FromArgb(180, 245, 10, 10) },</v>
      </c>
      <c r="F2683" t="str">
        <f t="shared" si="128"/>
        <v xml:space="preserve">{ "LDGCC", "rgb(245, 10, 10)" }, </v>
      </c>
      <c r="G2683" t="s">
        <v>5435</v>
      </c>
    </row>
    <row r="2684" spans="1:7" x14ac:dyDescent="0.35">
      <c r="A2684" t="s">
        <v>5306</v>
      </c>
      <c r="B2684" t="str">
        <f t="shared" si="126"/>
        <v>msdial_lipidomics_DGCC</v>
      </c>
      <c r="C2684" t="s">
        <v>5372</v>
      </c>
      <c r="D2684" t="str">
        <f t="shared" si="127"/>
        <v>rgb(245, 10, 10)</v>
      </c>
      <c r="E2684" t="str">
        <f t="shared" si="125"/>
        <v>{ "DGCC", Color.FromArgb(180, 245, 10, 10) },</v>
      </c>
      <c r="F2684" t="str">
        <f t="shared" si="128"/>
        <v xml:space="preserve">{ "DGCC", "rgb(245, 10, 10)" }, </v>
      </c>
      <c r="G2684" t="s">
        <v>5435</v>
      </c>
    </row>
    <row r="2685" spans="1:7" x14ac:dyDescent="0.35">
      <c r="A2685" t="s">
        <v>5307</v>
      </c>
      <c r="B2685" t="str">
        <f t="shared" si="126"/>
        <v>msdial_lipidomics_EtherMGDG</v>
      </c>
      <c r="C2685" t="s">
        <v>5373</v>
      </c>
      <c r="D2685" t="str">
        <f t="shared" si="127"/>
        <v>rgb(51, 0, 255)</v>
      </c>
      <c r="E2685" t="str">
        <f t="shared" si="125"/>
        <v>{ "EtherMGDG", Color.FromArgb(180, 51, 0, 255) },</v>
      </c>
      <c r="F2685" t="str">
        <f t="shared" si="128"/>
        <v xml:space="preserve">{ "EtherMGDG", "rgb(51, 0, 255)" }, </v>
      </c>
      <c r="G2685" t="s">
        <v>5430</v>
      </c>
    </row>
    <row r="2686" spans="1:7" x14ac:dyDescent="0.35">
      <c r="A2686" t="s">
        <v>5171</v>
      </c>
      <c r="B2686" t="str">
        <f t="shared" si="126"/>
        <v>msdial_lipidomics_ACar</v>
      </c>
      <c r="C2686" t="s">
        <v>5213</v>
      </c>
      <c r="D2686" t="str">
        <f t="shared" si="127"/>
        <v>rgb(255, 215, 0)</v>
      </c>
      <c r="E2686" t="str">
        <f t="shared" si="125"/>
        <v>{ "ACar", Color.FromArgb(180, 255, 215, 0) },</v>
      </c>
      <c r="F2686" t="str">
        <f t="shared" si="128"/>
        <v xml:space="preserve">{ "ACar", "rgb(255, 215, 0)" }, </v>
      </c>
      <c r="G2686" t="s">
        <v>5436</v>
      </c>
    </row>
    <row r="2687" spans="1:7" x14ac:dyDescent="0.35">
      <c r="A2687" t="s">
        <v>5308</v>
      </c>
      <c r="B2687" t="str">
        <f t="shared" si="126"/>
        <v>msdial_lipidomics_CAR</v>
      </c>
      <c r="C2687" t="s">
        <v>5213</v>
      </c>
      <c r="D2687" t="str">
        <f t="shared" si="127"/>
        <v>rgb(255, 215, 0)</v>
      </c>
      <c r="E2687" t="str">
        <f t="shared" si="125"/>
        <v>{ "CAR", Color.FromArgb(180, 255, 215, 0) },</v>
      </c>
      <c r="F2687" t="str">
        <f t="shared" si="128"/>
        <v xml:space="preserve">{ "CAR", "rgb(255, 215, 0)" }, </v>
      </c>
      <c r="G2687" t="s">
        <v>5436</v>
      </c>
    </row>
    <row r="2688" spans="1:7" x14ac:dyDescent="0.35">
      <c r="A2688" t="s">
        <v>5172</v>
      </c>
      <c r="B2688" t="str">
        <f t="shared" si="126"/>
        <v>msdial_lipidomics_Cer_ADS</v>
      </c>
      <c r="C2688" t="s">
        <v>5214</v>
      </c>
      <c r="D2688" t="str">
        <f t="shared" si="127"/>
        <v>rgb(173, 216, 230)</v>
      </c>
      <c r="E2688" t="str">
        <f t="shared" si="125"/>
        <v>{ "Cer_ADS", Color.FromArgb(180, 173, 216, 230) },</v>
      </c>
      <c r="F2688" t="str">
        <f t="shared" si="128"/>
        <v xml:space="preserve">{ "Cer_ADS", "rgb(173, 216, 230)" }, </v>
      </c>
      <c r="G2688" t="s">
        <v>5437</v>
      </c>
    </row>
    <row r="2689" spans="1:7" x14ac:dyDescent="0.35">
      <c r="A2689" t="s">
        <v>5173</v>
      </c>
      <c r="B2689" t="str">
        <f t="shared" si="126"/>
        <v>msdial_lipidomics_Cer_AS</v>
      </c>
      <c r="C2689" t="s">
        <v>5215</v>
      </c>
      <c r="D2689" t="str">
        <f t="shared" si="127"/>
        <v>rgb(0, 191, 255)</v>
      </c>
      <c r="E2689" t="str">
        <f t="shared" si="125"/>
        <v>{ "Cer_AS", Color.FromArgb(180, 0, 191, 255) },</v>
      </c>
      <c r="F2689" t="str">
        <f t="shared" si="128"/>
        <v xml:space="preserve">{ "Cer_AS", "rgb(0, 191, 255)" }, </v>
      </c>
      <c r="G2689" t="s">
        <v>5438</v>
      </c>
    </row>
    <row r="2690" spans="1:7" x14ac:dyDescent="0.35">
      <c r="A2690" t="s">
        <v>5174</v>
      </c>
      <c r="B2690" t="str">
        <f t="shared" si="126"/>
        <v>msdial_lipidomics_Cer_BDS</v>
      </c>
      <c r="C2690" t="s">
        <v>5216</v>
      </c>
      <c r="D2690" t="str">
        <f t="shared" si="127"/>
        <v>rgb(32, 178, 170)</v>
      </c>
      <c r="E2690" t="str">
        <f t="shared" si="125"/>
        <v>{ "Cer_BDS", Color.FromArgb(180, 32, 178, 170) },</v>
      </c>
      <c r="F2690" t="str">
        <f t="shared" si="128"/>
        <v xml:space="preserve">{ "Cer_BDS", "rgb(32, 178, 170)" }, </v>
      </c>
      <c r="G2690" t="s">
        <v>5439</v>
      </c>
    </row>
    <row r="2691" spans="1:7" x14ac:dyDescent="0.35">
      <c r="A2691" t="s">
        <v>5175</v>
      </c>
      <c r="B2691" t="str">
        <f t="shared" si="126"/>
        <v>msdial_lipidomics_Cer_BS</v>
      </c>
      <c r="C2691" t="s">
        <v>5217</v>
      </c>
      <c r="D2691" t="str">
        <f t="shared" si="127"/>
        <v>rgb(128, 128, 0)</v>
      </c>
      <c r="E2691" t="str">
        <f t="shared" ref="E2691:E2727" si="129">"{ """&amp;A2691&amp;""", "&amp;"Color.FromArgb(180, "&amp;C2691&amp;") },"</f>
        <v>{ "Cer_BS", Color.FromArgb(180, 128, 128, 0) },</v>
      </c>
      <c r="F2691" t="str">
        <f t="shared" si="128"/>
        <v xml:space="preserve">{ "Cer_BS", "rgb(128, 128, 0)" }, </v>
      </c>
      <c r="G2691" t="s">
        <v>5440</v>
      </c>
    </row>
    <row r="2692" spans="1:7" x14ac:dyDescent="0.35">
      <c r="A2692" t="s">
        <v>5176</v>
      </c>
      <c r="B2692" t="str">
        <f t="shared" si="126"/>
        <v>msdial_lipidomics_Cer_EODS</v>
      </c>
      <c r="C2692" t="s">
        <v>5218</v>
      </c>
      <c r="D2692" t="str">
        <f t="shared" si="127"/>
        <v>rgb(30, 144, 255)</v>
      </c>
      <c r="E2692" t="str">
        <f t="shared" si="129"/>
        <v>{ "Cer_EODS", Color.FromArgb(180, 30, 144, 255) },</v>
      </c>
      <c r="F2692" t="str">
        <f t="shared" si="128"/>
        <v xml:space="preserve">{ "Cer_EODS", "rgb(30, 144, 255)" }, </v>
      </c>
      <c r="G2692" t="s">
        <v>5441</v>
      </c>
    </row>
    <row r="2693" spans="1:7" x14ac:dyDescent="0.35">
      <c r="A2693" t="s">
        <v>5177</v>
      </c>
      <c r="B2693" t="str">
        <f t="shared" si="126"/>
        <v>msdial_lipidomics_Cer_EOS</v>
      </c>
      <c r="C2693" t="s">
        <v>5219</v>
      </c>
      <c r="D2693" t="str">
        <f t="shared" si="127"/>
        <v>rgb(0, 0, 139)</v>
      </c>
      <c r="E2693" t="str">
        <f t="shared" si="129"/>
        <v>{ "Cer_EOS", Color.FromArgb(180, 0, 0, 139) },</v>
      </c>
      <c r="F2693" t="str">
        <f t="shared" si="128"/>
        <v xml:space="preserve">{ "Cer_EOS", "rgb(0, 0, 139)" }, </v>
      </c>
      <c r="G2693" t="s">
        <v>5442</v>
      </c>
    </row>
    <row r="2694" spans="1:7" x14ac:dyDescent="0.35">
      <c r="A2694" t="s">
        <v>5178</v>
      </c>
      <c r="B2694" t="str">
        <f t="shared" si="126"/>
        <v>msdial_lipidomics_Cer_NDS</v>
      </c>
      <c r="C2694" t="s">
        <v>5220</v>
      </c>
      <c r="D2694" t="str">
        <f t="shared" si="127"/>
        <v>rgb(219, 112, 147)</v>
      </c>
      <c r="E2694" t="str">
        <f t="shared" si="129"/>
        <v>{ "Cer_NDS", Color.FromArgb(180, 219, 112, 147) },</v>
      </c>
      <c r="F2694" t="str">
        <f t="shared" si="128"/>
        <v xml:space="preserve">{ "Cer_NDS", "rgb(219, 112, 147)" }, </v>
      </c>
      <c r="G2694" t="s">
        <v>5443</v>
      </c>
    </row>
    <row r="2695" spans="1:7" x14ac:dyDescent="0.35">
      <c r="A2695" t="s">
        <v>5179</v>
      </c>
      <c r="B2695" t="str">
        <f t="shared" si="126"/>
        <v>msdial_lipidomics_Cer_NS</v>
      </c>
      <c r="C2695" t="s">
        <v>5221</v>
      </c>
      <c r="D2695" t="str">
        <f t="shared" si="127"/>
        <v>rgb(220, 20, 60)</v>
      </c>
      <c r="E2695" t="str">
        <f t="shared" si="129"/>
        <v>{ "Cer_NS", Color.FromArgb(180, 220, 20, 60) },</v>
      </c>
      <c r="F2695" t="str">
        <f t="shared" si="128"/>
        <v xml:space="preserve">{ "Cer_NS", "rgb(220, 20, 60)" }, </v>
      </c>
      <c r="G2695" t="s">
        <v>5444</v>
      </c>
    </row>
    <row r="2696" spans="1:7" x14ac:dyDescent="0.35">
      <c r="A2696" t="s">
        <v>5180</v>
      </c>
      <c r="B2696" t="str">
        <f t="shared" si="126"/>
        <v>msdial_lipidomics_Cer_NP</v>
      </c>
      <c r="C2696" t="s">
        <v>5222</v>
      </c>
      <c r="D2696" t="str">
        <f t="shared" si="127"/>
        <v>rgb(255, 182, 193)</v>
      </c>
      <c r="E2696" t="str">
        <f t="shared" si="129"/>
        <v>{ "Cer_NP", Color.FromArgb(180, 255, 182, 193) },</v>
      </c>
      <c r="F2696" t="str">
        <f t="shared" si="128"/>
        <v xml:space="preserve">{ "Cer_NP", "rgb(255, 182, 193)" }, </v>
      </c>
      <c r="G2696" t="s">
        <v>5445</v>
      </c>
    </row>
    <row r="2697" spans="1:7" x14ac:dyDescent="0.35">
      <c r="A2697" t="s">
        <v>5181</v>
      </c>
      <c r="B2697" t="str">
        <f t="shared" ref="B2697:B2727" si="130">"msdial_lipidomics_"&amp;A2697</f>
        <v>msdial_lipidomics_Cer_AP</v>
      </c>
      <c r="C2697" t="s">
        <v>5223</v>
      </c>
      <c r="D2697" t="str">
        <f t="shared" si="127"/>
        <v>rgb(178, 34, 34)</v>
      </c>
      <c r="E2697" t="str">
        <f t="shared" si="129"/>
        <v>{ "Cer_AP", Color.FromArgb(180, 178, 34, 34) },</v>
      </c>
      <c r="F2697" t="str">
        <f t="shared" si="128"/>
        <v xml:space="preserve">{ "Cer_AP", "rgb(178, 34, 34)" }, </v>
      </c>
      <c r="G2697" t="s">
        <v>5446</v>
      </c>
    </row>
    <row r="2698" spans="1:7" x14ac:dyDescent="0.35">
      <c r="A2698" t="s">
        <v>5309</v>
      </c>
      <c r="B2698" t="str">
        <f t="shared" si="130"/>
        <v>msdial_lipidomics_Cer_OS</v>
      </c>
      <c r="C2698" t="s">
        <v>5194</v>
      </c>
      <c r="D2698" t="str">
        <f t="shared" si="127"/>
        <v>rgb(228, 122, 224)</v>
      </c>
      <c r="E2698" t="str">
        <f t="shared" si="129"/>
        <v>{ "Cer_OS", Color.FromArgb(180, 228, 122, 224) },</v>
      </c>
      <c r="F2698" t="str">
        <f t="shared" si="128"/>
        <v xml:space="preserve">{ "Cer_OS", "rgb(228, 122, 224)" }, </v>
      </c>
      <c r="G2698" t="s">
        <v>5414</v>
      </c>
    </row>
    <row r="2699" spans="1:7" x14ac:dyDescent="0.35">
      <c r="A2699" t="s">
        <v>5310</v>
      </c>
      <c r="B2699" t="str">
        <f t="shared" si="130"/>
        <v>msdial_lipidomics_Cer_HS</v>
      </c>
      <c r="C2699" t="s">
        <v>5193</v>
      </c>
      <c r="D2699" t="str">
        <f t="shared" si="127"/>
        <v>rgb(218, 112, 214)</v>
      </c>
      <c r="E2699" t="str">
        <f t="shared" si="129"/>
        <v>{ "Cer_HS", Color.FromArgb(180, 218, 112, 214) },</v>
      </c>
      <c r="F2699" t="str">
        <f t="shared" si="128"/>
        <v xml:space="preserve">{ "Cer_HS", "rgb(218, 112, 214)" }, </v>
      </c>
      <c r="G2699" t="s">
        <v>5413</v>
      </c>
    </row>
    <row r="2700" spans="1:7" x14ac:dyDescent="0.35">
      <c r="A2700" t="s">
        <v>5311</v>
      </c>
      <c r="B2700" t="str">
        <f t="shared" si="130"/>
        <v>msdial_lipidomics_Cer_HDS</v>
      </c>
      <c r="C2700" t="s">
        <v>5374</v>
      </c>
      <c r="D2700" t="str">
        <f t="shared" si="127"/>
        <v>rgb(208, 102, 204)</v>
      </c>
      <c r="E2700" t="str">
        <f t="shared" si="129"/>
        <v>{ "Cer_HDS", Color.FromArgb(180, 208, 102, 204) },</v>
      </c>
      <c r="F2700" t="str">
        <f t="shared" si="128"/>
        <v xml:space="preserve">{ "Cer_HDS", "rgb(208, 102, 204)" }, </v>
      </c>
      <c r="G2700" t="s">
        <v>5413</v>
      </c>
    </row>
    <row r="2701" spans="1:7" x14ac:dyDescent="0.35">
      <c r="A2701" t="s">
        <v>5312</v>
      </c>
      <c r="B2701" t="str">
        <f t="shared" si="130"/>
        <v>msdial_lipidomics_Cer_EBDS</v>
      </c>
      <c r="C2701" t="s">
        <v>5375</v>
      </c>
      <c r="D2701" t="str">
        <f t="shared" si="127"/>
        <v>rgb(10, 10, 129)</v>
      </c>
      <c r="E2701" t="str">
        <f t="shared" si="129"/>
        <v>{ "Cer_EBDS", Color.FromArgb(180, 10, 10, 129) },</v>
      </c>
      <c r="F2701" t="str">
        <f t="shared" si="128"/>
        <v xml:space="preserve">{ "Cer_EBDS", "rgb(10, 10, 129)" }, </v>
      </c>
      <c r="G2701" t="s">
        <v>5447</v>
      </c>
    </row>
    <row r="2702" spans="1:7" x14ac:dyDescent="0.35">
      <c r="A2702" t="s">
        <v>5313</v>
      </c>
      <c r="B2702" t="str">
        <f t="shared" si="130"/>
        <v>msdial_lipidomics_HexCer_HS</v>
      </c>
      <c r="C2702" t="s">
        <v>5376</v>
      </c>
      <c r="D2702" t="str">
        <f t="shared" si="127"/>
        <v>rgb(238, 132, 234)</v>
      </c>
      <c r="E2702" t="str">
        <f t="shared" si="129"/>
        <v>{ "HexCer_HS", Color.FromArgb(180, 238, 132, 234) },</v>
      </c>
      <c r="F2702" t="str">
        <f t="shared" si="128"/>
        <v xml:space="preserve">{ "HexCer_HS", "rgb(238, 132, 234)" }, </v>
      </c>
      <c r="G2702" t="s">
        <v>5413</v>
      </c>
    </row>
    <row r="2703" spans="1:7" x14ac:dyDescent="0.35">
      <c r="A2703" t="s">
        <v>5314</v>
      </c>
      <c r="B2703" t="str">
        <f t="shared" si="130"/>
        <v>msdial_lipidomics_HexCer_HDS</v>
      </c>
      <c r="C2703" t="s">
        <v>5377</v>
      </c>
      <c r="D2703" t="str">
        <f t="shared" ref="D2703:D2727" si="131">"rgb("&amp;C2703&amp;")"</f>
        <v>rgb(248, 142, 244)</v>
      </c>
      <c r="E2703" t="str">
        <f t="shared" si="129"/>
        <v>{ "HexCer_HDS", Color.FromArgb(180, 248, 142, 244) },</v>
      </c>
      <c r="F2703" t="str">
        <f>"{ """&amp;A2703&amp;""", """&amp;D2703&amp;""" }, "</f>
        <v xml:space="preserve">{ "HexCer_HDS", "rgb(248, 142, 244)" }, </v>
      </c>
      <c r="G2703" t="s">
        <v>5413</v>
      </c>
    </row>
    <row r="2704" spans="1:7" x14ac:dyDescent="0.35">
      <c r="A2704" t="s">
        <v>5315</v>
      </c>
      <c r="B2704" t="str">
        <f t="shared" si="130"/>
        <v>msdial_lipidomics_HexCer_AP</v>
      </c>
      <c r="C2704" t="s">
        <v>5201</v>
      </c>
      <c r="D2704" t="str">
        <f t="shared" si="131"/>
        <v>rgb(128, 0, 0)</v>
      </c>
      <c r="E2704" t="str">
        <f t="shared" si="129"/>
        <v>{ "HexCer_AP", Color.FromArgb(180, 128, 0, 0) },</v>
      </c>
      <c r="F2704" t="str">
        <f>"{ """&amp;A2704&amp;""", """&amp;D2704&amp;""" }, "</f>
        <v xml:space="preserve">{ "HexCer_AP", "rgb(128, 0, 0)" }, </v>
      </c>
      <c r="G2704" t="s">
        <v>5417</v>
      </c>
    </row>
    <row r="2705" spans="1:7" x14ac:dyDescent="0.35">
      <c r="A2705" t="s">
        <v>5316</v>
      </c>
      <c r="B2705" t="str">
        <f t="shared" si="130"/>
        <v>msdial_lipidomics_HexCer_NS</v>
      </c>
      <c r="C2705" t="s">
        <v>5378</v>
      </c>
      <c r="D2705" t="str">
        <f t="shared" si="131"/>
        <v>rgb(148, 0, 47)</v>
      </c>
      <c r="E2705" t="str">
        <f t="shared" si="129"/>
        <v>{ "HexCer_NS", Color.FromArgb(180, 148, 0, 47) },</v>
      </c>
      <c r="F2705" t="str">
        <f>"{ """&amp;A2705&amp;""", """&amp;D2705&amp;""" }, "</f>
        <v xml:space="preserve">{ "HexCer_NS", "rgb(148, 0, 47)" }, </v>
      </c>
      <c r="G2705" t="s">
        <v>5448</v>
      </c>
    </row>
    <row r="2706" spans="1:7" x14ac:dyDescent="0.35">
      <c r="A2706" t="s">
        <v>5317</v>
      </c>
      <c r="B2706" t="str">
        <f t="shared" si="130"/>
        <v>msdial_lipidomics_HexHexCer</v>
      </c>
      <c r="C2706" t="s">
        <v>5379</v>
      </c>
      <c r="D2706" t="str">
        <f t="shared" si="131"/>
        <v>rgb(102, 0, 51)</v>
      </c>
      <c r="E2706" t="str">
        <f t="shared" si="129"/>
        <v>{ "HexHexCer", Color.FromArgb(180, 102, 0, 51) },</v>
      </c>
      <c r="F2706" t="str">
        <f>"{ """&amp;A2706&amp;""", """&amp;D2706&amp;""" }, "</f>
        <v xml:space="preserve">{ "HexHexCer", "rgb(102, 0, 51)" }, </v>
      </c>
      <c r="G2706" t="s">
        <v>5448</v>
      </c>
    </row>
    <row r="2707" spans="1:7" x14ac:dyDescent="0.35">
      <c r="A2707" t="s">
        <v>5318</v>
      </c>
      <c r="B2707" t="str">
        <f t="shared" si="130"/>
        <v>msdial_lipidomics_HexHexHexCer</v>
      </c>
      <c r="C2707" t="s">
        <v>5380</v>
      </c>
      <c r="D2707" t="str">
        <f t="shared" si="131"/>
        <v>rgb(102, 0, 0)</v>
      </c>
      <c r="E2707" t="str">
        <f t="shared" si="129"/>
        <v>{ "HexHexHexCer", Color.FromArgb(180, 102, 0, 0) },</v>
      </c>
      <c r="F2707" t="str">
        <f>"{ """&amp;A2707&amp;""", """&amp;D2707&amp;""" }, "</f>
        <v xml:space="preserve">{ "HexHexHexCer", "rgb(102, 0, 0)" }, </v>
      </c>
      <c r="G2707" t="s">
        <v>5448</v>
      </c>
    </row>
    <row r="2708" spans="1:7" x14ac:dyDescent="0.35">
      <c r="A2708" t="s">
        <v>5319</v>
      </c>
      <c r="B2708" t="str">
        <f t="shared" si="130"/>
        <v>msdial_lipidomics_Hex2Cer</v>
      </c>
      <c r="C2708" t="s">
        <v>5379</v>
      </c>
      <c r="D2708" t="str">
        <f t="shared" si="131"/>
        <v>rgb(102, 0, 51)</v>
      </c>
      <c r="E2708" t="str">
        <f t="shared" si="129"/>
        <v>{ "Hex2Cer", Color.FromArgb(180, 102, 0, 51) },</v>
      </c>
      <c r="F2708" t="str">
        <f>"{ """&amp;A2708&amp;""", """&amp;D2708&amp;""" }, "</f>
        <v xml:space="preserve">{ "Hex2Cer", "rgb(102, 0, 51)" }, </v>
      </c>
      <c r="G2708" t="s">
        <v>5448</v>
      </c>
    </row>
    <row r="2709" spans="1:7" x14ac:dyDescent="0.35">
      <c r="A2709" t="s">
        <v>5320</v>
      </c>
      <c r="B2709" t="str">
        <f t="shared" si="130"/>
        <v>msdial_lipidomics_Hex3Cer</v>
      </c>
      <c r="C2709" t="s">
        <v>5380</v>
      </c>
      <c r="D2709" t="str">
        <f t="shared" si="131"/>
        <v>rgb(102, 0, 0)</v>
      </c>
      <c r="E2709" t="str">
        <f t="shared" si="129"/>
        <v>{ "Hex3Cer", Color.FromArgb(180, 102, 0, 0) },</v>
      </c>
      <c r="F2709" t="str">
        <f>"{ """&amp;A2709&amp;""", """&amp;D2709&amp;""" }, "</f>
        <v xml:space="preserve">{ "Hex3Cer", "rgb(102, 0, 0)" }, </v>
      </c>
      <c r="G2709" t="s">
        <v>5448</v>
      </c>
    </row>
    <row r="2710" spans="1:7" x14ac:dyDescent="0.35">
      <c r="A2710" t="s">
        <v>5321</v>
      </c>
      <c r="B2710" t="str">
        <f t="shared" si="130"/>
        <v>msdial_lipidomics_HexCer_NDS</v>
      </c>
      <c r="C2710" t="s">
        <v>5381</v>
      </c>
      <c r="D2710" t="str">
        <f t="shared" si="131"/>
        <v>rgb(158, 0, 47)</v>
      </c>
      <c r="E2710" t="str">
        <f t="shared" si="129"/>
        <v>{ "HexCer_NDS", Color.FromArgb(180, 158, 0, 47) },</v>
      </c>
      <c r="F2710" t="str">
        <f>"{ """&amp;A2710&amp;""", """&amp;D2710&amp;""" }, "</f>
        <v xml:space="preserve">{ "HexCer_NDS", "rgb(158, 0, 47)" }, </v>
      </c>
      <c r="G2710" t="s">
        <v>5448</v>
      </c>
    </row>
    <row r="2711" spans="1:7" x14ac:dyDescent="0.35">
      <c r="A2711" t="s">
        <v>5322</v>
      </c>
      <c r="B2711" t="str">
        <f t="shared" si="130"/>
        <v>msdial_lipidomics_HexCer_EOS</v>
      </c>
      <c r="C2711" t="s">
        <v>5382</v>
      </c>
      <c r="D2711" t="str">
        <f t="shared" si="131"/>
        <v>rgb(0, 0, 102)</v>
      </c>
      <c r="E2711" t="str">
        <f t="shared" si="129"/>
        <v>{ "HexCer_EOS", Color.FromArgb(180, 0, 0, 102) },</v>
      </c>
      <c r="F2711" t="str">
        <f>"{ """&amp;A2711&amp;""", """&amp;D2711&amp;""" }, "</f>
        <v xml:space="preserve">{ "HexCer_EOS", "rgb(0, 0, 102)" }, </v>
      </c>
      <c r="G2711" t="s">
        <v>5442</v>
      </c>
    </row>
    <row r="2712" spans="1:7" x14ac:dyDescent="0.35">
      <c r="A2712" t="s">
        <v>5323</v>
      </c>
      <c r="B2712" t="str">
        <f t="shared" si="130"/>
        <v>msdial_lipidomics_AHexCer</v>
      </c>
      <c r="C2712" t="s">
        <v>5383</v>
      </c>
      <c r="D2712" t="str">
        <f t="shared" si="131"/>
        <v>rgb(10, 10, 92)</v>
      </c>
      <c r="E2712" t="str">
        <f t="shared" si="129"/>
        <v>{ "AHexCer", Color.FromArgb(180, 10, 10, 92) },</v>
      </c>
      <c r="F2712" t="str">
        <f>"{ """&amp;A2712&amp;""", """&amp;D2712&amp;""" }, "</f>
        <v xml:space="preserve">{ "AHexCer", "rgb(10, 10, 92)" }, </v>
      </c>
      <c r="G2712" t="s">
        <v>5447</v>
      </c>
    </row>
    <row r="2713" spans="1:7" x14ac:dyDescent="0.35">
      <c r="A2713" t="s">
        <v>5324</v>
      </c>
      <c r="B2713" t="str">
        <f t="shared" si="130"/>
        <v>msdial_lipidomics_SHexCer</v>
      </c>
      <c r="C2713" t="s">
        <v>5384</v>
      </c>
      <c r="D2713" t="str">
        <f t="shared" si="131"/>
        <v>rgb(255, 29, 0)</v>
      </c>
      <c r="E2713" t="str">
        <f t="shared" si="129"/>
        <v>{ "SHexCer", Color.FromArgb(180, 255, 29, 0) },</v>
      </c>
      <c r="F2713" t="str">
        <f>"{ """&amp;A2713&amp;""", """&amp;D2713&amp;""" }, "</f>
        <v xml:space="preserve">{ "SHexCer", "rgb(255, 29, 0)" }, </v>
      </c>
      <c r="G2713" t="s">
        <v>5449</v>
      </c>
    </row>
    <row r="2714" spans="1:7" x14ac:dyDescent="0.35">
      <c r="A2714" t="s">
        <v>5325</v>
      </c>
      <c r="B2714" t="str">
        <f t="shared" si="130"/>
        <v>msdial_lipidomics_SL</v>
      </c>
      <c r="C2714" t="s">
        <v>5385</v>
      </c>
      <c r="D2714" t="str">
        <f t="shared" si="131"/>
        <v>rgb(245, 39, 10)</v>
      </c>
      <c r="E2714" t="str">
        <f t="shared" si="129"/>
        <v>{ "SL", Color.FromArgb(180, 245, 39, 10) },</v>
      </c>
      <c r="F2714" t="str">
        <f>"{ """&amp;A2714&amp;""", """&amp;D2714&amp;""" }, "</f>
        <v xml:space="preserve">{ "SL", "rgb(245, 39, 10)" }, </v>
      </c>
      <c r="G2714" t="s">
        <v>5449</v>
      </c>
    </row>
    <row r="2715" spans="1:7" x14ac:dyDescent="0.35">
      <c r="A2715" t="s">
        <v>5326</v>
      </c>
      <c r="B2715" t="str">
        <f t="shared" si="130"/>
        <v>msdial_lipidomics_CoQ</v>
      </c>
      <c r="C2715" t="s">
        <v>5386</v>
      </c>
      <c r="D2715" t="str">
        <f t="shared" si="131"/>
        <v>rgb(235, 49, 20)</v>
      </c>
      <c r="E2715" t="str">
        <f t="shared" si="129"/>
        <v>{ "CoQ", Color.FromArgb(180, 235, 49, 20) },</v>
      </c>
      <c r="F2715" t="str">
        <f>"{ """&amp;A2715&amp;""", """&amp;D2715&amp;""" }, "</f>
        <v xml:space="preserve">{ "CoQ", "rgb(235, 49, 20)" }, </v>
      </c>
      <c r="G2715" t="s">
        <v>5450</v>
      </c>
    </row>
    <row r="2716" spans="1:7" x14ac:dyDescent="0.35">
      <c r="A2716" t="s">
        <v>5327</v>
      </c>
      <c r="B2716" t="str">
        <f t="shared" si="130"/>
        <v>msdial_lipidomics_PI_Cer</v>
      </c>
      <c r="C2716" t="s">
        <v>5387</v>
      </c>
      <c r="D2716" t="str">
        <f t="shared" si="131"/>
        <v>rgb(225, 30, 225)</v>
      </c>
      <c r="E2716" t="str">
        <f t="shared" si="129"/>
        <v>{ "PI_Cer", Color.FromArgb(180, 225, 30, 225) },</v>
      </c>
      <c r="F2716" t="str">
        <f>"{ """&amp;A2716&amp;""", """&amp;D2716&amp;""" }, "</f>
        <v xml:space="preserve">{ "PI_Cer", "rgb(225, 30, 225)" }, </v>
      </c>
      <c r="G2716" t="s">
        <v>5424</v>
      </c>
    </row>
    <row r="2717" spans="1:7" x14ac:dyDescent="0.35">
      <c r="A2717" t="s">
        <v>5328</v>
      </c>
      <c r="B2717" t="str">
        <f t="shared" si="130"/>
        <v>msdial_lipidomics_PE_Cer</v>
      </c>
      <c r="C2717" t="s">
        <v>5388</v>
      </c>
      <c r="D2717" t="str">
        <f t="shared" si="131"/>
        <v>rgb(118, 10, 118)</v>
      </c>
      <c r="E2717" t="str">
        <f t="shared" si="129"/>
        <v>{ "PE_Cer", Color.FromArgb(180, 118, 10, 118) },</v>
      </c>
      <c r="F2717" t="str">
        <f>"{ """&amp;A2717&amp;""", """&amp;D2717&amp;""" }, "</f>
        <v xml:space="preserve">{ "PE_Cer", "rgb(118, 10, 118)" }, </v>
      </c>
      <c r="G2717" t="s">
        <v>5415</v>
      </c>
    </row>
    <row r="2718" spans="1:7" x14ac:dyDescent="0.35">
      <c r="A2718" t="s">
        <v>5329</v>
      </c>
      <c r="B2718" t="str">
        <f t="shared" si="130"/>
        <v>msdial_lipidomics_MIPC</v>
      </c>
      <c r="C2718" t="s">
        <v>5389</v>
      </c>
      <c r="D2718" t="str">
        <f t="shared" si="131"/>
        <v>rgb(225, 30, 205)</v>
      </c>
      <c r="E2718" t="str">
        <f t="shared" si="129"/>
        <v>{ "MIPC", Color.FromArgb(180, 225, 30, 205) },</v>
      </c>
      <c r="F2718" t="str">
        <f>"{ """&amp;A2718&amp;""", """&amp;D2718&amp;""" }, "</f>
        <v xml:space="preserve">{ "MIPC", "rgb(225, 30, 205)" }, </v>
      </c>
      <c r="G2718" t="s">
        <v>5451</v>
      </c>
    </row>
    <row r="2719" spans="1:7" x14ac:dyDescent="0.35">
      <c r="A2719" t="s">
        <v>5330</v>
      </c>
      <c r="B2719" t="str">
        <f t="shared" si="130"/>
        <v>msdial_lipidomics_NAE</v>
      </c>
      <c r="C2719" t="s">
        <v>5390</v>
      </c>
      <c r="D2719" t="str">
        <f t="shared" si="131"/>
        <v>rgb(245, 59, 10)</v>
      </c>
      <c r="E2719" t="str">
        <f t="shared" si="129"/>
        <v>{ "NAE", Color.FromArgb(180, 245, 59, 10) },</v>
      </c>
      <c r="F2719" t="str">
        <f>"{ """&amp;A2719&amp;""", """&amp;D2719&amp;""" }, "</f>
        <v xml:space="preserve">{ "NAE", "rgb(245, 59, 10)" }, </v>
      </c>
      <c r="G2719" t="s">
        <v>5452</v>
      </c>
    </row>
    <row r="2720" spans="1:7" x14ac:dyDescent="0.35">
      <c r="A2720" t="s">
        <v>5331</v>
      </c>
      <c r="B2720" t="str">
        <f t="shared" si="130"/>
        <v>msdial_lipidomics_NAAG</v>
      </c>
      <c r="C2720" t="s">
        <v>5386</v>
      </c>
      <c r="D2720" t="str">
        <f t="shared" si="131"/>
        <v>rgb(235, 49, 20)</v>
      </c>
      <c r="E2720" t="str">
        <f t="shared" si="129"/>
        <v>{ "NAAG", Color.FromArgb(180, 235, 49, 20) },</v>
      </c>
      <c r="F2720" t="str">
        <f>"{ """&amp;A2720&amp;""", """&amp;D2720&amp;""" }, "</f>
        <v xml:space="preserve">{ "NAAG", "rgb(235, 49, 20)" }, </v>
      </c>
      <c r="G2720" t="s">
        <v>5452</v>
      </c>
    </row>
    <row r="2721" spans="1:7" x14ac:dyDescent="0.35">
      <c r="A2721" t="s">
        <v>5332</v>
      </c>
      <c r="B2721" t="str">
        <f t="shared" si="130"/>
        <v>msdial_lipidomics_NAAGS</v>
      </c>
      <c r="C2721" t="s">
        <v>5391</v>
      </c>
      <c r="D2721" t="str">
        <f t="shared" si="131"/>
        <v>rgb(225, 39, 30)</v>
      </c>
      <c r="E2721" t="str">
        <f t="shared" si="129"/>
        <v>{ "NAAGS", Color.FromArgb(180, 225, 39, 30) },</v>
      </c>
      <c r="F2721" t="str">
        <f>"{ """&amp;A2721&amp;""", """&amp;D2721&amp;""" }, "</f>
        <v xml:space="preserve">{ "NAAGS", "rgb(225, 39, 30)" }, </v>
      </c>
      <c r="G2721" t="s">
        <v>5452</v>
      </c>
    </row>
    <row r="2722" spans="1:7" x14ac:dyDescent="0.35">
      <c r="A2722" t="s">
        <v>5333</v>
      </c>
      <c r="B2722" t="str">
        <f t="shared" si="130"/>
        <v>msdial_lipidomics_NAAO</v>
      </c>
      <c r="C2722" t="s">
        <v>5392</v>
      </c>
      <c r="D2722" t="str">
        <f t="shared" si="131"/>
        <v>rgb(215, 29, 40)</v>
      </c>
      <c r="E2722" t="str">
        <f t="shared" si="129"/>
        <v>{ "NAAO", Color.FromArgb(180, 215, 29, 40) },</v>
      </c>
      <c r="F2722" t="str">
        <f>"{ """&amp;A2722&amp;""", """&amp;D2722&amp;""" }, "</f>
        <v xml:space="preserve">{ "NAAO", "rgb(215, 29, 40)" }, </v>
      </c>
      <c r="G2722" t="s">
        <v>5416</v>
      </c>
    </row>
    <row r="2723" spans="1:7" x14ac:dyDescent="0.35">
      <c r="A2723" t="s">
        <v>5334</v>
      </c>
      <c r="B2723" t="str">
        <f t="shared" si="130"/>
        <v>msdial_lipidomics_NAGly</v>
      </c>
      <c r="C2723" t="s">
        <v>5386</v>
      </c>
      <c r="D2723" t="str">
        <f t="shared" si="131"/>
        <v>rgb(235, 49, 20)</v>
      </c>
      <c r="E2723" t="str">
        <f t="shared" si="129"/>
        <v>{ "NAGly", Color.FromArgb(180, 235, 49, 20) },</v>
      </c>
      <c r="F2723" t="str">
        <f>"{ """&amp;A2723&amp;""", """&amp;D2723&amp;""" }, "</f>
        <v xml:space="preserve">{ "NAGly", "rgb(235, 49, 20)" }, </v>
      </c>
      <c r="G2723" t="s">
        <v>5452</v>
      </c>
    </row>
    <row r="2724" spans="1:7" x14ac:dyDescent="0.35">
      <c r="A2724" t="s">
        <v>5335</v>
      </c>
      <c r="B2724" t="str">
        <f t="shared" si="130"/>
        <v>msdial_lipidomics_NAGlySer</v>
      </c>
      <c r="C2724" t="s">
        <v>5391</v>
      </c>
      <c r="D2724" t="str">
        <f t="shared" si="131"/>
        <v>rgb(225, 39, 30)</v>
      </c>
      <c r="E2724" t="str">
        <f t="shared" si="129"/>
        <v>{ "NAGlySer", Color.FromArgb(180, 225, 39, 30) },</v>
      </c>
      <c r="F2724" t="str">
        <f>"{ """&amp;A2724&amp;""", """&amp;D2724&amp;""" }, "</f>
        <v xml:space="preserve">{ "NAGlySer", "rgb(225, 39, 30)" }, </v>
      </c>
      <c r="G2724" t="s">
        <v>5452</v>
      </c>
    </row>
    <row r="2725" spans="1:7" x14ac:dyDescent="0.35">
      <c r="A2725" t="s">
        <v>5336</v>
      </c>
      <c r="B2725" t="str">
        <f t="shared" si="130"/>
        <v>msdial_lipidomics_NAOrn</v>
      </c>
      <c r="C2725" t="s">
        <v>5392</v>
      </c>
      <c r="D2725" t="str">
        <f t="shared" si="131"/>
        <v>rgb(215, 29, 40)</v>
      </c>
      <c r="E2725" t="str">
        <f t="shared" si="129"/>
        <v>{ "NAOrn", Color.FromArgb(180, 215, 29, 40) },</v>
      </c>
      <c r="F2725" t="str">
        <f>"{ """&amp;A2725&amp;""", """&amp;D2725&amp;""" }, "</f>
        <v xml:space="preserve">{ "NAOrn", "rgb(215, 29, 40)" }, </v>
      </c>
      <c r="G2725" t="s">
        <v>5416</v>
      </c>
    </row>
    <row r="2726" spans="1:7" x14ac:dyDescent="0.35">
      <c r="A2726" t="s">
        <v>5337</v>
      </c>
      <c r="B2726" t="str">
        <f t="shared" si="130"/>
        <v>msdial_lipidomics_GM3</v>
      </c>
      <c r="C2726" t="s">
        <v>5393</v>
      </c>
      <c r="D2726" t="str">
        <f t="shared" si="131"/>
        <v>rgb(168, 0, 47)</v>
      </c>
      <c r="E2726" t="str">
        <f t="shared" si="129"/>
        <v>{ "GM3", Color.FromArgb(180, 168, 0, 47) },</v>
      </c>
      <c r="F2726" t="str">
        <f>"{ """&amp;A2726&amp;""", """&amp;D2726&amp;""" }, "</f>
        <v xml:space="preserve">{ "GM3", "rgb(168, 0, 47)" }, </v>
      </c>
      <c r="G2726" t="s">
        <v>5448</v>
      </c>
    </row>
    <row r="2727" spans="1:7" x14ac:dyDescent="0.35">
      <c r="A2727" t="s">
        <v>5395</v>
      </c>
      <c r="B2727" t="str">
        <f t="shared" si="130"/>
        <v>msdial_lipidomics_Unknown</v>
      </c>
      <c r="C2727" t="s">
        <v>5394</v>
      </c>
      <c r="D2727" t="str">
        <f t="shared" si="131"/>
        <v>rgb(181, 181, 181)</v>
      </c>
      <c r="E2727" t="str">
        <f t="shared" si="129"/>
        <v>{ "Unknown", Color.FromArgb(180, 181, 181, 181) },</v>
      </c>
      <c r="F2727" t="str">
        <f>"{ """&amp;A2727&amp;""", """&amp;D2727&amp;""" }, "</f>
        <v xml:space="preserve">{ "Unknown", "rgb(181, 181, 181)" }, </v>
      </c>
      <c r="G2727" t="s">
        <v>5448</v>
      </c>
    </row>
  </sheetData>
  <autoFilter ref="A1:B2567" xr:uid="{8414568E-C668-4EA0-AA65-20748FB84778}">
    <sortState ref="A2:B256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68CB-802A-4D03-B332-4C7EBDF1F541}">
  <dimension ref="A1"/>
  <sheetViews>
    <sheetView workbookViewId="0">
      <selection sqref="A1:A2618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5967-9356-4287-B983-FB840A03CE68}">
  <dimension ref="A1"/>
  <sheetViews>
    <sheetView workbookViewId="0">
      <selection activeCell="B58" sqref="B58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 Tsugawa</dc:creator>
  <cp:lastModifiedBy>Hiroshi Tsugawa</cp:lastModifiedBy>
  <dcterms:created xsi:type="dcterms:W3CDTF">2018-04-19T07:34:13Z</dcterms:created>
  <dcterms:modified xsi:type="dcterms:W3CDTF">2021-02-04T02:31:57Z</dcterms:modified>
</cp:coreProperties>
</file>