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Q1/"/>
    </mc:Choice>
  </mc:AlternateContent>
  <xr:revisionPtr revIDLastSave="0" documentId="13_ncr:1_{37E4F2ED-BF52-F448-A914-3939B1AE2DB3}" xr6:coauthVersionLast="40" xr6:coauthVersionMax="40" xr10:uidLastSave="{00000000-0000-0000-0000-000000000000}"/>
  <bookViews>
    <workbookView xWindow="760" yWindow="460" windowWidth="28040" windowHeight="16020" xr2:uid="{48786BFA-AE6C-954B-8F4A-56CAE31E16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E4" i="1"/>
  <c r="E5" i="1"/>
  <c r="E6" i="1"/>
  <c r="E7" i="1"/>
  <c r="E8" i="1"/>
  <c r="E9" i="1"/>
  <c r="D3" i="1"/>
  <c r="E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<sst xmlns="http://schemas.openxmlformats.org/spreadsheetml/2006/main" count="6" uniqueCount="6">
  <si>
    <t>IPTG</t>
  </si>
  <si>
    <t>converted</t>
  </si>
  <si>
    <t>n</t>
  </si>
  <si>
    <t>m*(experiment)</t>
  </si>
  <si>
    <t>m*(calculated)</t>
  </si>
  <si>
    <t>segment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</si>
</sst>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[m</a:t>
            </a:r>
            <a:r>
              <a:rPr lang="zh-CN" altLang="en-US"/>
              <a:t>*</a:t>
            </a:r>
            <a:r>
              <a:rPr lang="en-US" altLang="zh-CN"/>
              <a:t>]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[IPTG]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m*(experiment)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Sheet1!$C$3:$C$9</c:f>
              <c:numCache>
                <c:formatCode>0.00000</c:formatCode>
                <c:ptCount val="7"/>
                <c:pt idx="0">
                  <c:v>8.0939999999999998E-2</c:v>
                </c:pt>
                <c:pt idx="1">
                  <c:v>8.9459999999999998E-2</c:v>
                </c:pt>
                <c:pt idx="2">
                  <c:v>0.17466000000000001</c:v>
                </c:pt>
                <c:pt idx="3">
                  <c:v>0.28541999999999995</c:v>
                </c:pt>
                <c:pt idx="4">
                  <c:v>0.36635999999999996</c:v>
                </c:pt>
                <c:pt idx="5">
                  <c:v>0.39618000000000003</c:v>
                </c:pt>
                <c:pt idx="6">
                  <c:v>0.39618000000000003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1-6942-875B-FBFB1E9CC2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m*(calculated)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8.0707955790102565E-2</c:v>
                </c:pt>
                <c:pt idx="1">
                  <c:v>8.4064648124181449E-2</c:v>
                </c:pt>
                <c:pt idx="2">
                  <c:v>0.11146340504231425</c:v>
                </c:pt>
                <c:pt idx="3">
                  <c:v>0.14601255652303902</c:v>
                </c:pt>
                <c:pt idx="4">
                  <c:v>0.25288809539057483</c:v>
                </c:pt>
                <c:pt idx="5">
                  <c:v>0.35035650139112406</c:v>
                </c:pt>
                <c:pt idx="6">
                  <c:v>0.39583067938492478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1-6942-875B-FBFB1E9C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5968"/>
        <c:axId val="319174512"/>
      </c:scatterChart>
      <c:valAx>
        <c:axId val="3175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[IPTG]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log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scale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512"/>
        <c:crosses val="autoZero"/>
        <c:crossBetween val="midCat"/>
      </c:valAx>
      <c:valAx>
        <c:axId val="31917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[m</a:t>
                </a:r>
                <a:r>
                  <a:rPr lang="zh-CN" sz="1200" b="0" i="0" baseline="0">
                    <a:effectLst/>
                  </a:rPr>
                  <a:t>*</a:t>
                </a:r>
                <a:r>
                  <a:rPr lang="en-US" sz="1200" b="0" i="0" baseline="0">
                    <a:effectLst/>
                  </a:rPr>
                  <a:t>]</a:t>
                </a:r>
                <a:r>
                  <a:rPr lang="zh-CN" sz="1200" b="0" i="0" baseline="0">
                    <a:effectLst/>
                  </a:rPr>
                  <a:t>  </a:t>
                </a:r>
                <a:r>
                  <a:rPr lang="en-US" sz="1200" b="0" i="0" baseline="0">
                    <a:effectLst/>
                  </a:rPr>
                  <a:t>nmol/gDW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5</xdr:row>
      <xdr:rowOff>190500</xdr:rowOff>
    </xdr:from>
    <xdr:to>
      <xdr:col>15</xdr:col>
      <xdr:colOff>736600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08AD4-E749-214E-9B6E-45180285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90FD-E2DF-4741-8142-953F1C2A1FD0}">
  <dimension ref="A1:E9"/>
  <sheetViews>
    <sheetView tabSelected="1" workbookViewId="0">
      <selection activeCell="D12" sqref="D12"/>
    </sheetView>
  </sheetViews>
  <sheetFormatPr baseColWidth="10" defaultRowHeight="16" x14ac:dyDescent="0.2"/>
  <cols>
    <col min="2" max="2" width="15.1640625" customWidth="1"/>
    <col min="3" max="3" width="14" customWidth="1"/>
    <col min="4" max="4" width="16.6640625" customWidth="1"/>
  </cols>
  <sheetData>
    <row r="1" spans="1:5" x14ac:dyDescent="0.2">
      <c r="C1" t="s">
        <v>1</v>
      </c>
    </row>
    <row r="2" spans="1:5" x14ac:dyDescent="0.2">
      <c r="A2" s="3" t="s">
        <v>0</v>
      </c>
      <c r="B2" t="s">
        <v>2</v>
      </c>
      <c r="C2" s="3" t="s">
        <v>3</v>
      </c>
      <c r="D2" s="3" t="s">
        <v>4</v>
      </c>
      <c r="E2" t="s">
        <v>5</v>
      </c>
    </row>
    <row r="3" spans="1:5" x14ac:dyDescent="0.2">
      <c r="A3">
        <v>0</v>
      </c>
      <c r="B3">
        <v>19</v>
      </c>
      <c r="C3" s="2">
        <f>B3*4.26*10^-3</f>
        <v>8.0939999999999998E-2</v>
      </c>
      <c r="D3">
        <f>18.85*(4.3/1000+E3)/(1+4.3/1000+E3)</f>
        <v>8.0707955790102565E-2</v>
      </c>
      <c r="E3">
        <f>0.018*A3/(0.0496+A3)</f>
        <v>0</v>
      </c>
    </row>
    <row r="4" spans="1:5" x14ac:dyDescent="0.2">
      <c r="A4" s="1">
        <v>5.0000000000000001E-4</v>
      </c>
      <c r="B4">
        <v>21</v>
      </c>
      <c r="C4" s="2">
        <f t="shared" ref="C4:C9" si="0">B4*4.26*10^-3</f>
        <v>8.9459999999999998E-2</v>
      </c>
      <c r="D4">
        <f t="shared" ref="D4:D9" si="1">18.85*(4.3/1000+E4)/(1+4.3/1000+E4)</f>
        <v>8.4064648124181449E-2</v>
      </c>
      <c r="E4">
        <f t="shared" ref="E4:E9" si="2">0.018*A4/(0.0496+A4)</f>
        <v>1.7964071856287425E-4</v>
      </c>
    </row>
    <row r="5" spans="1:5" x14ac:dyDescent="0.2">
      <c r="A5">
        <v>5.0000000000000001E-3</v>
      </c>
      <c r="B5">
        <v>41</v>
      </c>
      <c r="C5" s="2">
        <f t="shared" si="0"/>
        <v>0.17466000000000001</v>
      </c>
      <c r="D5">
        <f t="shared" si="1"/>
        <v>0.11146340504231425</v>
      </c>
      <c r="E5">
        <f t="shared" si="2"/>
        <v>1.6483516483516484E-3</v>
      </c>
    </row>
    <row r="6" spans="1:5" x14ac:dyDescent="0.2">
      <c r="A6">
        <v>1.2E-2</v>
      </c>
      <c r="B6">
        <v>67</v>
      </c>
      <c r="C6" s="2">
        <f t="shared" si="0"/>
        <v>0.28541999999999995</v>
      </c>
      <c r="D6">
        <f t="shared" si="1"/>
        <v>0.14601255652303902</v>
      </c>
      <c r="E6">
        <f t="shared" si="2"/>
        <v>3.5064935064935063E-3</v>
      </c>
    </row>
    <row r="7" spans="1:5" x14ac:dyDescent="0.2">
      <c r="A7">
        <v>5.2999999999999999E-2</v>
      </c>
      <c r="B7">
        <v>86</v>
      </c>
      <c r="C7" s="2">
        <f t="shared" si="0"/>
        <v>0.36635999999999996</v>
      </c>
      <c r="D7">
        <f t="shared" si="1"/>
        <v>0.25288809539057483</v>
      </c>
      <c r="E7">
        <f t="shared" si="2"/>
        <v>9.2982456140350868E-3</v>
      </c>
    </row>
    <row r="8" spans="1:5" x14ac:dyDescent="0.2">
      <c r="A8">
        <v>0.216</v>
      </c>
      <c r="B8">
        <v>93</v>
      </c>
      <c r="C8" s="2">
        <f t="shared" si="0"/>
        <v>0.39618000000000003</v>
      </c>
      <c r="D8">
        <f t="shared" si="1"/>
        <v>0.35035650139112406</v>
      </c>
      <c r="E8">
        <f t="shared" si="2"/>
        <v>1.4638554216867468E-2</v>
      </c>
    </row>
    <row r="9" spans="1:5" x14ac:dyDescent="0.2">
      <c r="A9">
        <v>1</v>
      </c>
      <c r="B9">
        <v>93</v>
      </c>
      <c r="C9" s="2">
        <f t="shared" si="0"/>
        <v>0.39618000000000003</v>
      </c>
      <c r="D9">
        <f t="shared" si="1"/>
        <v>0.39583067938492478</v>
      </c>
      <c r="E9">
        <f t="shared" si="2"/>
        <v>1.7149390243902437E-2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2020-05-11T17:57:07Z</dcterms:created>
  <dcterms:modified xsi:type="dcterms:W3CDTF">2020-05-12T04:31:09Z</dcterms:modified>
</cp:coreProperties>
</file>