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C7D6991-6145-ED4B-BD54-F8087F62E699}" xr6:coauthVersionLast="40" xr6:coauthVersionMax="40" xr10:uidLastSave="{00000000-0000-0000-0000-000000000000}"/>
  <bookViews>
    <workbookView xWindow="300" yWindow="460" windowWidth="28040" windowHeight="15960" xr2:uid="{7BC0AC70-1F3B-F149-AD5F-576D4EAD309E}"/>
  </bookViews>
  <sheets>
    <sheet name="Q1" sheetId="2" r:id="rId1"/>
  </sheets>
  <definedNames>
    <definedName name="solver_adj" localSheetId="0" hidden="1">'Q1'!$D$11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'Q1'!$N$11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51" i="2" l="1"/>
  <c r="S52" i="2"/>
  <c r="S53" i="2"/>
  <c r="S54" i="2"/>
  <c r="S55" i="2"/>
  <c r="S56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7" i="2"/>
  <c r="S8" i="2"/>
  <c r="S9" i="2"/>
  <c r="S11" i="2"/>
  <c r="S13" i="2"/>
  <c r="S14" i="2"/>
  <c r="S15" i="2"/>
  <c r="S16" i="2"/>
  <c r="S17" i="2"/>
  <c r="S18" i="2"/>
  <c r="S19" i="2"/>
  <c r="S20" i="2"/>
  <c r="S22" i="2"/>
  <c r="S23" i="2"/>
  <c r="S24" i="2"/>
  <c r="S25" i="2"/>
  <c r="S26" i="2"/>
  <c r="S27" i="2"/>
  <c r="S28" i="2"/>
  <c r="S29" i="2"/>
  <c r="S6" i="2"/>
  <c r="I56" i="2" l="1"/>
  <c r="J56" i="2" s="1"/>
  <c r="K56" i="2" s="1"/>
  <c r="L56" i="2" s="1"/>
  <c r="M56" i="2" s="1"/>
  <c r="N56" i="2" s="1"/>
  <c r="Q56" i="2" s="1"/>
  <c r="E56" i="2"/>
  <c r="F56" i="2" s="1"/>
  <c r="G56" i="2" s="1"/>
  <c r="P56" i="2" s="1"/>
  <c r="I55" i="2"/>
  <c r="J55" i="2" s="1"/>
  <c r="K55" i="2" s="1"/>
  <c r="L55" i="2" s="1"/>
  <c r="M55" i="2" s="1"/>
  <c r="N55" i="2" s="1"/>
  <c r="Q55" i="2" s="1"/>
  <c r="E55" i="2"/>
  <c r="F55" i="2" s="1"/>
  <c r="G55" i="2" s="1"/>
  <c r="P55" i="2" s="1"/>
  <c r="I54" i="2"/>
  <c r="J54" i="2" s="1"/>
  <c r="K54" i="2" s="1"/>
  <c r="L54" i="2" s="1"/>
  <c r="M54" i="2" s="1"/>
  <c r="N54" i="2" s="1"/>
  <c r="Q54" i="2" s="1"/>
  <c r="E54" i="2"/>
  <c r="F54" i="2" s="1"/>
  <c r="G54" i="2" s="1"/>
  <c r="P54" i="2" s="1"/>
  <c r="I53" i="2"/>
  <c r="J53" i="2" s="1"/>
  <c r="K53" i="2" s="1"/>
  <c r="L53" i="2" s="1"/>
  <c r="M53" i="2" s="1"/>
  <c r="N53" i="2" s="1"/>
  <c r="Q53" i="2" s="1"/>
  <c r="E53" i="2"/>
  <c r="F53" i="2" s="1"/>
  <c r="G53" i="2" s="1"/>
  <c r="P53" i="2" s="1"/>
  <c r="I52" i="2"/>
  <c r="J52" i="2" s="1"/>
  <c r="K52" i="2" s="1"/>
  <c r="L52" i="2" s="1"/>
  <c r="M52" i="2" s="1"/>
  <c r="N52" i="2" s="1"/>
  <c r="Q52" i="2" s="1"/>
  <c r="E52" i="2"/>
  <c r="F52" i="2" s="1"/>
  <c r="G52" i="2" s="1"/>
  <c r="P52" i="2" s="1"/>
  <c r="I51" i="2"/>
  <c r="J51" i="2" s="1"/>
  <c r="K51" i="2" s="1"/>
  <c r="L51" i="2" s="1"/>
  <c r="M51" i="2" s="1"/>
  <c r="N51" i="2" s="1"/>
  <c r="Q51" i="2" s="1"/>
  <c r="E51" i="2"/>
  <c r="F51" i="2" s="1"/>
  <c r="G51" i="2" s="1"/>
  <c r="P51" i="2" s="1"/>
  <c r="I50" i="2"/>
  <c r="J50" i="2" s="1"/>
  <c r="K50" i="2" s="1"/>
  <c r="L50" i="2" s="1"/>
  <c r="M50" i="2" s="1"/>
  <c r="N50" i="2" s="1"/>
  <c r="Q50" i="2" s="1"/>
  <c r="E50" i="2"/>
  <c r="F50" i="2" s="1"/>
  <c r="G50" i="2" s="1"/>
  <c r="P50" i="2" s="1"/>
  <c r="I49" i="2"/>
  <c r="J49" i="2" s="1"/>
  <c r="K49" i="2" s="1"/>
  <c r="L49" i="2" s="1"/>
  <c r="M49" i="2" s="1"/>
  <c r="N49" i="2" s="1"/>
  <c r="Q49" i="2" s="1"/>
  <c r="E49" i="2"/>
  <c r="F49" i="2" s="1"/>
  <c r="G49" i="2" s="1"/>
  <c r="P49" i="2" s="1"/>
  <c r="I48" i="2"/>
  <c r="J48" i="2" s="1"/>
  <c r="K48" i="2" s="1"/>
  <c r="L48" i="2" s="1"/>
  <c r="M48" i="2" s="1"/>
  <c r="N48" i="2" s="1"/>
  <c r="Q48" i="2" s="1"/>
  <c r="E48" i="2"/>
  <c r="F48" i="2" s="1"/>
  <c r="G48" i="2" s="1"/>
  <c r="P48" i="2" s="1"/>
  <c r="I47" i="2"/>
  <c r="J47" i="2" s="1"/>
  <c r="K47" i="2" s="1"/>
  <c r="L47" i="2" s="1"/>
  <c r="M47" i="2" s="1"/>
  <c r="N47" i="2" s="1"/>
  <c r="Q47" i="2" s="1"/>
  <c r="E47" i="2"/>
  <c r="F47" i="2" s="1"/>
  <c r="G47" i="2" s="1"/>
  <c r="P47" i="2" s="1"/>
  <c r="I46" i="2"/>
  <c r="J46" i="2" s="1"/>
  <c r="K46" i="2" s="1"/>
  <c r="L46" i="2" s="1"/>
  <c r="M46" i="2" s="1"/>
  <c r="N46" i="2" s="1"/>
  <c r="Q46" i="2" s="1"/>
  <c r="E46" i="2"/>
  <c r="F46" i="2" s="1"/>
  <c r="G46" i="2" s="1"/>
  <c r="P46" i="2" s="1"/>
  <c r="I45" i="2"/>
  <c r="J45" i="2" s="1"/>
  <c r="K45" i="2" s="1"/>
  <c r="L45" i="2" s="1"/>
  <c r="M45" i="2" s="1"/>
  <c r="N45" i="2" s="1"/>
  <c r="Q45" i="2" s="1"/>
  <c r="E45" i="2"/>
  <c r="F45" i="2" s="1"/>
  <c r="G45" i="2" s="1"/>
  <c r="P45" i="2" s="1"/>
  <c r="K44" i="2"/>
  <c r="L44" i="2" s="1"/>
  <c r="M44" i="2" s="1"/>
  <c r="N44" i="2" s="1"/>
  <c r="Q44" i="2" s="1"/>
  <c r="I44" i="2"/>
  <c r="J44" i="2" s="1"/>
  <c r="E44" i="2"/>
  <c r="F44" i="2" s="1"/>
  <c r="G44" i="2" s="1"/>
  <c r="P44" i="2" s="1"/>
  <c r="I43" i="2"/>
  <c r="J43" i="2" s="1"/>
  <c r="K43" i="2" s="1"/>
  <c r="L43" i="2" s="1"/>
  <c r="M43" i="2" s="1"/>
  <c r="N43" i="2" s="1"/>
  <c r="Q43" i="2" s="1"/>
  <c r="E43" i="2"/>
  <c r="F43" i="2" s="1"/>
  <c r="G43" i="2" s="1"/>
  <c r="P43" i="2" s="1"/>
  <c r="I42" i="2"/>
  <c r="J42" i="2" s="1"/>
  <c r="K42" i="2" s="1"/>
  <c r="L42" i="2" s="1"/>
  <c r="M42" i="2" s="1"/>
  <c r="N42" i="2" s="1"/>
  <c r="Q42" i="2" s="1"/>
  <c r="E42" i="2"/>
  <c r="F42" i="2" s="1"/>
  <c r="G42" i="2" s="1"/>
  <c r="P42" i="2" s="1"/>
  <c r="I41" i="2"/>
  <c r="J41" i="2" s="1"/>
  <c r="K41" i="2" s="1"/>
  <c r="L41" i="2" s="1"/>
  <c r="M41" i="2" s="1"/>
  <c r="N41" i="2" s="1"/>
  <c r="Q41" i="2" s="1"/>
  <c r="E41" i="2"/>
  <c r="F41" i="2" s="1"/>
  <c r="G41" i="2" s="1"/>
  <c r="P41" i="2" s="1"/>
  <c r="I40" i="2"/>
  <c r="J40" i="2" s="1"/>
  <c r="K40" i="2" s="1"/>
  <c r="L40" i="2" s="1"/>
  <c r="M40" i="2" s="1"/>
  <c r="N40" i="2" s="1"/>
  <c r="Q40" i="2" s="1"/>
  <c r="E40" i="2"/>
  <c r="F40" i="2" s="1"/>
  <c r="G40" i="2" s="1"/>
  <c r="P40" i="2" s="1"/>
  <c r="I39" i="2"/>
  <c r="J39" i="2" s="1"/>
  <c r="K39" i="2" s="1"/>
  <c r="L39" i="2" s="1"/>
  <c r="M39" i="2" s="1"/>
  <c r="N39" i="2" s="1"/>
  <c r="Q39" i="2" s="1"/>
  <c r="E39" i="2"/>
  <c r="F39" i="2" s="1"/>
  <c r="G39" i="2" s="1"/>
  <c r="P39" i="2" s="1"/>
  <c r="I38" i="2"/>
  <c r="J38" i="2" s="1"/>
  <c r="K38" i="2" s="1"/>
  <c r="L38" i="2" s="1"/>
  <c r="M38" i="2" s="1"/>
  <c r="N38" i="2" s="1"/>
  <c r="Q38" i="2" s="1"/>
  <c r="E38" i="2"/>
  <c r="F38" i="2" s="1"/>
  <c r="G38" i="2" s="1"/>
  <c r="P38" i="2" s="1"/>
  <c r="I37" i="2"/>
  <c r="J37" i="2" s="1"/>
  <c r="K37" i="2" s="1"/>
  <c r="L37" i="2" s="1"/>
  <c r="M37" i="2" s="1"/>
  <c r="N37" i="2" s="1"/>
  <c r="Q37" i="2" s="1"/>
  <c r="E37" i="2"/>
  <c r="F37" i="2" s="1"/>
  <c r="G37" i="2" s="1"/>
  <c r="P37" i="2" s="1"/>
  <c r="I36" i="2"/>
  <c r="J36" i="2" s="1"/>
  <c r="K36" i="2" s="1"/>
  <c r="L36" i="2" s="1"/>
  <c r="M36" i="2" s="1"/>
  <c r="N36" i="2" s="1"/>
  <c r="Q36" i="2" s="1"/>
  <c r="E36" i="2"/>
  <c r="F36" i="2" s="1"/>
  <c r="G36" i="2" s="1"/>
  <c r="P36" i="2" s="1"/>
  <c r="I35" i="2"/>
  <c r="J35" i="2" s="1"/>
  <c r="K35" i="2" s="1"/>
  <c r="L35" i="2" s="1"/>
  <c r="M35" i="2" s="1"/>
  <c r="N35" i="2" s="1"/>
  <c r="Q35" i="2" s="1"/>
  <c r="E35" i="2"/>
  <c r="F35" i="2" s="1"/>
  <c r="G35" i="2" s="1"/>
  <c r="P35" i="2" s="1"/>
  <c r="I34" i="2"/>
  <c r="J34" i="2" s="1"/>
  <c r="K34" i="2" s="1"/>
  <c r="L34" i="2" s="1"/>
  <c r="M34" i="2" s="1"/>
  <c r="N34" i="2" s="1"/>
  <c r="Q34" i="2" s="1"/>
  <c r="E34" i="2"/>
  <c r="F34" i="2" s="1"/>
  <c r="G34" i="2" s="1"/>
  <c r="P34" i="2" s="1"/>
  <c r="I33" i="2"/>
  <c r="J33" i="2" s="1"/>
  <c r="K33" i="2" s="1"/>
  <c r="L33" i="2" s="1"/>
  <c r="M33" i="2" s="1"/>
  <c r="N33" i="2" s="1"/>
  <c r="Q33" i="2" s="1"/>
  <c r="E33" i="2"/>
  <c r="F33" i="2" s="1"/>
  <c r="G33" i="2" s="1"/>
  <c r="P33" i="2" s="1"/>
  <c r="I32" i="2"/>
  <c r="J32" i="2" s="1"/>
  <c r="K32" i="2" s="1"/>
  <c r="L32" i="2" s="1"/>
  <c r="M32" i="2" s="1"/>
  <c r="N32" i="2" s="1"/>
  <c r="Q32" i="2" s="1"/>
  <c r="E32" i="2"/>
  <c r="F32" i="2" s="1"/>
  <c r="G32" i="2" s="1"/>
  <c r="P32" i="2" s="1"/>
  <c r="I31" i="2"/>
  <c r="J31" i="2" s="1"/>
  <c r="K31" i="2" s="1"/>
  <c r="L31" i="2" s="1"/>
  <c r="M31" i="2" s="1"/>
  <c r="N31" i="2" s="1"/>
  <c r="Q31" i="2" s="1"/>
  <c r="E31" i="2"/>
  <c r="F31" i="2" s="1"/>
  <c r="G31" i="2" s="1"/>
  <c r="P31" i="2" s="1"/>
  <c r="I30" i="2"/>
  <c r="J30" i="2" s="1"/>
  <c r="K30" i="2" s="1"/>
  <c r="L30" i="2" s="1"/>
  <c r="M30" i="2" s="1"/>
  <c r="N30" i="2" s="1"/>
  <c r="Q30" i="2" s="1"/>
  <c r="E30" i="2"/>
  <c r="F30" i="2" s="1"/>
  <c r="G30" i="2" s="1"/>
  <c r="P30" i="2" s="1"/>
  <c r="I29" i="2"/>
  <c r="J29" i="2" s="1"/>
  <c r="K29" i="2" s="1"/>
  <c r="L29" i="2" s="1"/>
  <c r="M29" i="2" s="1"/>
  <c r="N29" i="2" s="1"/>
  <c r="Q29" i="2" s="1"/>
  <c r="E29" i="2"/>
  <c r="F29" i="2" s="1"/>
  <c r="G29" i="2" s="1"/>
  <c r="P29" i="2" s="1"/>
  <c r="I28" i="2"/>
  <c r="J28" i="2" s="1"/>
  <c r="K28" i="2" s="1"/>
  <c r="L28" i="2" s="1"/>
  <c r="M28" i="2" s="1"/>
  <c r="N28" i="2" s="1"/>
  <c r="Q28" i="2" s="1"/>
  <c r="E28" i="2"/>
  <c r="F28" i="2" s="1"/>
  <c r="G28" i="2" s="1"/>
  <c r="P28" i="2" s="1"/>
  <c r="I27" i="2"/>
  <c r="J27" i="2" s="1"/>
  <c r="K27" i="2" s="1"/>
  <c r="L27" i="2" s="1"/>
  <c r="M27" i="2" s="1"/>
  <c r="N27" i="2" s="1"/>
  <c r="Q27" i="2" s="1"/>
  <c r="E27" i="2"/>
  <c r="F27" i="2" s="1"/>
  <c r="G27" i="2" s="1"/>
  <c r="P27" i="2" s="1"/>
  <c r="I26" i="2"/>
  <c r="J26" i="2" s="1"/>
  <c r="K26" i="2" s="1"/>
  <c r="L26" i="2" s="1"/>
  <c r="M26" i="2" s="1"/>
  <c r="N26" i="2" s="1"/>
  <c r="Q26" i="2" s="1"/>
  <c r="E26" i="2"/>
  <c r="F26" i="2" s="1"/>
  <c r="G26" i="2" s="1"/>
  <c r="P26" i="2" s="1"/>
  <c r="I25" i="2"/>
  <c r="J25" i="2" s="1"/>
  <c r="K25" i="2" s="1"/>
  <c r="L25" i="2" s="1"/>
  <c r="M25" i="2" s="1"/>
  <c r="N25" i="2" s="1"/>
  <c r="Q25" i="2" s="1"/>
  <c r="E25" i="2"/>
  <c r="F25" i="2" s="1"/>
  <c r="G25" i="2" s="1"/>
  <c r="P25" i="2" s="1"/>
  <c r="I24" i="2"/>
  <c r="J24" i="2" s="1"/>
  <c r="K24" i="2" s="1"/>
  <c r="L24" i="2" s="1"/>
  <c r="M24" i="2" s="1"/>
  <c r="N24" i="2" s="1"/>
  <c r="Q24" i="2" s="1"/>
  <c r="E24" i="2"/>
  <c r="F24" i="2" s="1"/>
  <c r="G24" i="2" s="1"/>
  <c r="P24" i="2" s="1"/>
  <c r="I23" i="2"/>
  <c r="J23" i="2" s="1"/>
  <c r="K23" i="2" s="1"/>
  <c r="L23" i="2" s="1"/>
  <c r="M23" i="2" s="1"/>
  <c r="N23" i="2" s="1"/>
  <c r="Q23" i="2" s="1"/>
  <c r="E23" i="2"/>
  <c r="F23" i="2" s="1"/>
  <c r="G23" i="2" s="1"/>
  <c r="P23" i="2" s="1"/>
  <c r="I22" i="2"/>
  <c r="J22" i="2" s="1"/>
  <c r="K22" i="2" s="1"/>
  <c r="L22" i="2" s="1"/>
  <c r="M22" i="2" s="1"/>
  <c r="N22" i="2" s="1"/>
  <c r="Q22" i="2" s="1"/>
  <c r="E22" i="2"/>
  <c r="F22" i="2" s="1"/>
  <c r="G22" i="2" s="1"/>
  <c r="P22" i="2" s="1"/>
  <c r="I21" i="2"/>
  <c r="J21" i="2" s="1"/>
  <c r="K21" i="2" s="1"/>
  <c r="L21" i="2" s="1"/>
  <c r="M21" i="2" s="1"/>
  <c r="N21" i="2" s="1"/>
  <c r="Q21" i="2" s="1"/>
  <c r="E21" i="2"/>
  <c r="F21" i="2" s="1"/>
  <c r="G21" i="2" s="1"/>
  <c r="I20" i="2"/>
  <c r="J20" i="2" s="1"/>
  <c r="K20" i="2" s="1"/>
  <c r="L20" i="2" s="1"/>
  <c r="M20" i="2" s="1"/>
  <c r="N20" i="2" s="1"/>
  <c r="Q20" i="2" s="1"/>
  <c r="E20" i="2"/>
  <c r="F20" i="2" s="1"/>
  <c r="G20" i="2" s="1"/>
  <c r="P20" i="2" s="1"/>
  <c r="I19" i="2"/>
  <c r="J19" i="2" s="1"/>
  <c r="K19" i="2" s="1"/>
  <c r="L19" i="2" s="1"/>
  <c r="M19" i="2" s="1"/>
  <c r="N19" i="2" s="1"/>
  <c r="Q19" i="2" s="1"/>
  <c r="E19" i="2"/>
  <c r="F19" i="2" s="1"/>
  <c r="G19" i="2" s="1"/>
  <c r="P19" i="2" s="1"/>
  <c r="I18" i="2"/>
  <c r="J18" i="2" s="1"/>
  <c r="K18" i="2" s="1"/>
  <c r="L18" i="2" s="1"/>
  <c r="M18" i="2" s="1"/>
  <c r="N18" i="2" s="1"/>
  <c r="Q18" i="2" s="1"/>
  <c r="E18" i="2"/>
  <c r="F18" i="2" s="1"/>
  <c r="G18" i="2" s="1"/>
  <c r="P18" i="2" s="1"/>
  <c r="I17" i="2"/>
  <c r="J17" i="2" s="1"/>
  <c r="K17" i="2" s="1"/>
  <c r="L17" i="2" s="1"/>
  <c r="M17" i="2" s="1"/>
  <c r="N17" i="2" s="1"/>
  <c r="Q17" i="2" s="1"/>
  <c r="E17" i="2"/>
  <c r="F17" i="2" s="1"/>
  <c r="G17" i="2" s="1"/>
  <c r="P17" i="2" s="1"/>
  <c r="I16" i="2"/>
  <c r="J16" i="2" s="1"/>
  <c r="K16" i="2" s="1"/>
  <c r="L16" i="2" s="1"/>
  <c r="M16" i="2" s="1"/>
  <c r="N16" i="2" s="1"/>
  <c r="Q16" i="2" s="1"/>
  <c r="E16" i="2"/>
  <c r="F16" i="2" s="1"/>
  <c r="G16" i="2" s="1"/>
  <c r="P16" i="2" s="1"/>
  <c r="I15" i="2"/>
  <c r="J15" i="2" s="1"/>
  <c r="K15" i="2" s="1"/>
  <c r="L15" i="2" s="1"/>
  <c r="M15" i="2" s="1"/>
  <c r="N15" i="2" s="1"/>
  <c r="Q15" i="2" s="1"/>
  <c r="E15" i="2"/>
  <c r="F15" i="2" s="1"/>
  <c r="G15" i="2" s="1"/>
  <c r="P15" i="2" s="1"/>
  <c r="I14" i="2"/>
  <c r="J14" i="2" s="1"/>
  <c r="K14" i="2" s="1"/>
  <c r="L14" i="2" s="1"/>
  <c r="M14" i="2" s="1"/>
  <c r="N14" i="2" s="1"/>
  <c r="Q14" i="2" s="1"/>
  <c r="E14" i="2"/>
  <c r="F14" i="2" s="1"/>
  <c r="G14" i="2" s="1"/>
  <c r="P14" i="2" s="1"/>
  <c r="I13" i="2"/>
  <c r="J13" i="2" s="1"/>
  <c r="K13" i="2" s="1"/>
  <c r="L13" i="2" s="1"/>
  <c r="M13" i="2" s="1"/>
  <c r="N13" i="2" s="1"/>
  <c r="Q13" i="2" s="1"/>
  <c r="E13" i="2"/>
  <c r="F13" i="2" s="1"/>
  <c r="G13" i="2" s="1"/>
  <c r="P13" i="2" s="1"/>
  <c r="I12" i="2"/>
  <c r="J12" i="2" s="1"/>
  <c r="K12" i="2" s="1"/>
  <c r="L12" i="2" s="1"/>
  <c r="M12" i="2" s="1"/>
  <c r="N12" i="2" s="1"/>
  <c r="Q12" i="2" s="1"/>
  <c r="E12" i="2"/>
  <c r="F12" i="2" s="1"/>
  <c r="G12" i="2" s="1"/>
  <c r="I11" i="2"/>
  <c r="J11" i="2" s="1"/>
  <c r="K11" i="2" s="1"/>
  <c r="L11" i="2" s="1"/>
  <c r="M11" i="2" s="1"/>
  <c r="E11" i="2"/>
  <c r="F11" i="2" s="1"/>
  <c r="G11" i="2" s="1"/>
  <c r="P11" i="2" s="1"/>
  <c r="I10" i="2"/>
  <c r="J10" i="2" s="1"/>
  <c r="K10" i="2" s="1"/>
  <c r="L10" i="2" s="1"/>
  <c r="M10" i="2" s="1"/>
  <c r="N10" i="2" s="1"/>
  <c r="Q10" i="2" s="1"/>
  <c r="E10" i="2"/>
  <c r="F10" i="2" s="1"/>
  <c r="G10" i="2" s="1"/>
  <c r="I9" i="2"/>
  <c r="J9" i="2" s="1"/>
  <c r="K9" i="2" s="1"/>
  <c r="L9" i="2" s="1"/>
  <c r="M9" i="2" s="1"/>
  <c r="N9" i="2" s="1"/>
  <c r="Q9" i="2" s="1"/>
  <c r="E9" i="2"/>
  <c r="F9" i="2" s="1"/>
  <c r="G9" i="2" s="1"/>
  <c r="P9" i="2" s="1"/>
  <c r="I8" i="2"/>
  <c r="J8" i="2" s="1"/>
  <c r="K8" i="2" s="1"/>
  <c r="L8" i="2" s="1"/>
  <c r="M8" i="2" s="1"/>
  <c r="N8" i="2" s="1"/>
  <c r="Q8" i="2" s="1"/>
  <c r="E8" i="2"/>
  <c r="F8" i="2" s="1"/>
  <c r="G8" i="2" s="1"/>
  <c r="P8" i="2" s="1"/>
  <c r="I7" i="2"/>
  <c r="J7" i="2" s="1"/>
  <c r="K7" i="2" s="1"/>
  <c r="L7" i="2" s="1"/>
  <c r="M7" i="2" s="1"/>
  <c r="N7" i="2" s="1"/>
  <c r="Q7" i="2" s="1"/>
  <c r="E7" i="2"/>
  <c r="F7" i="2" s="1"/>
  <c r="G7" i="2" s="1"/>
  <c r="P7" i="2" s="1"/>
  <c r="I6" i="2"/>
  <c r="J6" i="2" s="1"/>
  <c r="K6" i="2" s="1"/>
  <c r="L6" i="2" s="1"/>
  <c r="M6" i="2" s="1"/>
  <c r="N6" i="2" s="1"/>
  <c r="Q6" i="2" s="1"/>
  <c r="E6" i="2"/>
  <c r="F6" i="2" s="1"/>
  <c r="G6" i="2" s="1"/>
  <c r="P6" i="2" s="1"/>
  <c r="P21" i="2" l="1"/>
  <c r="S21" i="2"/>
  <c r="P12" i="2"/>
  <c r="S12" i="2"/>
  <c r="P10" i="2"/>
  <c r="S10" i="2"/>
  <c r="N11" i="2"/>
  <c r="Q11" i="2" s="1"/>
</calcChain>
</file>

<file path=xl/sharedStrings.xml><?xml version="1.0" encoding="utf-8"?>
<sst xmlns="http://schemas.openxmlformats.org/spreadsheetml/2006/main" count="13" uniqueCount="13">
  <si>
    <t>D1</t>
  </si>
  <si>
    <t>D2</t>
  </si>
  <si>
    <t>1/D1</t>
  </si>
  <si>
    <t>D2*2</t>
  </si>
  <si>
    <t>1/D2</t>
  </si>
  <si>
    <t>**</t>
  </si>
  <si>
    <t>1/Sqr</t>
  </si>
  <si>
    <t>D1*2</t>
  </si>
  <si>
    <t>N1</t>
  </si>
  <si>
    <t>D2'</t>
  </si>
  <si>
    <t>N2</t>
  </si>
  <si>
    <t>N2'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</si>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</sst>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'Q1'!$G$5</c:f>
              <c:strCache>
                <c:ptCount val="1"/>
                <c:pt idx="0">
                  <c:v>D2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'Q1'!$D$6:$D$56</c:f>
              <c:numCache>
                <c:formatCode>General</c:formatCode>
                <c:ptCount val="51"/>
                <c:pt idx="0">
                  <c:v>0.1</c:v>
                </c:pt>
                <c:pt idx="1">
                  <c:v>0.10199999999999999</c:v>
                </c:pt>
                <c:pt idx="2">
                  <c:v>0.105</c:v>
                </c:pt>
                <c:pt idx="3">
                  <c:v>0.107</c:v>
                </c:pt>
                <c:pt idx="4">
                  <c:v>0.11</c:v>
                </c:pt>
                <c:pt idx="5">
                  <c:v>0.113</c:v>
                </c:pt>
                <c:pt idx="6">
                  <c:v>0.115</c:v>
                </c:pt>
                <c:pt idx="7">
                  <c:v>0.11899999999999999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0.85</c:v>
                </c:pt>
                <c:pt idx="42">
                  <c:v>0.9</c:v>
                </c:pt>
                <c:pt idx="43">
                  <c:v>0.95</c:v>
                </c:pt>
                <c:pt idx="44">
                  <c:v>0.97</c:v>
                </c:pt>
                <c:pt idx="45">
                  <c:v>0.99</c:v>
                </c:pt>
                <c:pt idx="46">
                  <c:v>0.999</c:v>
                </c:pt>
                <c:pt idx="47">
                  <c:v>0.99990000000000001</c:v>
                </c:pt>
                <c:pt idx="48">
                  <c:v>0.99999899999999997</c:v>
                </c:pt>
                <c:pt idx="49">
                  <c:v>0.99999998999999995</c:v>
                </c:pt>
                <c:pt idx="50">
                  <c:v>0.999999999999999</c:v>
                </c:pt>
              </c:numCache>
            </c:numRef>
          </c:xVal>
          <c:yVal>
            <c:numRef>
              <c:f>'Q1'!$G$6:$G$56</c:f>
              <c:numCache>
                <c:formatCode>General</c:formatCode>
                <c:ptCount val="51"/>
                <c:pt idx="0">
                  <c:v>0.92366412213740468</c:v>
                </c:pt>
                <c:pt idx="1">
                  <c:v>0.9184391991596158</c:v>
                </c:pt>
                <c:pt idx="2">
                  <c:v>0.91024212486923262</c:v>
                </c:pt>
                <c:pt idx="3">
                  <c:v>0.90454216607403959</c:v>
                </c:pt>
                <c:pt idx="4">
                  <c:v>0.89564883956463448</c:v>
                </c:pt>
                <c:pt idx="5">
                  <c:v>0.88635692940196642</c:v>
                </c:pt>
                <c:pt idx="6">
                  <c:v>0.87994938364241559</c:v>
                </c:pt>
                <c:pt idx="7">
                  <c:v>0.86664919152001441</c:v>
                </c:pt>
                <c:pt idx="8">
                  <c:v>0.86322765840685556</c:v>
                </c:pt>
                <c:pt idx="9">
                  <c:v>0.78829214097397959</c:v>
                </c:pt>
                <c:pt idx="10">
                  <c:v>0.62545170148026796</c:v>
                </c:pt>
                <c:pt idx="11">
                  <c:v>0.55056179775280889</c:v>
                </c:pt>
                <c:pt idx="12">
                  <c:v>0.4281238623702413</c:v>
                </c:pt>
                <c:pt idx="13">
                  <c:v>0.38068525557764915</c:v>
                </c:pt>
                <c:pt idx="14">
                  <c:v>0.34114935274303865</c:v>
                </c:pt>
                <c:pt idx="15">
                  <c:v>0.30828351836037576</c:v>
                </c:pt>
                <c:pt idx="16">
                  <c:v>0.28092728078683693</c:v>
                </c:pt>
                <c:pt idx="17">
                  <c:v>0.25807319865935996</c:v>
                </c:pt>
                <c:pt idx="18">
                  <c:v>0.23888297579239526</c:v>
                </c:pt>
                <c:pt idx="19">
                  <c:v>0.22267467765284391</c:v>
                </c:pt>
                <c:pt idx="20">
                  <c:v>0.20889987639060562</c:v>
                </c:pt>
                <c:pt idx="21">
                  <c:v>0.19711958637504745</c:v>
                </c:pt>
                <c:pt idx="22">
                  <c:v>0.18698261488847454</c:v>
                </c:pt>
                <c:pt idx="23">
                  <c:v>0.1782074214206236</c:v>
                </c:pt>
                <c:pt idx="24">
                  <c:v>0.17056746489281599</c:v>
                </c:pt>
                <c:pt idx="25">
                  <c:v>0.1638795986622073</c:v>
                </c:pt>
                <c:pt idx="26">
                  <c:v>0.15799497202627638</c:v>
                </c:pt>
                <c:pt idx="27">
                  <c:v>0.15279192826355992</c:v>
                </c:pt>
                <c:pt idx="28">
                  <c:v>0.14817046568905984</c:v>
                </c:pt>
                <c:pt idx="29">
                  <c:v>0.14404791136876019</c:v>
                </c:pt>
                <c:pt idx="30">
                  <c:v>0.14035553197134518</c:v>
                </c:pt>
                <c:pt idx="31">
                  <c:v>0.13703586830952863</c:v>
                </c:pt>
                <c:pt idx="32">
                  <c:v>0.13404062950394244</c:v>
                </c:pt>
                <c:pt idx="33">
                  <c:v>0.13132902108835612</c:v>
                </c:pt>
                <c:pt idx="34">
                  <c:v>0.12886641083334269</c:v>
                </c:pt>
                <c:pt idx="35">
                  <c:v>0.12662325852097053</c:v>
                </c:pt>
                <c:pt idx="36">
                  <c:v>0.12457425297123841</c:v>
                </c:pt>
                <c:pt idx="37">
                  <c:v>0.12269761258967761</c:v>
                </c:pt>
                <c:pt idx="38">
                  <c:v>0.12097451557261761</c:v>
                </c:pt>
                <c:pt idx="39">
                  <c:v>0.11938863343254466</c:v>
                </c:pt>
                <c:pt idx="40">
                  <c:v>0.11792574726505298</c:v>
                </c:pt>
                <c:pt idx="41">
                  <c:v>0.11472879884593899</c:v>
                </c:pt>
                <c:pt idx="42">
                  <c:v>0.11207048219674927</c:v>
                </c:pt>
                <c:pt idx="43">
                  <c:v>0.10983592336396378</c:v>
                </c:pt>
                <c:pt idx="44">
                  <c:v>0.10904077037688691</c:v>
                </c:pt>
                <c:pt idx="45">
                  <c:v>0.10829498887615659</c:v>
                </c:pt>
                <c:pt idx="46">
                  <c:v>0.10797440825794043</c:v>
                </c:pt>
                <c:pt idx="47">
                  <c:v>0.10794284181625802</c:v>
                </c:pt>
                <c:pt idx="48">
                  <c:v>0.10793937488914357</c:v>
                </c:pt>
                <c:pt idx="49">
                  <c:v>0.10793934022525127</c:v>
                </c:pt>
                <c:pt idx="50">
                  <c:v>0.10793933987511156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1-5F46-8E1A-3938C3DF8836}"/>
            </c:ext>
          </c:extLst>
        </c:ser>
        <c:ser>
          <c:idx val="1"/>
          <c:order val="1"/>
          <c:tx>
            <c:strRef>
              <c:f>'Q1'!$N$5</c:f>
              <c:strCache>
                <c:ptCount val="1"/>
                <c:pt idx="0">
                  <c:v>D2'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'Q1'!$D$6:$D$56</c:f>
              <c:numCache>
                <c:formatCode>General</c:formatCode>
                <c:ptCount val="51"/>
                <c:pt idx="0">
                  <c:v>0.1</c:v>
                </c:pt>
                <c:pt idx="1">
                  <c:v>0.10199999999999999</c:v>
                </c:pt>
                <c:pt idx="2">
                  <c:v>0.105</c:v>
                </c:pt>
                <c:pt idx="3">
                  <c:v>0.107</c:v>
                </c:pt>
                <c:pt idx="4">
                  <c:v>0.11</c:v>
                </c:pt>
                <c:pt idx="5">
                  <c:v>0.113</c:v>
                </c:pt>
                <c:pt idx="6">
                  <c:v>0.115</c:v>
                </c:pt>
                <c:pt idx="7">
                  <c:v>0.11899999999999999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0.85</c:v>
                </c:pt>
                <c:pt idx="42">
                  <c:v>0.9</c:v>
                </c:pt>
                <c:pt idx="43">
                  <c:v>0.95</c:v>
                </c:pt>
                <c:pt idx="44">
                  <c:v>0.97</c:v>
                </c:pt>
                <c:pt idx="45">
                  <c:v>0.99</c:v>
                </c:pt>
                <c:pt idx="46">
                  <c:v>0.999</c:v>
                </c:pt>
                <c:pt idx="47">
                  <c:v>0.99990000000000001</c:v>
                </c:pt>
                <c:pt idx="48">
                  <c:v>0.99999899999999997</c:v>
                </c:pt>
                <c:pt idx="49">
                  <c:v>0.99999998999999995</c:v>
                </c:pt>
                <c:pt idx="50">
                  <c:v>0.999999999999999</c:v>
                </c:pt>
              </c:numCache>
            </c:numRef>
          </c:xVal>
          <c:yVal>
            <c:numRef>
              <c:f>'Q1'!$N$6:$N$56</c:f>
              <c:numCache>
                <c:formatCode>General</c:formatCode>
                <c:ptCount val="51"/>
                <c:pt idx="0">
                  <c:v>1.3596629354551486</c:v>
                </c:pt>
                <c:pt idx="1">
                  <c:v>1.2331015115078929</c:v>
                </c:pt>
                <c:pt idx="2">
                  <c:v>1.0967421066736638</c:v>
                </c:pt>
                <c:pt idx="3">
                  <c:v>1.027998416692016</c:v>
                </c:pt>
                <c:pt idx="4">
                  <c:v>0.94603037514838362</c:v>
                </c:pt>
                <c:pt idx="5">
                  <c:v>0.88148638352748099</c:v>
                </c:pt>
                <c:pt idx="6">
                  <c:v>0.84537274638591975</c:v>
                </c:pt>
                <c:pt idx="7">
                  <c:v>0.78515951333377065</c:v>
                </c:pt>
                <c:pt idx="8">
                  <c:v>0.77209508123457726</c:v>
                </c:pt>
                <c:pt idx="9">
                  <c:v>0.60204425485599822</c:v>
                </c:pt>
                <c:pt idx="10">
                  <c:v>0.4556792870437647</c:v>
                </c:pt>
                <c:pt idx="11">
                  <c:v>0.41482034907368359</c:v>
                </c:pt>
                <c:pt idx="12">
                  <c:v>0.358737236646479</c:v>
                </c:pt>
                <c:pt idx="13">
                  <c:v>0.33817054222954823</c:v>
                </c:pt>
                <c:pt idx="14">
                  <c:v>0.32074576170410957</c:v>
                </c:pt>
                <c:pt idx="15">
                  <c:v>0.30568082776270616</c:v>
                </c:pt>
                <c:pt idx="16">
                  <c:v>0.29243959579571505</c:v>
                </c:pt>
                <c:pt idx="17">
                  <c:v>0.2806404734901935</c:v>
                </c:pt>
                <c:pt idx="18">
                  <c:v>0.2700033331176161</c:v>
                </c:pt>
                <c:pt idx="19">
                  <c:v>0.260317096688929</c:v>
                </c:pt>
                <c:pt idx="20">
                  <c:v>0.25141910981250171</c:v>
                </c:pt>
                <c:pt idx="21">
                  <c:v>0.24318155014674048</c:v>
                </c:pt>
                <c:pt idx="22">
                  <c:v>0.23550219775314105</c:v>
                </c:pt>
                <c:pt idx="23">
                  <c:v>0.22829800033149805</c:v>
                </c:pt>
                <c:pt idx="24">
                  <c:v>0.22150048061436647</c:v>
                </c:pt>
                <c:pt idx="25">
                  <c:v>0.21505238793704767</c:v>
                </c:pt>
                <c:pt idx="26">
                  <c:v>0.20890520783656838</c:v>
                </c:pt>
                <c:pt idx="27">
                  <c:v>0.20301727377034345</c:v>
                </c:pt>
                <c:pt idx="28">
                  <c:v>0.19735230713706739</c:v>
                </c:pt>
                <c:pt idx="29">
                  <c:v>0.19187826459497745</c:v>
                </c:pt>
                <c:pt idx="30">
                  <c:v>0.18656640614398284</c:v>
                </c:pt>
                <c:pt idx="31">
                  <c:v>0.18139052004444164</c:v>
                </c:pt>
                <c:pt idx="32">
                  <c:v>0.17632625525635381</c:v>
                </c:pt>
                <c:pt idx="33">
                  <c:v>0.17135052096949197</c:v>
                </c:pt>
                <c:pt idx="34">
                  <c:v>0.16644091716550957</c:v>
                </c:pt>
                <c:pt idx="35">
                  <c:v>0.16157516039601869</c:v>
                </c:pt>
                <c:pt idx="36">
                  <c:v>0.15673046466498694</c:v>
                </c:pt>
                <c:pt idx="37">
                  <c:v>0.15188282703382494</c:v>
                </c:pt>
                <c:pt idx="38">
                  <c:v>0.1470061482599716</c:v>
                </c:pt>
                <c:pt idx="39">
                  <c:v>0.14207108441822627</c:v>
                </c:pt>
                <c:pt idx="40">
                  <c:v>0.13704346419215535</c:v>
                </c:pt>
                <c:pt idx="41">
                  <c:v>0.12377103542567129</c:v>
                </c:pt>
                <c:pt idx="42">
                  <c:v>0.10854933627186283</c:v>
                </c:pt>
                <c:pt idx="43">
                  <c:v>8.8443473569161379E-2</c:v>
                </c:pt>
                <c:pt idx="44">
                  <c:v>7.6738328282650287E-2</c:v>
                </c:pt>
                <c:pt idx="45">
                  <c:v>5.7293406454541382E-2</c:v>
                </c:pt>
                <c:pt idx="46">
                  <c:v>3.1790117137876509E-2</c:v>
                </c:pt>
                <c:pt idx="47">
                  <c:v>1.7811424743314423E-2</c:v>
                </c:pt>
                <c:pt idx="48">
                  <c:v>5.6243040090713289E-3</c:v>
                </c:pt>
                <c:pt idx="49">
                  <c:v>1.7783075349419683E-3</c:v>
                </c:pt>
                <c:pt idx="50">
                  <c:v>3.0699058486527448E-5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A1-5F46-8E1A-3938C3DF8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060063"/>
        <c:axId val="1837061743"/>
      </c:scatterChart>
      <c:valAx>
        <c:axId val="183706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061743"/>
        <c:crosses val="autoZero"/>
        <c:crossBetween val="midCat"/>
      </c:valAx>
      <c:valAx>
        <c:axId val="18370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06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554984</xdr:colOff>
      <xdr:row>21</xdr:row>
      <xdr:rowOff>174919</xdr:rowOff>
    </xdr:from>
    <xdr:to>
      <xdr:col>30</xdr:col>
      <xdr:colOff>510481</xdr:colOff>
      <xdr:row>44</xdr:row>
      <xdr:rowOff>185975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D61AE7-79F6-B44E-9900-B89C69360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9F20-9FC7-5648-8C84-C0752B483B49}">
  <dimension ref="D5:S56"/>
  <sheetViews>
    <sheetView tabSelected="1" topLeftCell="J15" workbookViewId="0">
      <selection activeCell="H9" sqref="H9"/>
    </sheetView>
  </sheetViews>
  <sheetFormatPr baseColWidth="10" defaultRowHeight="16" x14ac:dyDescent="0.2"/>
  <cols>
    <col min="14" max="14" width="12" customWidth="1"/>
  </cols>
  <sheetData>
    <row r="5" spans="4:19" x14ac:dyDescent="0.2">
      <c r="D5" t="s">
        <v>0</v>
      </c>
      <c r="E5" t="s">
        <v>7</v>
      </c>
      <c r="F5" t="s">
        <v>4</v>
      </c>
      <c r="G5" s="2" t="s">
        <v>1</v>
      </c>
      <c r="I5" t="s">
        <v>2</v>
      </c>
      <c r="J5" t="s">
        <v>5</v>
      </c>
      <c r="K5" s="1" t="s">
        <v>8</v>
      </c>
      <c r="L5" t="s">
        <v>6</v>
      </c>
      <c r="M5" t="s">
        <v>3</v>
      </c>
      <c r="N5" s="2" t="s">
        <v>9</v>
      </c>
      <c r="P5" t="s">
        <v>10</v>
      </c>
      <c r="Q5" t="s">
        <v>11</v>
      </c>
      <c r="S5" t="s">
        <v>12</v>
      </c>
    </row>
    <row r="6" spans="4:19" x14ac:dyDescent="0.2">
      <c r="D6">
        <v>0.1</v>
      </c>
      <c r="E6">
        <f>D6^2</f>
        <v>1.0000000000000002E-2</v>
      </c>
      <c r="F6">
        <f>1+10*(E6^2/(0.1+E6)^2)</f>
        <v>1.0826446280991735</v>
      </c>
      <c r="G6">
        <f>1/F6</f>
        <v>0.92366412213740468</v>
      </c>
      <c r="I6">
        <f>1/D6</f>
        <v>10</v>
      </c>
      <c r="J6">
        <f>(I6-1)/10</f>
        <v>0.9</v>
      </c>
      <c r="K6">
        <f>SQRT(J6)</f>
        <v>0.94868329805051377</v>
      </c>
      <c r="L6">
        <f>1/K6</f>
        <v>1.0540925533894598</v>
      </c>
      <c r="M6">
        <f>0.1/(L6-1)</f>
        <v>1.8486832980505117</v>
      </c>
      <c r="N6">
        <f>SQRT(M6)</f>
        <v>1.3596629354551486</v>
      </c>
      <c r="P6">
        <f>SQRT((1/G6-1)/10)</f>
        <v>9.0909090909090884E-2</v>
      </c>
      <c r="Q6" t="e">
        <f>SQRT((1/N6-1)/10)</f>
        <v>#NUM!</v>
      </c>
      <c r="S6">
        <f>G6-N6</f>
        <v>-0.43599881331774393</v>
      </c>
    </row>
    <row r="7" spans="4:19" x14ac:dyDescent="0.2">
      <c r="D7">
        <v>0.10199999999999999</v>
      </c>
      <c r="E7">
        <f t="shared" ref="E7:E56" si="0">D7^2</f>
        <v>1.0403999999999998E-2</v>
      </c>
      <c r="F7">
        <f t="shared" ref="F7:F56" si="1">1+10*(E7^2/(0.1+E7)^2)</f>
        <v>1.0888037018836014</v>
      </c>
      <c r="G7">
        <f t="shared" ref="G7:G56" si="2">1/F7</f>
        <v>0.9184391991596158</v>
      </c>
      <c r="I7">
        <f t="shared" ref="I7:I56" si="3">1/D7</f>
        <v>9.8039215686274517</v>
      </c>
      <c r="J7">
        <f t="shared" ref="J7:J56" si="4">(I7-1)/10</f>
        <v>0.88039215686274519</v>
      </c>
      <c r="K7">
        <f t="shared" ref="K7:K56" si="5">SQRT(J7)</f>
        <v>0.93829214899344926</v>
      </c>
      <c r="L7">
        <f t="shared" ref="L7:L56" si="6">1/K7</f>
        <v>1.0657661380549199</v>
      </c>
      <c r="M7">
        <f t="shared" ref="M7:M56" si="7">0.1/(L7-1)</f>
        <v>1.5205393376830503</v>
      </c>
      <c r="N7">
        <f t="shared" ref="N7:N56" si="8">SQRT(M7)</f>
        <v>1.2331015115078929</v>
      </c>
      <c r="P7">
        <f t="shared" ref="P7:P56" si="9">SQRT((1/G7-1)/10)</f>
        <v>9.423571609724278E-2</v>
      </c>
      <c r="Q7" t="e">
        <f t="shared" ref="Q7:Q56" si="10">SQRT((1/N7-1)/10)</f>
        <v>#NUM!</v>
      </c>
      <c r="S7">
        <f t="shared" ref="S7:S56" si="11">G7-N7</f>
        <v>-0.31466231234827713</v>
      </c>
    </row>
    <row r="8" spans="4:19" x14ac:dyDescent="0.2">
      <c r="D8">
        <v>0.105</v>
      </c>
      <c r="E8">
        <f t="shared" si="0"/>
        <v>1.1024999999999998E-2</v>
      </c>
      <c r="F8">
        <f t="shared" si="1"/>
        <v>1.0986087906486004</v>
      </c>
      <c r="G8">
        <f t="shared" si="2"/>
        <v>0.91024212486923262</v>
      </c>
      <c r="I8">
        <f t="shared" si="3"/>
        <v>9.5238095238095237</v>
      </c>
      <c r="J8">
        <f t="shared" si="4"/>
        <v>0.85238095238095235</v>
      </c>
      <c r="K8">
        <f t="shared" si="5"/>
        <v>0.92324479548002458</v>
      </c>
      <c r="L8">
        <f t="shared" si="6"/>
        <v>1.0831363522391348</v>
      </c>
      <c r="M8">
        <f t="shared" si="7"/>
        <v>1.2028432485509861</v>
      </c>
      <c r="N8">
        <f t="shared" si="8"/>
        <v>1.0967421066736638</v>
      </c>
      <c r="P8">
        <f t="shared" si="9"/>
        <v>9.9301959018239114E-2</v>
      </c>
      <c r="Q8" t="e">
        <f t="shared" si="10"/>
        <v>#NUM!</v>
      </c>
      <c r="S8">
        <f t="shared" si="11"/>
        <v>-0.18649998180443117</v>
      </c>
    </row>
    <row r="9" spans="4:19" x14ac:dyDescent="0.2">
      <c r="D9">
        <v>0.107</v>
      </c>
      <c r="E9">
        <f t="shared" si="0"/>
        <v>1.1448999999999999E-2</v>
      </c>
      <c r="F9">
        <f t="shared" si="1"/>
        <v>1.1055316573469134</v>
      </c>
      <c r="G9">
        <f t="shared" si="2"/>
        <v>0.90454216607403959</v>
      </c>
      <c r="I9">
        <f t="shared" si="3"/>
        <v>9.3457943925233646</v>
      </c>
      <c r="J9">
        <f t="shared" si="4"/>
        <v>0.83457943925233646</v>
      </c>
      <c r="K9">
        <f t="shared" si="5"/>
        <v>0.91355319453895867</v>
      </c>
      <c r="L9">
        <f t="shared" si="6"/>
        <v>1.0946270080142058</v>
      </c>
      <c r="M9">
        <f t="shared" si="7"/>
        <v>1.0567807447212918</v>
      </c>
      <c r="N9">
        <f t="shared" si="8"/>
        <v>1.027998416692016</v>
      </c>
      <c r="P9">
        <f t="shared" si="9"/>
        <v>0.10272860232034377</v>
      </c>
      <c r="Q9" t="e">
        <f t="shared" si="10"/>
        <v>#NUM!</v>
      </c>
      <c r="S9">
        <f t="shared" si="11"/>
        <v>-0.12345625061797638</v>
      </c>
    </row>
    <row r="10" spans="4:19" x14ac:dyDescent="0.2">
      <c r="D10">
        <v>0.11</v>
      </c>
      <c r="E10">
        <f t="shared" si="0"/>
        <v>1.21E-2</v>
      </c>
      <c r="F10">
        <f t="shared" si="1"/>
        <v>1.1165090109267484</v>
      </c>
      <c r="G10">
        <f t="shared" si="2"/>
        <v>0.89564883956463448</v>
      </c>
      <c r="I10">
        <f t="shared" si="3"/>
        <v>9.0909090909090917</v>
      </c>
      <c r="J10">
        <f t="shared" si="4"/>
        <v>0.80909090909090919</v>
      </c>
      <c r="K10">
        <f t="shared" si="5"/>
        <v>0.89949480770647539</v>
      </c>
      <c r="L10">
        <f t="shared" si="6"/>
        <v>1.111735155592273</v>
      </c>
      <c r="M10">
        <f t="shared" si="7"/>
        <v>0.89497347070339139</v>
      </c>
      <c r="N10">
        <f t="shared" si="8"/>
        <v>0.94603037514838362</v>
      </c>
      <c r="P10">
        <f t="shared" si="9"/>
        <v>0.10793933987511151</v>
      </c>
      <c r="Q10">
        <f t="shared" si="10"/>
        <v>7.5530465126470742E-2</v>
      </c>
      <c r="S10">
        <f t="shared" si="11"/>
        <v>-5.0381535583749137E-2</v>
      </c>
    </row>
    <row r="11" spans="4:19" s="2" customFormat="1" x14ac:dyDescent="0.2">
      <c r="D11" s="2">
        <v>0.113</v>
      </c>
      <c r="E11" s="2">
        <f t="shared" si="0"/>
        <v>1.2769000000000001E-2</v>
      </c>
      <c r="F11" s="2">
        <f t="shared" si="1"/>
        <v>1.1282136652045014</v>
      </c>
      <c r="G11" s="2">
        <f t="shared" si="2"/>
        <v>0.88635692940196642</v>
      </c>
      <c r="I11" s="2">
        <f t="shared" si="3"/>
        <v>8.8495575221238933</v>
      </c>
      <c r="J11" s="2">
        <f t="shared" si="4"/>
        <v>0.78495575221238933</v>
      </c>
      <c r="K11" s="2">
        <f t="shared" si="5"/>
        <v>0.88597728651043273</v>
      </c>
      <c r="L11" s="2">
        <f t="shared" si="6"/>
        <v>1.128697106828398</v>
      </c>
      <c r="M11" s="2">
        <f t="shared" si="7"/>
        <v>0.7770182443443574</v>
      </c>
      <c r="N11" s="2">
        <f>SQRT(M11)</f>
        <v>0.88148638352748099</v>
      </c>
      <c r="P11" s="2">
        <f t="shared" si="9"/>
        <v>0.11323147318855363</v>
      </c>
      <c r="Q11" s="2">
        <f t="shared" si="10"/>
        <v>0.115951486702907</v>
      </c>
      <c r="S11" s="2">
        <f t="shared" si="11"/>
        <v>4.8705458744854324E-3</v>
      </c>
    </row>
    <row r="12" spans="4:19" x14ac:dyDescent="0.2">
      <c r="D12">
        <v>0.115</v>
      </c>
      <c r="E12">
        <f t="shared" si="0"/>
        <v>1.3225000000000001E-2</v>
      </c>
      <c r="F12">
        <f t="shared" si="1"/>
        <v>1.1364290021553891</v>
      </c>
      <c r="G12">
        <f t="shared" si="2"/>
        <v>0.87994938364241559</v>
      </c>
      <c r="I12">
        <f t="shared" si="3"/>
        <v>8.695652173913043</v>
      </c>
      <c r="J12">
        <f t="shared" si="4"/>
        <v>0.76956521739130435</v>
      </c>
      <c r="K12">
        <f t="shared" si="5"/>
        <v>0.87724866337390583</v>
      </c>
      <c r="L12">
        <f t="shared" si="6"/>
        <v>1.139927641672307</v>
      </c>
      <c r="M12">
        <f t="shared" si="7"/>
        <v>0.71465508033207259</v>
      </c>
      <c r="N12">
        <f t="shared" si="8"/>
        <v>0.84537274638591975</v>
      </c>
      <c r="P12">
        <f t="shared" si="9"/>
        <v>0.11680282623095603</v>
      </c>
      <c r="Q12">
        <f t="shared" si="10"/>
        <v>0.13524427801509023</v>
      </c>
      <c r="S12">
        <f t="shared" si="11"/>
        <v>3.4576637256495846E-2</v>
      </c>
    </row>
    <row r="13" spans="4:19" x14ac:dyDescent="0.2">
      <c r="D13">
        <v>0.11899999999999999</v>
      </c>
      <c r="E13">
        <f t="shared" si="0"/>
        <v>1.4160999999999998E-2</v>
      </c>
      <c r="F13">
        <f t="shared" si="1"/>
        <v>1.1538694200430764</v>
      </c>
      <c r="G13">
        <f t="shared" si="2"/>
        <v>0.86664919152001441</v>
      </c>
      <c r="I13">
        <f t="shared" si="3"/>
        <v>8.4033613445378155</v>
      </c>
      <c r="J13">
        <f t="shared" si="4"/>
        <v>0.74033613445378155</v>
      </c>
      <c r="K13">
        <f t="shared" si="5"/>
        <v>0.86042787870557835</v>
      </c>
      <c r="L13">
        <f t="shared" si="6"/>
        <v>1.1622124581834714</v>
      </c>
      <c r="M13">
        <f t="shared" si="7"/>
        <v>0.6164754613785236</v>
      </c>
      <c r="N13">
        <f t="shared" si="8"/>
        <v>0.78515951333377065</v>
      </c>
      <c r="P13">
        <f t="shared" si="9"/>
        <v>0.12404411313846229</v>
      </c>
      <c r="Q13">
        <f t="shared" si="10"/>
        <v>0.16541660957717949</v>
      </c>
      <c r="S13">
        <f t="shared" si="11"/>
        <v>8.1489678186243752E-2</v>
      </c>
    </row>
    <row r="14" spans="4:19" x14ac:dyDescent="0.2">
      <c r="D14">
        <v>0.12</v>
      </c>
      <c r="E14">
        <f t="shared" si="0"/>
        <v>1.44E-2</v>
      </c>
      <c r="F14">
        <f t="shared" si="1"/>
        <v>1.1584429556457527</v>
      </c>
      <c r="G14">
        <f t="shared" si="2"/>
        <v>0.86322765840685556</v>
      </c>
      <c r="I14">
        <f t="shared" si="3"/>
        <v>8.3333333333333339</v>
      </c>
      <c r="J14">
        <f t="shared" si="4"/>
        <v>0.73333333333333339</v>
      </c>
      <c r="K14">
        <f t="shared" si="5"/>
        <v>0.8563488385776753</v>
      </c>
      <c r="L14">
        <f t="shared" si="6"/>
        <v>1.1677484162422844</v>
      </c>
      <c r="M14">
        <f t="shared" si="7"/>
        <v>0.59613081446662841</v>
      </c>
      <c r="N14">
        <f t="shared" si="8"/>
        <v>0.77209508123457726</v>
      </c>
      <c r="P14">
        <f t="shared" si="9"/>
        <v>0.12587412587412583</v>
      </c>
      <c r="Q14">
        <f t="shared" si="10"/>
        <v>0.1718072381058442</v>
      </c>
      <c r="S14">
        <f t="shared" si="11"/>
        <v>9.1132577172278295E-2</v>
      </c>
    </row>
    <row r="15" spans="4:19" x14ac:dyDescent="0.2">
      <c r="D15">
        <v>0.14000000000000001</v>
      </c>
      <c r="E15">
        <f t="shared" si="0"/>
        <v>1.9600000000000003E-2</v>
      </c>
      <c r="F15">
        <f t="shared" si="1"/>
        <v>1.2685652285768616</v>
      </c>
      <c r="G15">
        <f t="shared" si="2"/>
        <v>0.78829214097397959</v>
      </c>
      <c r="I15">
        <f t="shared" si="3"/>
        <v>7.1428571428571423</v>
      </c>
      <c r="J15">
        <f t="shared" si="4"/>
        <v>0.61428571428571421</v>
      </c>
      <c r="K15">
        <f t="shared" si="5"/>
        <v>0.78376381281972585</v>
      </c>
      <c r="L15">
        <f t="shared" si="6"/>
        <v>1.2758945790088561</v>
      </c>
      <c r="M15">
        <f t="shared" si="7"/>
        <v>0.36245728480511413</v>
      </c>
      <c r="N15">
        <f t="shared" si="8"/>
        <v>0.60204425485599822</v>
      </c>
      <c r="P15">
        <f t="shared" si="9"/>
        <v>0.16387959866220736</v>
      </c>
      <c r="Q15">
        <f t="shared" si="10"/>
        <v>0.25710065390464504</v>
      </c>
      <c r="S15">
        <f t="shared" si="11"/>
        <v>0.18624788611798138</v>
      </c>
    </row>
    <row r="16" spans="4:19" x14ac:dyDescent="0.2">
      <c r="D16">
        <v>0.18</v>
      </c>
      <c r="E16">
        <f t="shared" si="0"/>
        <v>3.2399999999999998E-2</v>
      </c>
      <c r="F16">
        <f t="shared" si="1"/>
        <v>1.5988444793311487</v>
      </c>
      <c r="G16">
        <f t="shared" si="2"/>
        <v>0.62545170148026796</v>
      </c>
      <c r="I16">
        <f t="shared" si="3"/>
        <v>5.5555555555555554</v>
      </c>
      <c r="J16">
        <f t="shared" si="4"/>
        <v>0.45555555555555555</v>
      </c>
      <c r="K16">
        <f t="shared" si="5"/>
        <v>0.67494855771055284</v>
      </c>
      <c r="L16">
        <f t="shared" si="6"/>
        <v>1.4815943949743846</v>
      </c>
      <c r="M16">
        <f t="shared" si="7"/>
        <v>0.20764361264071371</v>
      </c>
      <c r="N16">
        <f t="shared" si="8"/>
        <v>0.4556792870437647</v>
      </c>
      <c r="P16">
        <f t="shared" si="9"/>
        <v>0.24471299093655582</v>
      </c>
      <c r="Q16">
        <f t="shared" si="10"/>
        <v>0.34561914088516682</v>
      </c>
      <c r="S16">
        <f t="shared" si="11"/>
        <v>0.16977241443650326</v>
      </c>
    </row>
    <row r="17" spans="4:19" x14ac:dyDescent="0.2">
      <c r="D17">
        <v>0.2</v>
      </c>
      <c r="E17">
        <f t="shared" si="0"/>
        <v>4.0000000000000008E-2</v>
      </c>
      <c r="F17">
        <f t="shared" si="1"/>
        <v>1.8163265306122451</v>
      </c>
      <c r="G17">
        <f t="shared" si="2"/>
        <v>0.55056179775280889</v>
      </c>
      <c r="I17">
        <f t="shared" si="3"/>
        <v>5</v>
      </c>
      <c r="J17">
        <f t="shared" si="4"/>
        <v>0.4</v>
      </c>
      <c r="K17">
        <f t="shared" si="5"/>
        <v>0.63245553203367588</v>
      </c>
      <c r="L17">
        <f t="shared" si="6"/>
        <v>1.5811388300841895</v>
      </c>
      <c r="M17">
        <f t="shared" si="7"/>
        <v>0.1720759220056127</v>
      </c>
      <c r="N17">
        <f t="shared" si="8"/>
        <v>0.41482034907368359</v>
      </c>
      <c r="P17">
        <f t="shared" si="9"/>
        <v>0.28571428571428575</v>
      </c>
      <c r="Q17">
        <f t="shared" si="10"/>
        <v>0.37559048491115371</v>
      </c>
      <c r="S17">
        <f t="shared" si="11"/>
        <v>0.1357414486791253</v>
      </c>
    </row>
    <row r="18" spans="4:19" x14ac:dyDescent="0.2">
      <c r="D18">
        <v>0.24</v>
      </c>
      <c r="E18">
        <f t="shared" si="0"/>
        <v>5.7599999999999998E-2</v>
      </c>
      <c r="F18">
        <f t="shared" si="1"/>
        <v>2.3357726300600374</v>
      </c>
      <c r="G18">
        <f t="shared" si="2"/>
        <v>0.4281238623702413</v>
      </c>
      <c r="I18">
        <f t="shared" si="3"/>
        <v>4.166666666666667</v>
      </c>
      <c r="J18">
        <f t="shared" si="4"/>
        <v>0.31666666666666671</v>
      </c>
      <c r="K18">
        <f t="shared" si="5"/>
        <v>0.56273143387113778</v>
      </c>
      <c r="L18">
        <f t="shared" si="6"/>
        <v>1.777046633277277</v>
      </c>
      <c r="M18">
        <f t="shared" si="7"/>
        <v>0.12869240495675188</v>
      </c>
      <c r="N18">
        <f t="shared" si="8"/>
        <v>0.358737236646479</v>
      </c>
      <c r="P18">
        <f t="shared" si="9"/>
        <v>0.36548223350253806</v>
      </c>
      <c r="Q18">
        <f t="shared" si="10"/>
        <v>0.42279494080149577</v>
      </c>
      <c r="S18">
        <f t="shared" si="11"/>
        <v>6.9386625723762307E-2</v>
      </c>
    </row>
    <row r="19" spans="4:19" x14ac:dyDescent="0.2">
      <c r="D19">
        <v>0.26</v>
      </c>
      <c r="E19">
        <f t="shared" si="0"/>
        <v>6.7600000000000007E-2</v>
      </c>
      <c r="F19">
        <f t="shared" si="1"/>
        <v>2.6268419523698312</v>
      </c>
      <c r="G19">
        <f t="shared" si="2"/>
        <v>0.38068525557764915</v>
      </c>
      <c r="I19">
        <f t="shared" si="3"/>
        <v>3.8461538461538458</v>
      </c>
      <c r="J19">
        <f t="shared" si="4"/>
        <v>0.2846153846153846</v>
      </c>
      <c r="K19">
        <f t="shared" si="5"/>
        <v>0.53349356567383699</v>
      </c>
      <c r="L19">
        <f t="shared" si="6"/>
        <v>1.8744368523675354</v>
      </c>
      <c r="M19">
        <f t="shared" si="7"/>
        <v>0.11435931563182668</v>
      </c>
      <c r="N19">
        <f t="shared" si="8"/>
        <v>0.33817054222954823</v>
      </c>
      <c r="P19">
        <f t="shared" si="9"/>
        <v>0.40334128878281622</v>
      </c>
      <c r="Q19">
        <f t="shared" si="10"/>
        <v>0.44238985579534806</v>
      </c>
      <c r="S19">
        <f t="shared" si="11"/>
        <v>4.2514713348100919E-2</v>
      </c>
    </row>
    <row r="20" spans="4:19" x14ac:dyDescent="0.2">
      <c r="D20">
        <v>0.28000000000000003</v>
      </c>
      <c r="E20">
        <f t="shared" si="0"/>
        <v>7.8400000000000011E-2</v>
      </c>
      <c r="F20">
        <f t="shared" si="1"/>
        <v>2.9312674696856966</v>
      </c>
      <c r="G20">
        <f t="shared" si="2"/>
        <v>0.34114935274303865</v>
      </c>
      <c r="I20">
        <f t="shared" si="3"/>
        <v>3.5714285714285712</v>
      </c>
      <c r="J20">
        <f t="shared" si="4"/>
        <v>0.25714285714285712</v>
      </c>
      <c r="K20">
        <f t="shared" si="5"/>
        <v>0.50709255283710997</v>
      </c>
      <c r="L20">
        <f t="shared" si="6"/>
        <v>1.9720265943665387</v>
      </c>
      <c r="M20">
        <f t="shared" si="7"/>
        <v>0.10287784365114942</v>
      </c>
      <c r="N20">
        <f t="shared" si="8"/>
        <v>0.32074576170410957</v>
      </c>
      <c r="P20">
        <f t="shared" si="9"/>
        <v>0.43946188340807174</v>
      </c>
      <c r="Q20">
        <f t="shared" si="10"/>
        <v>0.46018845097062894</v>
      </c>
      <c r="S20">
        <f t="shared" si="11"/>
        <v>2.0403591038929081E-2</v>
      </c>
    </row>
    <row r="21" spans="4:19" s="2" customFormat="1" x14ac:dyDescent="0.2">
      <c r="D21" s="2">
        <v>0.3</v>
      </c>
      <c r="E21" s="2">
        <f t="shared" si="0"/>
        <v>0.09</v>
      </c>
      <c r="F21" s="2">
        <f t="shared" si="1"/>
        <v>3.2437673130193905</v>
      </c>
      <c r="G21" s="2">
        <f t="shared" si="2"/>
        <v>0.30828351836037576</v>
      </c>
      <c r="I21" s="2">
        <f t="shared" si="3"/>
        <v>3.3333333333333335</v>
      </c>
      <c r="J21" s="2">
        <f t="shared" si="4"/>
        <v>0.23333333333333334</v>
      </c>
      <c r="K21" s="2">
        <f t="shared" si="5"/>
        <v>0.48304589153964794</v>
      </c>
      <c r="L21" s="2">
        <f t="shared" si="6"/>
        <v>2.0701966780270626</v>
      </c>
      <c r="M21" s="2">
        <f t="shared" si="7"/>
        <v>9.3440768461693219E-2</v>
      </c>
      <c r="N21" s="2">
        <f t="shared" si="8"/>
        <v>0.30568082776270616</v>
      </c>
      <c r="P21" s="2">
        <f t="shared" si="9"/>
        <v>0.47368421052631576</v>
      </c>
      <c r="Q21" s="2">
        <f t="shared" si="10"/>
        <v>0.47659060671420156</v>
      </c>
      <c r="S21" s="2">
        <f t="shared" si="11"/>
        <v>2.6026905976695991E-3</v>
      </c>
    </row>
    <row r="22" spans="4:19" x14ac:dyDescent="0.2">
      <c r="D22">
        <v>0.32</v>
      </c>
      <c r="E22">
        <f t="shared" si="0"/>
        <v>0.1024</v>
      </c>
      <c r="F22">
        <f t="shared" si="1"/>
        <v>3.5596400506178814</v>
      </c>
      <c r="G22">
        <f t="shared" si="2"/>
        <v>0.28092728078683693</v>
      </c>
      <c r="I22">
        <f t="shared" si="3"/>
        <v>3.125</v>
      </c>
      <c r="J22">
        <f t="shared" si="4"/>
        <v>0.21249999999999999</v>
      </c>
      <c r="K22">
        <f t="shared" si="5"/>
        <v>0.46097722286464438</v>
      </c>
      <c r="L22">
        <f t="shared" si="6"/>
        <v>2.1693045781865616</v>
      </c>
      <c r="M22">
        <f t="shared" si="7"/>
        <v>8.5520917189161202E-2</v>
      </c>
      <c r="N22">
        <f t="shared" si="8"/>
        <v>0.29243959579571505</v>
      </c>
      <c r="P22">
        <f t="shared" si="9"/>
        <v>0.50592885375494068</v>
      </c>
      <c r="Q22">
        <f t="shared" si="10"/>
        <v>0.49188510671391256</v>
      </c>
      <c r="S22">
        <f t="shared" si="11"/>
        <v>-1.1512315008878116E-2</v>
      </c>
    </row>
    <row r="23" spans="4:19" x14ac:dyDescent="0.2">
      <c r="D23">
        <v>0.34</v>
      </c>
      <c r="E23">
        <f t="shared" si="0"/>
        <v>0.11560000000000002</v>
      </c>
      <c r="F23">
        <f t="shared" si="1"/>
        <v>3.8748696307667956</v>
      </c>
      <c r="G23">
        <f t="shared" si="2"/>
        <v>0.25807319865935996</v>
      </c>
      <c r="I23">
        <f t="shared" si="3"/>
        <v>2.9411764705882351</v>
      </c>
      <c r="J23">
        <f t="shared" si="4"/>
        <v>0.19411764705882351</v>
      </c>
      <c r="K23">
        <f t="shared" si="5"/>
        <v>0.44058784261350598</v>
      </c>
      <c r="L23">
        <f t="shared" si="6"/>
        <v>2.2696949467968492</v>
      </c>
      <c r="M23">
        <f t="shared" si="7"/>
        <v>7.8759075360800013E-2</v>
      </c>
      <c r="N23">
        <f t="shared" si="8"/>
        <v>0.2806404734901935</v>
      </c>
      <c r="P23">
        <f t="shared" si="9"/>
        <v>0.53617810760667906</v>
      </c>
      <c r="Q23">
        <f t="shared" si="10"/>
        <v>0.50628824898191527</v>
      </c>
      <c r="S23">
        <f t="shared" si="11"/>
        <v>-2.2567274830833539E-2</v>
      </c>
    </row>
    <row r="24" spans="4:19" x14ac:dyDescent="0.2">
      <c r="D24">
        <v>0.36</v>
      </c>
      <c r="E24">
        <f t="shared" si="0"/>
        <v>0.12959999999999999</v>
      </c>
      <c r="F24">
        <f t="shared" si="1"/>
        <v>4.1861501292962151</v>
      </c>
      <c r="G24">
        <f t="shared" si="2"/>
        <v>0.23888297579239526</v>
      </c>
      <c r="I24">
        <f t="shared" si="3"/>
        <v>2.7777777777777777</v>
      </c>
      <c r="J24">
        <f t="shared" si="4"/>
        <v>0.17777777777777776</v>
      </c>
      <c r="K24">
        <f t="shared" si="5"/>
        <v>0.4216370213557839</v>
      </c>
      <c r="L24">
        <f t="shared" si="6"/>
        <v>2.3717082451262845</v>
      </c>
      <c r="M24">
        <f t="shared" si="7"/>
        <v>7.2901799894622366E-2</v>
      </c>
      <c r="N24">
        <f t="shared" si="8"/>
        <v>0.2700033331176161</v>
      </c>
      <c r="P24">
        <f t="shared" si="9"/>
        <v>0.56445993031358876</v>
      </c>
      <c r="Q24">
        <f t="shared" si="10"/>
        <v>0.51996711266099593</v>
      </c>
      <c r="S24">
        <f t="shared" si="11"/>
        <v>-3.1120357325220838E-2</v>
      </c>
    </row>
    <row r="25" spans="4:19" x14ac:dyDescent="0.2">
      <c r="D25">
        <v>0.38</v>
      </c>
      <c r="E25">
        <f t="shared" si="0"/>
        <v>0.1444</v>
      </c>
      <c r="F25">
        <f t="shared" si="1"/>
        <v>4.4908563943630275</v>
      </c>
      <c r="G25">
        <f t="shared" si="2"/>
        <v>0.22267467765284391</v>
      </c>
      <c r="I25">
        <f t="shared" si="3"/>
        <v>2.6315789473684212</v>
      </c>
      <c r="J25">
        <f t="shared" si="4"/>
        <v>0.16315789473684211</v>
      </c>
      <c r="K25">
        <f t="shared" si="5"/>
        <v>0.40392808114420831</v>
      </c>
      <c r="L25">
        <f t="shared" si="6"/>
        <v>2.4756882392709536</v>
      </c>
      <c r="M25">
        <f t="shared" si="7"/>
        <v>6.7764990828553209E-2</v>
      </c>
      <c r="N25">
        <f t="shared" si="8"/>
        <v>0.260317096688929</v>
      </c>
      <c r="P25">
        <f t="shared" si="9"/>
        <v>0.5908346972176759</v>
      </c>
      <c r="Q25">
        <f t="shared" si="10"/>
        <v>0.5330542918549781</v>
      </c>
      <c r="S25">
        <f t="shared" si="11"/>
        <v>-3.764241903608509E-2</v>
      </c>
    </row>
    <row r="26" spans="4:19" x14ac:dyDescent="0.2">
      <c r="D26">
        <v>0.4</v>
      </c>
      <c r="E26">
        <f t="shared" si="0"/>
        <v>0.16000000000000003</v>
      </c>
      <c r="F26">
        <f t="shared" si="1"/>
        <v>4.7869822485207116</v>
      </c>
      <c r="G26">
        <f t="shared" si="2"/>
        <v>0.20889987639060562</v>
      </c>
      <c r="I26">
        <f t="shared" si="3"/>
        <v>2.5</v>
      </c>
      <c r="J26">
        <f t="shared" si="4"/>
        <v>0.15</v>
      </c>
      <c r="K26">
        <f t="shared" si="5"/>
        <v>0.3872983346207417</v>
      </c>
      <c r="L26">
        <f t="shared" si="6"/>
        <v>2.5819888974716112</v>
      </c>
      <c r="M26">
        <f t="shared" si="7"/>
        <v>6.3211568778910793E-2</v>
      </c>
      <c r="N26">
        <f t="shared" si="8"/>
        <v>0.25141910981250171</v>
      </c>
      <c r="P26">
        <f t="shared" si="9"/>
        <v>0.61538461538461553</v>
      </c>
      <c r="Q26">
        <f t="shared" si="10"/>
        <v>0.54565762189817668</v>
      </c>
      <c r="S26">
        <f t="shared" si="11"/>
        <v>-4.2519233421896091E-2</v>
      </c>
    </row>
    <row r="27" spans="4:19" x14ac:dyDescent="0.2">
      <c r="D27">
        <v>0.42</v>
      </c>
      <c r="E27">
        <f t="shared" si="0"/>
        <v>0.17639999999999997</v>
      </c>
      <c r="F27">
        <f t="shared" si="1"/>
        <v>5.0730625930665294</v>
      </c>
      <c r="G27">
        <f t="shared" si="2"/>
        <v>0.19711958637504745</v>
      </c>
      <c r="I27">
        <f t="shared" si="3"/>
        <v>2.3809523809523809</v>
      </c>
      <c r="J27">
        <f t="shared" si="4"/>
        <v>0.1380952380952381</v>
      </c>
      <c r="K27">
        <f t="shared" si="5"/>
        <v>0.37161167647860327</v>
      </c>
      <c r="L27">
        <f t="shared" si="6"/>
        <v>2.6909811055347133</v>
      </c>
      <c r="M27">
        <f t="shared" si="7"/>
        <v>5.9137266331771653E-2</v>
      </c>
      <c r="N27">
        <f t="shared" si="8"/>
        <v>0.24318155014674048</v>
      </c>
      <c r="P27">
        <f t="shared" si="9"/>
        <v>0.6382054992764109</v>
      </c>
      <c r="Q27">
        <f t="shared" si="10"/>
        <v>0.55786683582444696</v>
      </c>
      <c r="S27">
        <f t="shared" si="11"/>
        <v>-4.6061963771693026E-2</v>
      </c>
    </row>
    <row r="28" spans="4:19" x14ac:dyDescent="0.2">
      <c r="D28">
        <v>0.44</v>
      </c>
      <c r="E28">
        <f t="shared" si="0"/>
        <v>0.19359999999999999</v>
      </c>
      <c r="F28">
        <f t="shared" si="1"/>
        <v>5.3480907869239518</v>
      </c>
      <c r="G28">
        <f t="shared" si="2"/>
        <v>0.18698261488847454</v>
      </c>
      <c r="I28">
        <f t="shared" si="3"/>
        <v>2.2727272727272729</v>
      </c>
      <c r="J28">
        <f t="shared" si="4"/>
        <v>0.12727272727272729</v>
      </c>
      <c r="K28">
        <f t="shared" si="5"/>
        <v>0.3567530340063379</v>
      </c>
      <c r="L28">
        <f t="shared" si="6"/>
        <v>2.8030595529069404</v>
      </c>
      <c r="M28">
        <f t="shared" si="7"/>
        <v>5.5461285146559555E-2</v>
      </c>
      <c r="N28">
        <f t="shared" si="8"/>
        <v>0.23550219775314105</v>
      </c>
      <c r="P28">
        <f t="shared" si="9"/>
        <v>0.65940054495912814</v>
      </c>
      <c r="Q28">
        <f t="shared" si="10"/>
        <v>0.56975827101445431</v>
      </c>
      <c r="S28">
        <f t="shared" si="11"/>
        <v>-4.8519582864666511E-2</v>
      </c>
    </row>
    <row r="29" spans="4:19" x14ac:dyDescent="0.2">
      <c r="D29">
        <v>0.46</v>
      </c>
      <c r="E29">
        <f t="shared" si="0"/>
        <v>0.21160000000000001</v>
      </c>
      <c r="F29">
        <f t="shared" si="1"/>
        <v>5.6114385811110328</v>
      </c>
      <c r="G29">
        <f t="shared" si="2"/>
        <v>0.1782074214206236</v>
      </c>
      <c r="I29">
        <f t="shared" si="3"/>
        <v>2.1739130434782608</v>
      </c>
      <c r="J29">
        <f t="shared" si="4"/>
        <v>0.11739130434782608</v>
      </c>
      <c r="K29">
        <f t="shared" si="5"/>
        <v>0.34262414443209643</v>
      </c>
      <c r="L29">
        <f t="shared" si="6"/>
        <v>2.9186501192363772</v>
      </c>
      <c r="M29">
        <f t="shared" si="7"/>
        <v>5.2119976955360685E-2</v>
      </c>
      <c r="N29">
        <f t="shared" si="8"/>
        <v>0.22829800033149805</v>
      </c>
      <c r="P29">
        <f t="shared" si="9"/>
        <v>0.67907573812580235</v>
      </c>
      <c r="Q29">
        <f t="shared" si="10"/>
        <v>0.58139830199051601</v>
      </c>
      <c r="S29">
        <f t="shared" si="11"/>
        <v>-5.0090578910874456E-2</v>
      </c>
    </row>
    <row r="30" spans="4:19" x14ac:dyDescent="0.2">
      <c r="D30">
        <v>0.48</v>
      </c>
      <c r="E30">
        <f t="shared" si="0"/>
        <v>0.23039999999999999</v>
      </c>
      <c r="F30">
        <f t="shared" si="1"/>
        <v>5.8627828034402487</v>
      </c>
      <c r="G30">
        <f t="shared" si="2"/>
        <v>0.17056746489281599</v>
      </c>
      <c r="I30">
        <f t="shared" si="3"/>
        <v>2.0833333333333335</v>
      </c>
      <c r="J30">
        <f t="shared" si="4"/>
        <v>0.10833333333333335</v>
      </c>
      <c r="K30">
        <f t="shared" si="5"/>
        <v>0.32914029430219166</v>
      </c>
      <c r="L30">
        <f t="shared" si="6"/>
        <v>3.0382181012509997</v>
      </c>
      <c r="M30">
        <f t="shared" si="7"/>
        <v>4.9062462912395334E-2</v>
      </c>
      <c r="N30">
        <f t="shared" si="8"/>
        <v>0.22150048061436647</v>
      </c>
      <c r="P30">
        <f t="shared" si="9"/>
        <v>0.69733656174334135</v>
      </c>
      <c r="Q30">
        <f t="shared" si="10"/>
        <v>0.5928459235113267</v>
      </c>
      <c r="S30">
        <f>G30-N30</f>
        <v>-5.0933015721550484E-2</v>
      </c>
    </row>
    <row r="31" spans="4:19" x14ac:dyDescent="0.2">
      <c r="D31">
        <v>0.5</v>
      </c>
      <c r="E31">
        <f t="shared" si="0"/>
        <v>0.25</v>
      </c>
      <c r="F31">
        <f t="shared" si="1"/>
        <v>6.1020408163265323</v>
      </c>
      <c r="G31">
        <f t="shared" si="2"/>
        <v>0.1638795986622073</v>
      </c>
      <c r="I31">
        <f t="shared" si="3"/>
        <v>2</v>
      </c>
      <c r="J31">
        <f t="shared" si="4"/>
        <v>0.1</v>
      </c>
      <c r="K31">
        <f t="shared" si="5"/>
        <v>0.31622776601683794</v>
      </c>
      <c r="L31">
        <f t="shared" si="6"/>
        <v>3.1622776601683791</v>
      </c>
      <c r="M31">
        <f t="shared" si="7"/>
        <v>4.6247529557426448E-2</v>
      </c>
      <c r="N31">
        <f t="shared" si="8"/>
        <v>0.21505238793704767</v>
      </c>
      <c r="P31">
        <f t="shared" si="9"/>
        <v>0.71428571428571441</v>
      </c>
      <c r="Q31">
        <f t="shared" si="10"/>
        <v>0.60415476014192093</v>
      </c>
      <c r="S31">
        <f t="shared" si="11"/>
        <v>-5.1172789274840369E-2</v>
      </c>
    </row>
    <row r="32" spans="4:19" x14ac:dyDescent="0.2">
      <c r="D32">
        <v>0.52</v>
      </c>
      <c r="E32">
        <f t="shared" si="0"/>
        <v>0.27040000000000003</v>
      </c>
      <c r="F32">
        <f t="shared" si="1"/>
        <v>6.3293153394380708</v>
      </c>
      <c r="G32">
        <f t="shared" si="2"/>
        <v>0.15799497202627638</v>
      </c>
      <c r="I32">
        <f t="shared" si="3"/>
        <v>1.9230769230769229</v>
      </c>
      <c r="J32">
        <f t="shared" si="4"/>
        <v>9.2307692307692285E-2</v>
      </c>
      <c r="K32">
        <f t="shared" si="5"/>
        <v>0.30382181012509996</v>
      </c>
      <c r="L32">
        <f t="shared" si="6"/>
        <v>3.2914029430219167</v>
      </c>
      <c r="M32">
        <f t="shared" si="7"/>
        <v>4.3641385861239827E-2</v>
      </c>
      <c r="N32">
        <f t="shared" si="8"/>
        <v>0.20890520783656838</v>
      </c>
      <c r="P32">
        <f t="shared" si="9"/>
        <v>0.73002159827213819</v>
      </c>
      <c r="Q32">
        <f t="shared" si="10"/>
        <v>0.61537468915232274</v>
      </c>
      <c r="S32">
        <f t="shared" si="11"/>
        <v>-5.0910235810291998E-2</v>
      </c>
    </row>
    <row r="33" spans="4:19" x14ac:dyDescent="0.2">
      <c r="D33">
        <v>0.54</v>
      </c>
      <c r="E33">
        <f t="shared" si="0"/>
        <v>0.29160000000000003</v>
      </c>
      <c r="F33">
        <f t="shared" si="1"/>
        <v>6.544848352689419</v>
      </c>
      <c r="G33">
        <f t="shared" si="2"/>
        <v>0.15279192826355992</v>
      </c>
      <c r="I33">
        <f t="shared" si="3"/>
        <v>1.8518518518518516</v>
      </c>
      <c r="J33">
        <f t="shared" si="4"/>
        <v>8.5185185185185169E-2</v>
      </c>
      <c r="K33">
        <f t="shared" si="5"/>
        <v>0.29186501192363767</v>
      </c>
      <c r="L33">
        <f t="shared" si="6"/>
        <v>3.426241444320965</v>
      </c>
      <c r="M33">
        <f t="shared" si="7"/>
        <v>4.121601344914258E-2</v>
      </c>
      <c r="N33">
        <f t="shared" si="8"/>
        <v>0.20301727377034345</v>
      </c>
      <c r="P33">
        <f t="shared" si="9"/>
        <v>0.7446373850868232</v>
      </c>
      <c r="Q33">
        <f t="shared" si="10"/>
        <v>0.62655320886151622</v>
      </c>
      <c r="S33">
        <f t="shared" si="11"/>
        <v>-5.0225345506783536E-2</v>
      </c>
    </row>
    <row r="34" spans="4:19" x14ac:dyDescent="0.2">
      <c r="D34">
        <v>0.56000000000000005</v>
      </c>
      <c r="E34">
        <f t="shared" si="0"/>
        <v>0.31360000000000005</v>
      </c>
      <c r="F34">
        <f t="shared" si="1"/>
        <v>6.7489833101998205</v>
      </c>
      <c r="G34">
        <f t="shared" si="2"/>
        <v>0.14817046568905984</v>
      </c>
      <c r="I34">
        <f t="shared" si="3"/>
        <v>1.7857142857142856</v>
      </c>
      <c r="J34">
        <f t="shared" si="4"/>
        <v>7.8571428571428556E-2</v>
      </c>
      <c r="K34">
        <f t="shared" si="5"/>
        <v>0.28030595529069402</v>
      </c>
      <c r="L34">
        <f t="shared" si="6"/>
        <v>3.5675303400633793</v>
      </c>
      <c r="M34">
        <f t="shared" si="7"/>
        <v>3.8947933132323379E-2</v>
      </c>
      <c r="N34">
        <f t="shared" si="8"/>
        <v>0.19735230713706739</v>
      </c>
      <c r="P34">
        <f t="shared" si="9"/>
        <v>0.7582205029013539</v>
      </c>
      <c r="Q34">
        <f t="shared" si="10"/>
        <v>0.63773665117815448</v>
      </c>
      <c r="S34">
        <f t="shared" si="11"/>
        <v>-4.9181841448007552E-2</v>
      </c>
    </row>
    <row r="35" spans="4:19" x14ac:dyDescent="0.2">
      <c r="D35">
        <v>0.57999999999999996</v>
      </c>
      <c r="E35">
        <f t="shared" si="0"/>
        <v>0.33639999999999998</v>
      </c>
      <c r="F35">
        <f t="shared" si="1"/>
        <v>6.9421346724008863</v>
      </c>
      <c r="G35">
        <f t="shared" si="2"/>
        <v>0.14404791136876019</v>
      </c>
      <c r="I35">
        <f t="shared" si="3"/>
        <v>1.7241379310344829</v>
      </c>
      <c r="J35">
        <f t="shared" si="4"/>
        <v>7.2413793103448282E-2</v>
      </c>
      <c r="K35">
        <f t="shared" si="5"/>
        <v>0.26909811055347133</v>
      </c>
      <c r="L35">
        <f t="shared" si="6"/>
        <v>3.7161167647860327</v>
      </c>
      <c r="M35">
        <f t="shared" si="7"/>
        <v>3.6817268423980178E-2</v>
      </c>
      <c r="N35">
        <f t="shared" si="8"/>
        <v>0.19187826459497745</v>
      </c>
      <c r="P35">
        <f t="shared" si="9"/>
        <v>0.77085242896425299</v>
      </c>
      <c r="Q35">
        <f t="shared" si="10"/>
        <v>0.64897131775176975</v>
      </c>
      <c r="S35">
        <f t="shared" si="11"/>
        <v>-4.7830353226217259E-2</v>
      </c>
    </row>
    <row r="36" spans="4:19" x14ac:dyDescent="0.2">
      <c r="D36">
        <v>0.6</v>
      </c>
      <c r="E36">
        <f t="shared" si="0"/>
        <v>0.36</v>
      </c>
      <c r="F36">
        <f t="shared" si="1"/>
        <v>7.1247637051039705</v>
      </c>
      <c r="G36">
        <f t="shared" si="2"/>
        <v>0.14035553197134518</v>
      </c>
      <c r="I36">
        <f t="shared" si="3"/>
        <v>1.6666666666666667</v>
      </c>
      <c r="J36">
        <f t="shared" si="4"/>
        <v>6.666666666666668E-2</v>
      </c>
      <c r="K36">
        <f t="shared" si="5"/>
        <v>0.25819888974716115</v>
      </c>
      <c r="L36">
        <f t="shared" si="6"/>
        <v>3.8729833462074166</v>
      </c>
      <c r="M36">
        <f t="shared" si="7"/>
        <v>3.4807023901481556E-2</v>
      </c>
      <c r="N36">
        <f t="shared" si="8"/>
        <v>0.18656640614398284</v>
      </c>
      <c r="P36">
        <f t="shared" si="9"/>
        <v>0.78260869565217395</v>
      </c>
      <c r="Q36">
        <f t="shared" si="10"/>
        <v>0.66030460986837858</v>
      </c>
      <c r="S36">
        <f t="shared" si="11"/>
        <v>-4.6210874172637667E-2</v>
      </c>
    </row>
    <row r="37" spans="4:19" x14ac:dyDescent="0.2">
      <c r="D37">
        <v>0.62</v>
      </c>
      <c r="E37">
        <f t="shared" si="0"/>
        <v>0.38440000000000002</v>
      </c>
      <c r="F37">
        <f t="shared" si="1"/>
        <v>7.2973595332081835</v>
      </c>
      <c r="G37">
        <f t="shared" si="2"/>
        <v>0.13703586830952863</v>
      </c>
      <c r="I37">
        <f t="shared" si="3"/>
        <v>1.6129032258064517</v>
      </c>
      <c r="J37">
        <f t="shared" si="4"/>
        <v>6.1290322580645172E-2</v>
      </c>
      <c r="K37">
        <f t="shared" si="5"/>
        <v>0.24756882392709542</v>
      </c>
      <c r="L37">
        <f t="shared" si="6"/>
        <v>4.0392808114420822</v>
      </c>
      <c r="M37">
        <f t="shared" si="7"/>
        <v>3.2902520761992987E-2</v>
      </c>
      <c r="N37">
        <f t="shared" si="8"/>
        <v>0.18139052004444164</v>
      </c>
      <c r="P37">
        <f t="shared" si="9"/>
        <v>0.79355904211395534</v>
      </c>
      <c r="Q37">
        <f t="shared" si="10"/>
        <v>0.67178622116605802</v>
      </c>
      <c r="S37">
        <f t="shared" si="11"/>
        <v>-4.4354651734913014E-2</v>
      </c>
    </row>
    <row r="38" spans="4:19" x14ac:dyDescent="0.2">
      <c r="D38">
        <v>0.64</v>
      </c>
      <c r="E38">
        <f t="shared" si="0"/>
        <v>0.40960000000000002</v>
      </c>
      <c r="F38">
        <f t="shared" si="1"/>
        <v>7.460424527255654</v>
      </c>
      <c r="G38">
        <f t="shared" si="2"/>
        <v>0.13404062950394244</v>
      </c>
      <c r="I38">
        <f t="shared" si="3"/>
        <v>1.5625</v>
      </c>
      <c r="J38">
        <f t="shared" si="4"/>
        <v>5.6250000000000001E-2</v>
      </c>
      <c r="K38">
        <f t="shared" si="5"/>
        <v>0.23717082451262844</v>
      </c>
      <c r="L38">
        <f t="shared" si="6"/>
        <v>4.2163702135578394</v>
      </c>
      <c r="M38">
        <f t="shared" si="7"/>
        <v>3.1090948292728841E-2</v>
      </c>
      <c r="N38">
        <f t="shared" si="8"/>
        <v>0.17632625525635381</v>
      </c>
      <c r="P38">
        <f t="shared" si="9"/>
        <v>0.80376766091051799</v>
      </c>
      <c r="Q38">
        <f t="shared" si="10"/>
        <v>0.68346946916064422</v>
      </c>
      <c r="S38">
        <f t="shared" si="11"/>
        <v>-4.2285625752411377E-2</v>
      </c>
    </row>
    <row r="39" spans="4:19" x14ac:dyDescent="0.2">
      <c r="D39">
        <v>0.66</v>
      </c>
      <c r="E39">
        <f t="shared" si="0"/>
        <v>0.43560000000000004</v>
      </c>
      <c r="F39">
        <f t="shared" si="1"/>
        <v>7.6144632139397093</v>
      </c>
      <c r="G39">
        <f t="shared" si="2"/>
        <v>0.13132902108835612</v>
      </c>
      <c r="I39">
        <f t="shared" si="3"/>
        <v>1.5151515151515151</v>
      </c>
      <c r="J39">
        <f t="shared" si="4"/>
        <v>5.1515151515151514E-2</v>
      </c>
      <c r="K39">
        <f t="shared" si="5"/>
        <v>0.22696949467968491</v>
      </c>
      <c r="L39">
        <f t="shared" si="6"/>
        <v>4.4058784261350601</v>
      </c>
      <c r="M39">
        <f t="shared" si="7"/>
        <v>2.9361001036516302E-2</v>
      </c>
      <c r="N39">
        <f t="shared" si="8"/>
        <v>0.17135052096949197</v>
      </c>
      <c r="P39">
        <f t="shared" si="9"/>
        <v>0.81329350261389088</v>
      </c>
      <c r="Q39">
        <f t="shared" si="10"/>
        <v>0.69541285771618844</v>
      </c>
      <c r="S39">
        <f t="shared" si="11"/>
        <v>-4.0021499881135847E-2</v>
      </c>
    </row>
    <row r="40" spans="4:19" x14ac:dyDescent="0.2">
      <c r="D40">
        <v>0.68</v>
      </c>
      <c r="E40">
        <f t="shared" si="0"/>
        <v>0.46240000000000009</v>
      </c>
      <c r="F40">
        <f t="shared" si="1"/>
        <v>7.7599740190890891</v>
      </c>
      <c r="G40">
        <f t="shared" si="2"/>
        <v>0.12886641083334269</v>
      </c>
      <c r="I40">
        <f t="shared" si="3"/>
        <v>1.4705882352941175</v>
      </c>
      <c r="J40">
        <f t="shared" si="4"/>
        <v>4.705882352941175E-2</v>
      </c>
      <c r="K40">
        <f t="shared" si="5"/>
        <v>0.21693045781865614</v>
      </c>
      <c r="L40">
        <f t="shared" si="6"/>
        <v>4.6097722286464444</v>
      </c>
      <c r="M40">
        <f t="shared" si="7"/>
        <v>2.7702578906896015E-2</v>
      </c>
      <c r="N40">
        <f t="shared" si="8"/>
        <v>0.16644091716550957</v>
      </c>
      <c r="P40">
        <f t="shared" si="9"/>
        <v>0.82219061166429586</v>
      </c>
      <c r="Q40">
        <f t="shared" si="10"/>
        <v>0.70768199107685337</v>
      </c>
      <c r="S40">
        <f t="shared" si="11"/>
        <v>-3.7574506332166885E-2</v>
      </c>
    </row>
    <row r="41" spans="4:19" x14ac:dyDescent="0.2">
      <c r="D41">
        <v>0.7</v>
      </c>
      <c r="E41">
        <f t="shared" si="0"/>
        <v>0.48999999999999994</v>
      </c>
      <c r="F41">
        <f t="shared" si="1"/>
        <v>7.8974432634300475</v>
      </c>
      <c r="G41">
        <f t="shared" si="2"/>
        <v>0.12662325852097053</v>
      </c>
      <c r="I41">
        <f t="shared" si="3"/>
        <v>1.4285714285714286</v>
      </c>
      <c r="J41">
        <f t="shared" si="4"/>
        <v>4.2857142857142858E-2</v>
      </c>
      <c r="K41">
        <f t="shared" si="5"/>
        <v>0.20701966780270625</v>
      </c>
      <c r="L41">
        <f t="shared" si="6"/>
        <v>4.8304589153964796</v>
      </c>
      <c r="M41">
        <f t="shared" si="7"/>
        <v>2.6106532456999162E-2</v>
      </c>
      <c r="N41">
        <f t="shared" si="8"/>
        <v>0.16157516039601869</v>
      </c>
      <c r="P41">
        <f t="shared" si="9"/>
        <v>0.83050847457627108</v>
      </c>
      <c r="Q41">
        <f t="shared" si="10"/>
        <v>0.72035200676165667</v>
      </c>
      <c r="S41">
        <f t="shared" si="11"/>
        <v>-3.4951901875048152E-2</v>
      </c>
    </row>
    <row r="42" spans="4:19" x14ac:dyDescent="0.2">
      <c r="D42">
        <v>0.72</v>
      </c>
      <c r="E42">
        <f t="shared" si="0"/>
        <v>0.51839999999999997</v>
      </c>
      <c r="F42">
        <f t="shared" si="1"/>
        <v>8.0273409324066272</v>
      </c>
      <c r="G42">
        <f t="shared" si="2"/>
        <v>0.12457425297123841</v>
      </c>
      <c r="I42">
        <f t="shared" si="3"/>
        <v>1.3888888888888888</v>
      </c>
      <c r="J42">
        <f t="shared" si="4"/>
        <v>3.8888888888888883E-2</v>
      </c>
      <c r="K42">
        <f t="shared" si="5"/>
        <v>0.19720265943665385</v>
      </c>
      <c r="L42">
        <f t="shared" si="6"/>
        <v>5.0709255283710997</v>
      </c>
      <c r="M42">
        <f t="shared" si="7"/>
        <v>2.4564438554102716E-2</v>
      </c>
      <c r="N42">
        <f t="shared" si="8"/>
        <v>0.15673046466498694</v>
      </c>
      <c r="P42">
        <f t="shared" si="9"/>
        <v>0.83829236739974122</v>
      </c>
      <c r="Q42">
        <f t="shared" si="10"/>
        <v>0.73351076998102749</v>
      </c>
      <c r="S42">
        <f t="shared" si="11"/>
        <v>-3.2156211693748535E-2</v>
      </c>
    </row>
    <row r="43" spans="4:19" x14ac:dyDescent="0.2">
      <c r="D43">
        <v>0.74</v>
      </c>
      <c r="E43">
        <f t="shared" si="0"/>
        <v>0.54759999999999998</v>
      </c>
      <c r="F43">
        <f t="shared" si="1"/>
        <v>8.1501178294656462</v>
      </c>
      <c r="G43">
        <f t="shared" si="2"/>
        <v>0.12269761258967761</v>
      </c>
      <c r="I43">
        <f t="shared" si="3"/>
        <v>1.3513513513513513</v>
      </c>
      <c r="J43">
        <f t="shared" si="4"/>
        <v>3.513513513513513E-2</v>
      </c>
      <c r="K43">
        <f t="shared" si="5"/>
        <v>0.18744368523675353</v>
      </c>
      <c r="L43">
        <f t="shared" si="6"/>
        <v>5.3349356567383701</v>
      </c>
      <c r="M43">
        <f t="shared" si="7"/>
        <v>2.3068393147786782E-2</v>
      </c>
      <c r="N43">
        <f t="shared" si="8"/>
        <v>0.15188282703382494</v>
      </c>
      <c r="P43">
        <f t="shared" si="9"/>
        <v>0.84558369363804831</v>
      </c>
      <c r="Q43">
        <f t="shared" si="10"/>
        <v>0.74726319496891735</v>
      </c>
      <c r="S43">
        <f t="shared" si="11"/>
        <v>-2.9185214444147331E-2</v>
      </c>
    </row>
    <row r="44" spans="4:19" x14ac:dyDescent="0.2">
      <c r="D44">
        <v>0.76</v>
      </c>
      <c r="E44">
        <f t="shared" si="0"/>
        <v>0.5776</v>
      </c>
      <c r="F44">
        <f t="shared" si="1"/>
        <v>8.2662037972760309</v>
      </c>
      <c r="G44">
        <f t="shared" si="2"/>
        <v>0.12097451557261761</v>
      </c>
      <c r="I44">
        <f t="shared" si="3"/>
        <v>1.3157894736842106</v>
      </c>
      <c r="J44">
        <f t="shared" si="4"/>
        <v>3.1578947368421061E-2</v>
      </c>
      <c r="K44">
        <f t="shared" si="5"/>
        <v>0.17770466332772772</v>
      </c>
      <c r="L44">
        <f t="shared" si="6"/>
        <v>5.6273143387113773</v>
      </c>
      <c r="M44">
        <f t="shared" si="7"/>
        <v>2.1610807626232752E-2</v>
      </c>
      <c r="N44">
        <f t="shared" si="8"/>
        <v>0.1470061482599716</v>
      </c>
      <c r="P44">
        <f t="shared" si="9"/>
        <v>0.85242030696576154</v>
      </c>
      <c r="Q44">
        <f t="shared" si="10"/>
        <v>0.76173726292081656</v>
      </c>
      <c r="S44">
        <f t="shared" si="11"/>
        <v>-2.6031632687353992E-2</v>
      </c>
    </row>
    <row r="45" spans="4:19" x14ac:dyDescent="0.2">
      <c r="D45">
        <v>0.78</v>
      </c>
      <c r="E45">
        <f t="shared" si="0"/>
        <v>0.60840000000000005</v>
      </c>
      <c r="F45">
        <f t="shared" si="1"/>
        <v>8.3760067541522396</v>
      </c>
      <c r="G45">
        <f t="shared" si="2"/>
        <v>0.11938863343254466</v>
      </c>
      <c r="I45">
        <f t="shared" si="3"/>
        <v>1.2820512820512819</v>
      </c>
      <c r="J45">
        <f t="shared" si="4"/>
        <v>2.8205128205128195E-2</v>
      </c>
      <c r="K45">
        <f t="shared" si="5"/>
        <v>0.16794382455192627</v>
      </c>
      <c r="L45">
        <f t="shared" si="6"/>
        <v>5.954371961386479</v>
      </c>
      <c r="M45">
        <f t="shared" si="7"/>
        <v>2.0184193027770778E-2</v>
      </c>
      <c r="N45">
        <f t="shared" si="8"/>
        <v>0.14207108441822627</v>
      </c>
      <c r="P45">
        <f t="shared" si="9"/>
        <v>0.85883681535855461</v>
      </c>
      <c r="Q45">
        <f t="shared" si="10"/>
        <v>0.77709265674398942</v>
      </c>
      <c r="S45">
        <f t="shared" si="11"/>
        <v>-2.2682450985681613E-2</v>
      </c>
    </row>
    <row r="46" spans="4:19" x14ac:dyDescent="0.2">
      <c r="D46">
        <v>0.8</v>
      </c>
      <c r="E46">
        <f t="shared" si="0"/>
        <v>0.64000000000000012</v>
      </c>
      <c r="F46">
        <f t="shared" si="1"/>
        <v>8.47991234477721</v>
      </c>
      <c r="G46">
        <f t="shared" si="2"/>
        <v>0.11792574726505298</v>
      </c>
      <c r="I46">
        <f t="shared" si="3"/>
        <v>1.25</v>
      </c>
      <c r="J46">
        <f t="shared" si="4"/>
        <v>2.5000000000000001E-2</v>
      </c>
      <c r="K46">
        <f t="shared" si="5"/>
        <v>0.15811388300841897</v>
      </c>
      <c r="L46">
        <f t="shared" si="6"/>
        <v>6.3245553203367582</v>
      </c>
      <c r="M46">
        <f t="shared" si="7"/>
        <v>1.8780911077786563E-2</v>
      </c>
      <c r="N46">
        <f t="shared" si="8"/>
        <v>0.13704346419215535</v>
      </c>
      <c r="P46">
        <f t="shared" si="9"/>
        <v>0.86486486486486491</v>
      </c>
      <c r="Q46">
        <f t="shared" si="10"/>
        <v>0.79353355718691609</v>
      </c>
      <c r="S46">
        <f t="shared" si="11"/>
        <v>-1.9117716927102374E-2</v>
      </c>
    </row>
    <row r="47" spans="4:19" x14ac:dyDescent="0.2">
      <c r="D47">
        <v>0.85</v>
      </c>
      <c r="E47">
        <f t="shared" si="0"/>
        <v>0.72249999999999992</v>
      </c>
      <c r="F47">
        <f t="shared" si="1"/>
        <v>8.7162073521124164</v>
      </c>
      <c r="G47">
        <f t="shared" si="2"/>
        <v>0.11472879884593899</v>
      </c>
      <c r="I47">
        <f t="shared" si="3"/>
        <v>1.1764705882352942</v>
      </c>
      <c r="J47">
        <f t="shared" si="4"/>
        <v>1.7647058823529415E-2</v>
      </c>
      <c r="K47">
        <f t="shared" si="5"/>
        <v>0.13284223283101432</v>
      </c>
      <c r="L47">
        <f t="shared" si="6"/>
        <v>7.5277265270908087</v>
      </c>
      <c r="M47">
        <f t="shared" si="7"/>
        <v>1.5319269210342776E-2</v>
      </c>
      <c r="N47">
        <f t="shared" si="8"/>
        <v>0.12377103542567129</v>
      </c>
      <c r="P47">
        <f t="shared" si="9"/>
        <v>0.87841945288753798</v>
      </c>
      <c r="Q47">
        <f t="shared" si="10"/>
        <v>0.8413937670518189</v>
      </c>
      <c r="S47">
        <f t="shared" si="11"/>
        <v>-9.042236579732299E-3</v>
      </c>
    </row>
    <row r="48" spans="4:19" s="2" customFormat="1" x14ac:dyDescent="0.2">
      <c r="D48" s="2">
        <v>0.9</v>
      </c>
      <c r="E48" s="2">
        <f t="shared" si="0"/>
        <v>0.81</v>
      </c>
      <c r="F48" s="2">
        <f t="shared" si="1"/>
        <v>8.9229561647144067</v>
      </c>
      <c r="G48" s="2">
        <f t="shared" si="2"/>
        <v>0.11207048219674927</v>
      </c>
      <c r="I48" s="2">
        <f t="shared" si="3"/>
        <v>1.1111111111111112</v>
      </c>
      <c r="J48" s="2">
        <f t="shared" si="4"/>
        <v>1.1111111111111117E-2</v>
      </c>
      <c r="K48" s="2">
        <f t="shared" si="5"/>
        <v>0.105409255338946</v>
      </c>
      <c r="L48" s="2">
        <f t="shared" si="6"/>
        <v>9.4868329805051363</v>
      </c>
      <c r="M48" s="2">
        <f t="shared" si="7"/>
        <v>1.1782958405061956E-2</v>
      </c>
      <c r="N48" s="2">
        <f t="shared" si="8"/>
        <v>0.10854933627186283</v>
      </c>
      <c r="P48" s="2">
        <f t="shared" si="9"/>
        <v>0.89010989010989006</v>
      </c>
      <c r="Q48" s="2">
        <f t="shared" si="10"/>
        <v>0.90622297867797852</v>
      </c>
      <c r="S48" s="2">
        <f t="shared" si="11"/>
        <v>3.5211459248864346E-3</v>
      </c>
    </row>
    <row r="49" spans="4:19" x14ac:dyDescent="0.2">
      <c r="D49">
        <v>0.95</v>
      </c>
      <c r="E49">
        <f t="shared" si="0"/>
        <v>0.90249999999999997</v>
      </c>
      <c r="F49">
        <f t="shared" si="1"/>
        <v>9.1044893999415439</v>
      </c>
      <c r="G49">
        <f t="shared" si="2"/>
        <v>0.10983592336396378</v>
      </c>
      <c r="I49">
        <f t="shared" si="3"/>
        <v>1.0526315789473684</v>
      </c>
      <c r="J49">
        <f t="shared" si="4"/>
        <v>5.2631578947368359E-3</v>
      </c>
      <c r="K49">
        <f t="shared" si="5"/>
        <v>7.2547625011001121E-2</v>
      </c>
      <c r="L49">
        <f t="shared" si="6"/>
        <v>13.78404875209023</v>
      </c>
      <c r="M49">
        <f t="shared" si="7"/>
        <v>7.8222480169789482E-3</v>
      </c>
      <c r="N49">
        <f t="shared" si="8"/>
        <v>8.8443473569161379E-2</v>
      </c>
      <c r="P49">
        <f t="shared" si="9"/>
        <v>0.90024937655860349</v>
      </c>
      <c r="Q49">
        <f t="shared" si="10"/>
        <v>1.0152170595061742</v>
      </c>
      <c r="S49">
        <f t="shared" si="11"/>
        <v>2.1392449794802398E-2</v>
      </c>
    </row>
    <row r="50" spans="4:19" x14ac:dyDescent="0.2">
      <c r="D50">
        <v>0.97</v>
      </c>
      <c r="E50">
        <f t="shared" si="0"/>
        <v>0.94089999999999996</v>
      </c>
      <c r="F50">
        <f t="shared" si="1"/>
        <v>9.1708816486128519</v>
      </c>
      <c r="G50">
        <f t="shared" si="2"/>
        <v>0.10904077037688691</v>
      </c>
      <c r="I50">
        <f t="shared" si="3"/>
        <v>1.0309278350515465</v>
      </c>
      <c r="J50">
        <f t="shared" si="4"/>
        <v>3.0927835051546503E-3</v>
      </c>
      <c r="K50">
        <f t="shared" si="5"/>
        <v>5.5612799832004955E-2</v>
      </c>
      <c r="L50">
        <f t="shared" si="6"/>
        <v>17.981471945681538</v>
      </c>
      <c r="M50">
        <f t="shared" si="7"/>
        <v>5.8887710276158039E-3</v>
      </c>
      <c r="N50">
        <f t="shared" si="8"/>
        <v>7.6738328282650287E-2</v>
      </c>
      <c r="P50">
        <f t="shared" si="9"/>
        <v>0.90392929195888172</v>
      </c>
      <c r="Q50">
        <f t="shared" si="10"/>
        <v>1.0968727222838235</v>
      </c>
      <c r="S50">
        <f t="shared" si="11"/>
        <v>3.2302442094236619E-2</v>
      </c>
    </row>
    <row r="51" spans="4:19" x14ac:dyDescent="0.2">
      <c r="D51">
        <v>0.99</v>
      </c>
      <c r="E51">
        <f t="shared" si="0"/>
        <v>0.98009999999999997</v>
      </c>
      <c r="F51">
        <f t="shared" si="1"/>
        <v>9.2340376076272079</v>
      </c>
      <c r="G51">
        <f t="shared" si="2"/>
        <v>0.10829498887615659</v>
      </c>
      <c r="I51">
        <f t="shared" si="3"/>
        <v>1.0101010101010102</v>
      </c>
      <c r="J51">
        <f t="shared" si="4"/>
        <v>1.0101010101010166E-3</v>
      </c>
      <c r="K51">
        <f t="shared" si="5"/>
        <v>3.1782086308186512E-2</v>
      </c>
      <c r="L51">
        <f t="shared" si="6"/>
        <v>31.464265445104445</v>
      </c>
      <c r="M51">
        <f t="shared" si="7"/>
        <v>3.2825344231652838E-3</v>
      </c>
      <c r="N51">
        <f t="shared" si="8"/>
        <v>5.7293406454541382E-2</v>
      </c>
      <c r="P51">
        <f t="shared" si="9"/>
        <v>0.90741598000185164</v>
      </c>
      <c r="Q51">
        <f t="shared" si="10"/>
        <v>1.2827320618451106</v>
      </c>
      <c r="S51">
        <f>G51-N51</f>
        <v>5.1001582421615205E-2</v>
      </c>
    </row>
    <row r="52" spans="4:19" x14ac:dyDescent="0.2">
      <c r="D52">
        <v>0.999</v>
      </c>
      <c r="E52">
        <f t="shared" si="0"/>
        <v>0.99800100000000003</v>
      </c>
      <c r="F52">
        <f t="shared" si="1"/>
        <v>9.2614538586874833</v>
      </c>
      <c r="G52">
        <f t="shared" si="2"/>
        <v>0.10797440825794043</v>
      </c>
      <c r="I52">
        <f t="shared" si="3"/>
        <v>1.0010010010010011</v>
      </c>
      <c r="J52">
        <f t="shared" si="4"/>
        <v>1.0010010010010894E-4</v>
      </c>
      <c r="K52">
        <f t="shared" si="5"/>
        <v>1.0005003753128178E-2</v>
      </c>
      <c r="L52">
        <f t="shared" si="6"/>
        <v>99.949987493741688</v>
      </c>
      <c r="M52">
        <f t="shared" si="7"/>
        <v>1.0106115476399098E-3</v>
      </c>
      <c r="N52">
        <f t="shared" si="8"/>
        <v>3.1790117137876509E-2</v>
      </c>
      <c r="P52">
        <f t="shared" si="9"/>
        <v>0.90892540170728442</v>
      </c>
      <c r="Q52">
        <f t="shared" si="10"/>
        <v>1.7451738289401042</v>
      </c>
      <c r="S52">
        <f t="shared" si="11"/>
        <v>7.6184291120063918E-2</v>
      </c>
    </row>
    <row r="53" spans="4:19" x14ac:dyDescent="0.2">
      <c r="D53">
        <v>0.99990000000000001</v>
      </c>
      <c r="E53">
        <f t="shared" si="0"/>
        <v>0.99980001000000007</v>
      </c>
      <c r="F53">
        <f t="shared" si="1"/>
        <v>9.2641622471105176</v>
      </c>
      <c r="G53">
        <f t="shared" si="2"/>
        <v>0.10794284181625802</v>
      </c>
      <c r="I53">
        <f t="shared" si="3"/>
        <v>1.000100010001</v>
      </c>
      <c r="J53">
        <f t="shared" si="4"/>
        <v>1.0001000100001711E-5</v>
      </c>
      <c r="K53">
        <f t="shared" si="5"/>
        <v>3.1624357859096064E-3</v>
      </c>
      <c r="L53">
        <f t="shared" si="6"/>
        <v>316.21195423336371</v>
      </c>
      <c r="M53">
        <f t="shared" si="7"/>
        <v>3.1724685138675323E-4</v>
      </c>
      <c r="N53">
        <f t="shared" si="8"/>
        <v>1.7811424743314423E-2</v>
      </c>
      <c r="P53">
        <f t="shared" si="9"/>
        <v>0.90907437798623048</v>
      </c>
      <c r="Q53">
        <f t="shared" si="10"/>
        <v>2.3482704275744366</v>
      </c>
      <c r="S53">
        <f t="shared" si="11"/>
        <v>9.0131417072943587E-2</v>
      </c>
    </row>
    <row r="54" spans="4:19" x14ac:dyDescent="0.2">
      <c r="D54">
        <v>0.99999899999999997</v>
      </c>
      <c r="E54">
        <f t="shared" si="0"/>
        <v>0.99999800000099992</v>
      </c>
      <c r="F54">
        <f t="shared" si="1"/>
        <v>9.2644598046544644</v>
      </c>
      <c r="G54">
        <f t="shared" si="2"/>
        <v>0.10793937488914357</v>
      </c>
      <c r="I54">
        <f t="shared" si="3"/>
        <v>1.000001000001</v>
      </c>
      <c r="J54">
        <f t="shared" si="4"/>
        <v>1.000001000006634E-7</v>
      </c>
      <c r="K54">
        <f t="shared" si="5"/>
        <v>3.1622792413173032E-4</v>
      </c>
      <c r="L54">
        <f t="shared" si="6"/>
        <v>3162.276079020246</v>
      </c>
      <c r="M54">
        <f t="shared" si="7"/>
        <v>3.1632795586455824E-5</v>
      </c>
      <c r="N54">
        <f t="shared" si="8"/>
        <v>5.6243040090713289E-3</v>
      </c>
      <c r="P54">
        <f t="shared" si="9"/>
        <v>0.90909074380143506</v>
      </c>
      <c r="Q54">
        <f t="shared" si="10"/>
        <v>4.2047565595424023</v>
      </c>
      <c r="S54">
        <f t="shared" si="11"/>
        <v>0.10231507088007225</v>
      </c>
    </row>
    <row r="55" spans="4:19" x14ac:dyDescent="0.2">
      <c r="D55">
        <v>0.99999998999999995</v>
      </c>
      <c r="E55">
        <f t="shared" si="0"/>
        <v>0.99999998000000001</v>
      </c>
      <c r="F55">
        <f t="shared" si="1"/>
        <v>9.2644627798647647</v>
      </c>
      <c r="G55">
        <f t="shared" si="2"/>
        <v>0.10793934022525127</v>
      </c>
      <c r="I55">
        <f t="shared" si="3"/>
        <v>1.0000000100000002</v>
      </c>
      <c r="J55">
        <f t="shared" si="4"/>
        <v>1.0000000161269896E-9</v>
      </c>
      <c r="K55">
        <f t="shared" si="5"/>
        <v>3.1622776856673889E-5</v>
      </c>
      <c r="L55">
        <f t="shared" si="6"/>
        <v>31622.776346693699</v>
      </c>
      <c r="M55">
        <f t="shared" si="7"/>
        <v>3.1623776888313797E-6</v>
      </c>
      <c r="N55">
        <f t="shared" si="8"/>
        <v>1.7783075349419683E-3</v>
      </c>
      <c r="P55">
        <f t="shared" si="9"/>
        <v>0.90909090743801668</v>
      </c>
      <c r="Q55">
        <f t="shared" si="10"/>
        <v>7.4922121663481409</v>
      </c>
      <c r="S55">
        <f t="shared" si="11"/>
        <v>0.1061610326903093</v>
      </c>
    </row>
    <row r="56" spans="4:19" x14ac:dyDescent="0.2">
      <c r="D56">
        <v>0.999999999999999</v>
      </c>
      <c r="E56">
        <f t="shared" si="0"/>
        <v>0.999999999999998</v>
      </c>
      <c r="F56">
        <f t="shared" si="1"/>
        <v>9.2644628099173509</v>
      </c>
      <c r="G56">
        <f t="shared" si="2"/>
        <v>0.10793933987511156</v>
      </c>
      <c r="I56">
        <f t="shared" si="3"/>
        <v>1.0000000000000009</v>
      </c>
      <c r="J56">
        <f t="shared" si="4"/>
        <v>8.8817841970012528E-17</v>
      </c>
      <c r="K56">
        <f t="shared" si="5"/>
        <v>9.4243218307744843E-9</v>
      </c>
      <c r="L56">
        <f t="shared" si="6"/>
        <v>106108430.71323898</v>
      </c>
      <c r="M56">
        <f t="shared" si="7"/>
        <v>9.4243219195923276E-10</v>
      </c>
      <c r="N56">
        <f t="shared" si="8"/>
        <v>3.0699058486527448E-5</v>
      </c>
      <c r="P56">
        <f t="shared" si="9"/>
        <v>0.90909090909090884</v>
      </c>
      <c r="Q56">
        <f t="shared" si="10"/>
        <v>57.073013672665908</v>
      </c>
      <c r="S56">
        <f t="shared" si="11"/>
        <v>0.10790864081662503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2020-05-19T20:32:15Z</dcterms:created>
  <dcterms:modified xsi:type="dcterms:W3CDTF">2020-05-20T19:14:26Z</dcterms:modified>
</cp:coreProperties>
</file>