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EME5440 final-XD/Q2/"/>
    </mc:Choice>
  </mc:AlternateContent>
  <xr:revisionPtr revIDLastSave="0" documentId="13_ncr:1_{23E78B9A-1FF0-B94B-A9F6-257089AB5896}" xr6:coauthVersionLast="40" xr6:coauthVersionMax="40" xr10:uidLastSave="{00000000-0000-0000-0000-000000000000}"/>
  <bookViews>
    <workbookView xWindow="1620" yWindow="520" windowWidth="27640" windowHeight="15720" xr2:uid="{B29E2B28-2C5A-DB46-A90E-1C2C44BC1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B6" i="1" l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5" i="1"/>
  <c r="D5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<sst xmlns="http://schemas.openxmlformats.org/spreadsheetml/2006/main" count="5" uniqueCount="5">
  <si>
    <t>z</t>
  </si>
  <si>
    <t>R* total</t>
  </si>
  <si>
    <t>Km(z)</t>
  </si>
  <si>
    <t>z^1/3</t>
  </si>
  <si>
    <t>mototic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</si>
</sst>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mototic activity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2.68</c:v>
                </c:pt>
                <c:pt idx="1">
                  <c:v>3.3765884137182605</c:v>
                </c:pt>
                <c:pt idx="2">
                  <c:v>3.8652288484238544</c:v>
                </c:pt>
                <c:pt idx="3">
                  <c:v>4.2542348192747745</c:v>
                </c:pt>
                <c:pt idx="4">
                  <c:v>4.5827355370935479</c:v>
                </c:pt>
                <c:pt idx="5">
                  <c:v>4.8698831887901344</c:v>
                </c:pt>
                <c:pt idx="6">
                  <c:v>5.1266555698300023</c:v>
                </c:pt>
                <c:pt idx="7">
                  <c:v>5.3599999999999994</c:v>
                </c:pt>
                <c:pt idx="8">
                  <c:v>5.5746246457791031</c:v>
                </c:pt>
                <c:pt idx="9">
                  <c:v>5.773884969285449</c:v>
                </c:pt>
                <c:pt idx="10">
                  <c:v>5.9602666427257667</c:v>
                </c:pt>
                <c:pt idx="11">
                  <c:v>6.1356683400858589</c:v>
                </c:pt>
                <c:pt idx="12">
                  <c:v>6.3015769630916303</c:v>
                </c:pt>
                <c:pt idx="13">
                  <c:v>6.4591812679896163</c:v>
                </c:pt>
                <c:pt idx="14">
                  <c:v>6.6094483592056612</c:v>
                </c:pt>
                <c:pt idx="15">
                  <c:v>6.7531768274365191</c:v>
                </c:pt>
                <c:pt idx="16">
                  <c:v>6.8910346629640706</c:v>
                </c:pt>
                <c:pt idx="17">
                  <c:v>7.0235869364798429</c:v>
                </c:pt>
                <c:pt idx="18">
                  <c:v>7.1513164185748117</c:v>
                </c:pt>
                <c:pt idx="19">
                  <c:v>7.2746392124743497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3-1047-9931-92F67529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22575"/>
        <c:axId val="1858762207"/>
      </c:scatterChart>
      <c:valAx>
        <c:axId val="1873222575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zh-CN" altLang="en-US"/>
                  <a:t> </a:t>
                </a:r>
                <a:r>
                  <a:rPr lang="en-US" altLang="zh-CN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62207"/>
        <c:crosses val="autoZero"/>
        <c:crossBetween val="midCat"/>
        <c:majorUnit val="2"/>
      </c:valAx>
      <c:valAx>
        <c:axId val="18587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10^8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2152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10</xdr:row>
      <xdr:rowOff>95250</xdr:rowOff>
    </xdr:from>
    <xdr:to>
      <xdr:col>13</xdr:col>
      <xdr:colOff>139700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0A2BE-F8F2-5A4B-9DF6-08AE49535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CD1A-291B-4F4F-A339-430C85BB0A05}">
  <dimension ref="A4:E24"/>
  <sheetViews>
    <sheetView tabSelected="1" workbookViewId="0">
      <selection activeCell="O17" sqref="O17"/>
    </sheetView>
  </sheetViews>
  <sheetFormatPr baseColWidth="10" defaultRowHeight="16" x14ac:dyDescent="0.2"/>
  <cols>
    <col min="5" max="5" width="13.83203125" bestFit="1" customWidth="1"/>
  </cols>
  <sheetData>
    <row r="4" spans="1:5" x14ac:dyDescent="0.2">
      <c r="A4" t="s">
        <v>0</v>
      </c>
      <c r="B4" t="s">
        <v>3</v>
      </c>
      <c r="C4" t="s">
        <v>2</v>
      </c>
      <c r="D4" t="s">
        <v>1</v>
      </c>
      <c r="E4" t="s">
        <v>4</v>
      </c>
    </row>
    <row r="5" spans="1:5" x14ac:dyDescent="0.2">
      <c r="A5">
        <v>1</v>
      </c>
      <c r="B5">
        <f>A5^(1/3)</f>
        <v>1</v>
      </c>
      <c r="C5">
        <f t="shared" ref="C5:C24" si="0">(10^-6)*(A5^(-1/3))</f>
        <v>9.9999999999999995E-7</v>
      </c>
      <c r="D5">
        <f>67079.61*B5</f>
        <v>67079.61</v>
      </c>
      <c r="E5">
        <f>2.68*B5</f>
        <v>2.68</v>
      </c>
    </row>
    <row r="6" spans="1:5" x14ac:dyDescent="0.2">
      <c r="A6">
        <v>2</v>
      </c>
      <c r="B6">
        <f t="shared" ref="B6:B24" si="1">A6^(1/3)</f>
        <v>1.2599210498948732</v>
      </c>
      <c r="C6">
        <f t="shared" si="0"/>
        <v>7.9370052598409963E-7</v>
      </c>
      <c r="D6">
        <f t="shared" ref="D6:D24" si="2">67079.61*B6</f>
        <v>84515.01265773864</v>
      </c>
      <c r="E6">
        <f t="shared" ref="E6:E24" si="3">2.68*B6</f>
        <v>3.3765884137182605</v>
      </c>
    </row>
    <row r="7" spans="1:5" x14ac:dyDescent="0.2">
      <c r="A7">
        <v>3</v>
      </c>
      <c r="B7">
        <f t="shared" si="1"/>
        <v>1.4422495703074083</v>
      </c>
      <c r="C7">
        <f t="shared" si="0"/>
        <v>6.9336127435063471E-7</v>
      </c>
      <c r="D7">
        <f t="shared" si="2"/>
        <v>96745.538698888529</v>
      </c>
      <c r="E7">
        <f t="shared" si="3"/>
        <v>3.8652288484238544</v>
      </c>
    </row>
    <row r="8" spans="1:5" x14ac:dyDescent="0.2">
      <c r="A8">
        <v>4</v>
      </c>
      <c r="B8">
        <f t="shared" si="1"/>
        <v>1.5874010519681994</v>
      </c>
      <c r="C8">
        <f t="shared" si="0"/>
        <v>6.2996052494743659E-7</v>
      </c>
      <c r="D8">
        <f t="shared" si="2"/>
        <v>106482.24347961655</v>
      </c>
      <c r="E8">
        <f t="shared" si="3"/>
        <v>4.2542348192747745</v>
      </c>
    </row>
    <row r="9" spans="1:5" x14ac:dyDescent="0.2">
      <c r="A9">
        <v>5</v>
      </c>
      <c r="B9">
        <f t="shared" si="1"/>
        <v>1.7099759466766968</v>
      </c>
      <c r="C9">
        <f t="shared" si="0"/>
        <v>5.8480354764257322E-7</v>
      </c>
      <c r="D9">
        <f t="shared" si="2"/>
        <v>114704.51961245362</v>
      </c>
      <c r="E9">
        <f t="shared" si="3"/>
        <v>4.5827355370935479</v>
      </c>
    </row>
    <row r="10" spans="1:5" x14ac:dyDescent="0.2">
      <c r="A10">
        <v>6</v>
      </c>
      <c r="B10">
        <f t="shared" si="1"/>
        <v>1.8171205928321397</v>
      </c>
      <c r="C10">
        <f t="shared" si="0"/>
        <v>5.5032120814910438E-7</v>
      </c>
      <c r="D10">
        <f t="shared" si="2"/>
        <v>121891.74069014873</v>
      </c>
      <c r="E10">
        <f t="shared" si="3"/>
        <v>4.8698831887901344</v>
      </c>
    </row>
    <row r="11" spans="1:5" x14ac:dyDescent="0.2">
      <c r="A11">
        <v>7</v>
      </c>
      <c r="B11">
        <f t="shared" si="1"/>
        <v>1.9129311827723889</v>
      </c>
      <c r="C11">
        <f t="shared" si="0"/>
        <v>5.2275795857471033E-7</v>
      </c>
      <c r="D11">
        <f t="shared" si="2"/>
        <v>128318.67769721057</v>
      </c>
      <c r="E11">
        <f t="shared" si="3"/>
        <v>5.1266555698300023</v>
      </c>
    </row>
    <row r="12" spans="1:5" x14ac:dyDescent="0.2">
      <c r="A12">
        <v>8</v>
      </c>
      <c r="B12">
        <f t="shared" si="1"/>
        <v>1.9999999999999998</v>
      </c>
      <c r="C12">
        <f t="shared" si="0"/>
        <v>4.9999999999999998E-7</v>
      </c>
      <c r="D12">
        <f t="shared" si="2"/>
        <v>134159.21999999997</v>
      </c>
      <c r="E12">
        <f t="shared" si="3"/>
        <v>5.3599999999999994</v>
      </c>
    </row>
    <row r="13" spans="1:5" x14ac:dyDescent="0.2">
      <c r="A13">
        <v>9</v>
      </c>
      <c r="B13">
        <f t="shared" si="1"/>
        <v>2.0800838230519041</v>
      </c>
      <c r="C13">
        <f t="shared" si="0"/>
        <v>4.8074985676913611E-7</v>
      </c>
      <c r="D13">
        <f t="shared" si="2"/>
        <v>139531.21161763073</v>
      </c>
      <c r="E13">
        <f t="shared" si="3"/>
        <v>5.5746246457791031</v>
      </c>
    </row>
    <row r="14" spans="1:5" x14ac:dyDescent="0.2">
      <c r="A14">
        <v>10</v>
      </c>
      <c r="B14">
        <f t="shared" si="1"/>
        <v>2.1544346900318838</v>
      </c>
      <c r="C14">
        <f t="shared" si="0"/>
        <v>4.6415888336127784E-7</v>
      </c>
      <c r="D14">
        <f t="shared" si="2"/>
        <v>144518.63877780965</v>
      </c>
      <c r="E14">
        <f t="shared" si="3"/>
        <v>5.773884969285449</v>
      </c>
    </row>
    <row r="15" spans="1:5" x14ac:dyDescent="0.2">
      <c r="A15">
        <v>11</v>
      </c>
      <c r="B15">
        <f t="shared" si="1"/>
        <v>2.2239800905693157</v>
      </c>
      <c r="C15">
        <f t="shared" si="0"/>
        <v>4.4964431302260913E-7</v>
      </c>
      <c r="D15">
        <f t="shared" si="2"/>
        <v>149183.71712315438</v>
      </c>
      <c r="E15">
        <f t="shared" si="3"/>
        <v>5.9602666427257667</v>
      </c>
    </row>
    <row r="16" spans="1:5" x14ac:dyDescent="0.2">
      <c r="A16">
        <v>12</v>
      </c>
      <c r="B16">
        <f t="shared" si="1"/>
        <v>2.2894284851066637</v>
      </c>
      <c r="C16">
        <f t="shared" si="0"/>
        <v>4.3679023236814945E-7</v>
      </c>
      <c r="D16">
        <f t="shared" si="2"/>
        <v>153573.96990384581</v>
      </c>
      <c r="E16">
        <f t="shared" si="3"/>
        <v>6.1356683400858589</v>
      </c>
    </row>
    <row r="17" spans="1:5" x14ac:dyDescent="0.2">
      <c r="A17">
        <v>13</v>
      </c>
      <c r="B17">
        <f t="shared" si="1"/>
        <v>2.3513346877207573</v>
      </c>
      <c r="C17">
        <f t="shared" si="0"/>
        <v>4.252903702829902E-7</v>
      </c>
      <c r="D17">
        <f t="shared" si="2"/>
        <v>157726.61383178018</v>
      </c>
      <c r="E17">
        <f t="shared" si="3"/>
        <v>6.3015769630916303</v>
      </c>
    </row>
    <row r="18" spans="1:5" x14ac:dyDescent="0.2">
      <c r="A18">
        <v>14</v>
      </c>
      <c r="B18">
        <f t="shared" si="1"/>
        <v>2.4101422641752297</v>
      </c>
      <c r="C18">
        <f t="shared" si="0"/>
        <v>4.1491326668312179E-7</v>
      </c>
      <c r="D18">
        <f t="shared" si="2"/>
        <v>161671.40312539137</v>
      </c>
      <c r="E18">
        <f t="shared" si="3"/>
        <v>6.4591812679896163</v>
      </c>
    </row>
    <row r="19" spans="1:5" x14ac:dyDescent="0.2">
      <c r="A19">
        <v>15</v>
      </c>
      <c r="B19">
        <f t="shared" si="1"/>
        <v>2.4662120743304703</v>
      </c>
      <c r="C19">
        <f t="shared" si="0"/>
        <v>4.0548013303822666E-7</v>
      </c>
      <c r="D19">
        <f t="shared" si="2"/>
        <v>165432.54412337896</v>
      </c>
      <c r="E19">
        <f t="shared" si="3"/>
        <v>6.6094483592056612</v>
      </c>
    </row>
    <row r="20" spans="1:5" x14ac:dyDescent="0.2">
      <c r="A20">
        <v>16</v>
      </c>
      <c r="B20">
        <f t="shared" si="1"/>
        <v>2.5198420997897459</v>
      </c>
      <c r="C20">
        <f t="shared" si="0"/>
        <v>3.9685026299204992E-7</v>
      </c>
      <c r="D20">
        <f t="shared" si="2"/>
        <v>169030.02531547725</v>
      </c>
      <c r="E20">
        <f t="shared" si="3"/>
        <v>6.7531768274365191</v>
      </c>
    </row>
    <row r="21" spans="1:5" x14ac:dyDescent="0.2">
      <c r="A21">
        <v>17</v>
      </c>
      <c r="B21">
        <f t="shared" si="1"/>
        <v>2.5712815906582351</v>
      </c>
      <c r="C21">
        <f t="shared" si="0"/>
        <v>3.8891111873282028E-7</v>
      </c>
      <c r="D21">
        <f t="shared" si="2"/>
        <v>172480.56630153407</v>
      </c>
      <c r="E21">
        <f t="shared" si="3"/>
        <v>6.8910346629640706</v>
      </c>
    </row>
    <row r="22" spans="1:5" x14ac:dyDescent="0.2">
      <c r="A22">
        <v>18</v>
      </c>
      <c r="B22">
        <f t="shared" si="1"/>
        <v>2.6207413942088964</v>
      </c>
      <c r="C22">
        <f t="shared" si="0"/>
        <v>3.8157141418444401E-7</v>
      </c>
      <c r="D22">
        <f t="shared" si="2"/>
        <v>175798.31063438902</v>
      </c>
      <c r="E22">
        <f t="shared" si="3"/>
        <v>7.0235869364798429</v>
      </c>
    </row>
    <row r="23" spans="1:5" x14ac:dyDescent="0.2">
      <c r="A23">
        <v>19</v>
      </c>
      <c r="B23">
        <f t="shared" si="1"/>
        <v>2.6684016487219444</v>
      </c>
      <c r="C23">
        <f t="shared" si="0"/>
        <v>3.7475617678431551E-7</v>
      </c>
      <c r="D23">
        <f t="shared" si="2"/>
        <v>178995.34191962503</v>
      </c>
      <c r="E23">
        <f t="shared" si="3"/>
        <v>7.1513164185748117</v>
      </c>
    </row>
    <row r="24" spans="1:5" x14ac:dyDescent="0.2">
      <c r="A24">
        <v>20</v>
      </c>
      <c r="B24">
        <f t="shared" si="1"/>
        <v>2.7144176165949063</v>
      </c>
      <c r="C24">
        <f t="shared" si="0"/>
        <v>3.684031498640387E-7</v>
      </c>
      <c r="D24">
        <f t="shared" si="2"/>
        <v>182082.07509831584</v>
      </c>
      <c r="E24">
        <f t="shared" si="3"/>
        <v>7.2746392124743497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2020-05-21T19:57:25Z</dcterms:created>
  <dcterms:modified xsi:type="dcterms:W3CDTF">2020-05-21T22:15:08Z</dcterms:modified>
</cp:coreProperties>
</file>