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CHEME5440 final-XD/Q3/"/>
    </mc:Choice>
  </mc:AlternateContent>
  <xr:revisionPtr revIDLastSave="0" documentId="13_ncr:1_{C1A87614-CB43-6E4F-9D9A-210D2B5B5EEE}" xr6:coauthVersionLast="40" xr6:coauthVersionMax="40" xr10:uidLastSave="{00000000-0000-0000-0000-000000000000}"/>
  <bookViews>
    <workbookView xWindow="860" yWindow="460" windowWidth="28040" windowHeight="16080" xr2:uid="{F6D9D01F-161E-2348-A11D-93C0A63355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  <c r="G9" i="1" l="1"/>
  <c r="G11" i="1"/>
  <c r="G19" i="1"/>
  <c r="G21" i="1"/>
  <c r="F22" i="1"/>
  <c r="F21" i="1"/>
  <c r="F20" i="1"/>
  <c r="F19" i="1"/>
  <c r="F18" i="1"/>
  <c r="F17" i="1"/>
  <c r="F16" i="1"/>
  <c r="F15" i="1"/>
  <c r="F14" i="1"/>
  <c r="F13" i="1"/>
  <c r="F12" i="1"/>
  <c r="F5" i="1"/>
  <c r="F6" i="1"/>
  <c r="F7" i="1"/>
  <c r="F8" i="1"/>
  <c r="F9" i="1"/>
  <c r="F10" i="1"/>
  <c r="F11" i="1"/>
  <c r="G16" i="1" l="1"/>
  <c r="G8" i="1"/>
  <c r="G12" i="1"/>
  <c r="G7" i="1"/>
  <c r="F23" i="1"/>
  <c r="G23" i="1"/>
  <c r="G17" i="1"/>
  <c r="G13" i="1"/>
  <c r="G5" i="1"/>
  <c r="G20" i="1"/>
  <c r="G15" i="1"/>
  <c r="G22" i="1"/>
  <c r="G18" i="1"/>
  <c r="G14" i="1"/>
  <c r="G10" i="1"/>
  <c r="G6" i="1"/>
</calcChain>
</file>

<file path=xl/sharedStrings.xml><?xml version="1.0" encoding="utf-8"?>
<sst xmlns="http://schemas.openxmlformats.org/spreadsheetml/2006/main" count="5" uniqueCount="5">
  <si>
    <t>u</t>
  </si>
  <si>
    <t>IPTG</t>
  </si>
  <si>
    <t>fI</t>
  </si>
  <si>
    <t>p*</t>
  </si>
  <si>
    <t>P*(Larger 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</si>
</sst>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p*</a:t>
            </a:r>
            <a:r>
              <a:rPr lang="zh-CN" altLang="en-US"/>
              <a:t> </a:t>
            </a:r>
            <a:r>
              <a:rPr lang="en-US" altLang="zh-CN"/>
              <a:t>vs</a:t>
            </a:r>
            <a:r>
              <a:rPr lang="zh-CN" altLang="en-US"/>
              <a:t> </a:t>
            </a:r>
            <a:r>
              <a:rPr lang="en-US" altLang="zh-CN"/>
              <a:t>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p*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Sheet1!$E$5:$E$23</c:f>
              <c:numCache>
                <c:formatCode>General</c:formatCode>
                <c:ptCount val="19"/>
                <c:pt idx="0">
                  <c:v>0.28571428571428575</c:v>
                </c:pt>
                <c:pt idx="1">
                  <c:v>0.29763242785814481</c:v>
                </c:pt>
                <c:pt idx="2">
                  <c:v>0.32686502114197086</c:v>
                </c:pt>
                <c:pt idx="3">
                  <c:v>0.46363956138345563</c:v>
                </c:pt>
                <c:pt idx="4">
                  <c:v>0.67254031993928243</c:v>
                </c:pt>
                <c:pt idx="5">
                  <c:v>0.85937148746780778</c:v>
                </c:pt>
                <c:pt idx="6">
                  <c:v>0.94811790651823225</c:v>
                </c:pt>
                <c:pt idx="7">
                  <c:v>0.96954759512374122</c:v>
                </c:pt>
                <c:pt idx="8">
                  <c:v>0.97781844728068101</c:v>
                </c:pt>
                <c:pt idx="9">
                  <c:v>0.98187105348157788</c:v>
                </c:pt>
                <c:pt idx="10">
                  <c:v>0.98768278921392849</c:v>
                </c:pt>
                <c:pt idx="11">
                  <c:v>0.98887189011276222</c:v>
                </c:pt>
                <c:pt idx="12">
                  <c:v>0.98931215214045798</c:v>
                </c:pt>
                <c:pt idx="13">
                  <c:v>0.98952425245516418</c:v>
                </c:pt>
                <c:pt idx="14">
                  <c:v>0.98964312789817566</c:v>
                </c:pt>
                <c:pt idx="15">
                  <c:v>0.98971667469688429</c:v>
                </c:pt>
                <c:pt idx="16">
                  <c:v>0.98976546594333314</c:v>
                </c:pt>
                <c:pt idx="17">
                  <c:v>0.98979956080081022</c:v>
                </c:pt>
                <c:pt idx="18">
                  <c:v>0.98982436396207785</c:v>
                </c:pt>
              </c:numCache>
            </c:numRef>
          </c:xVal>
          <c:yVal>
            <c:numRef>
              <c:f>Sheet1!$F$5:$F$23</c:f>
              <c:numCache>
                <c:formatCode>General</c:formatCode>
                <c:ptCount val="19"/>
                <c:pt idx="0">
                  <c:v>2.3800000000000003</c:v>
                </c:pt>
                <c:pt idx="1">
                  <c:v>2.4792781240583461</c:v>
                </c:pt>
                <c:pt idx="2">
                  <c:v>2.7227856261126173</c:v>
                </c:pt>
                <c:pt idx="3">
                  <c:v>3.8621175463241855</c:v>
                </c:pt>
                <c:pt idx="4">
                  <c:v>5.6022608650942223</c:v>
                </c:pt>
                <c:pt idx="5">
                  <c:v>7.1585644906068389</c:v>
                </c:pt>
                <c:pt idx="6">
                  <c:v>7.8978221612968751</c:v>
                </c:pt>
                <c:pt idx="7">
                  <c:v>8.0763314673807649</c:v>
                </c:pt>
                <c:pt idx="8">
                  <c:v>8.1452276658480738</c:v>
                </c:pt>
                <c:pt idx="9">
                  <c:v>8.1789858755015441</c:v>
                </c:pt>
                <c:pt idx="10">
                  <c:v>8.227397634152025</c:v>
                </c:pt>
                <c:pt idx="11">
                  <c:v>8.2373028446393093</c:v>
                </c:pt>
                <c:pt idx="12">
                  <c:v>8.2409702273300152</c:v>
                </c:pt>
                <c:pt idx="13">
                  <c:v>8.242737022951518</c:v>
                </c:pt>
                <c:pt idx="14">
                  <c:v>8.2437272553918035</c:v>
                </c:pt>
                <c:pt idx="15">
                  <c:v>8.2443399002250466</c:v>
                </c:pt>
                <c:pt idx="16">
                  <c:v>8.2447463313079652</c:v>
                </c:pt>
                <c:pt idx="17">
                  <c:v>8.2450303414707484</c:v>
                </c:pt>
                <c:pt idx="18">
                  <c:v>8.2452369518041078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40-834D-AFA9-DC5D2DD3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698191"/>
        <c:axId val="1860698575"/>
      </c:scatterChart>
      <c:valAx>
        <c:axId val="186069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98575"/>
        <c:crosses val="autoZero"/>
        <c:crossBetween val="midCat"/>
      </c:valAx>
      <c:valAx>
        <c:axId val="18606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</a:t>
                </a:r>
                <a:r>
                  <a:rPr lang="zh-CN" altLang="en-US"/>
                  <a:t>*    </a:t>
                </a:r>
                <a:r>
                  <a:rPr lang="en-US" altLang="zh-CN"/>
                  <a:t>x10^(-4)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531799729364006E-2"/>
              <c:y val="0.2187047619047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9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p*</a:t>
            </a:r>
            <a:r>
              <a:rPr lang="zh-CN" altLang="en-US"/>
              <a:t> </a:t>
            </a:r>
            <a:r>
              <a:rPr lang="en-US" altLang="zh-CN"/>
              <a:t>vs</a:t>
            </a:r>
            <a:r>
              <a:rPr lang="zh-CN" altLang="en-US"/>
              <a:t> </a:t>
            </a:r>
            <a:r>
              <a:rPr lang="en-US" altLang="zh-CN"/>
              <a:t>IPTG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p*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Sheet1!$C$5:$C$23</c:f>
              <c:numCache>
                <c:formatCode>General</c:formatCode>
                <c:ptCount val="19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0.02</c:v>
                </c:pt>
                <c:pt idx="6">
                  <c:v>0.04</c:v>
                </c:pt>
                <c:pt idx="7">
                  <c:v>0.06</c:v>
                </c:pt>
                <c:pt idx="8">
                  <c:v>0.08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</c:numCache>
            </c:numRef>
          </c:xVal>
          <c:yVal>
            <c:numRef>
              <c:f>Sheet1!$F$5:$F$23</c:f>
              <c:numCache>
                <c:formatCode>General</c:formatCode>
                <c:ptCount val="19"/>
                <c:pt idx="0">
                  <c:v>2.3800000000000003</c:v>
                </c:pt>
                <c:pt idx="1">
                  <c:v>2.4792781240583461</c:v>
                </c:pt>
                <c:pt idx="2">
                  <c:v>2.7227856261126173</c:v>
                </c:pt>
                <c:pt idx="3">
                  <c:v>3.8621175463241855</c:v>
                </c:pt>
                <c:pt idx="4">
                  <c:v>5.6022608650942223</c:v>
                </c:pt>
                <c:pt idx="5">
                  <c:v>7.1585644906068389</c:v>
                </c:pt>
                <c:pt idx="6">
                  <c:v>7.8978221612968751</c:v>
                </c:pt>
                <c:pt idx="7">
                  <c:v>8.0763314673807649</c:v>
                </c:pt>
                <c:pt idx="8">
                  <c:v>8.1452276658480738</c:v>
                </c:pt>
                <c:pt idx="9">
                  <c:v>8.1789858755015441</c:v>
                </c:pt>
                <c:pt idx="10">
                  <c:v>8.227397634152025</c:v>
                </c:pt>
                <c:pt idx="11">
                  <c:v>8.2373028446393093</c:v>
                </c:pt>
                <c:pt idx="12">
                  <c:v>8.2409702273300152</c:v>
                </c:pt>
                <c:pt idx="13">
                  <c:v>8.242737022951518</c:v>
                </c:pt>
                <c:pt idx="14">
                  <c:v>8.2437272553918035</c:v>
                </c:pt>
                <c:pt idx="15">
                  <c:v>8.2443399002250466</c:v>
                </c:pt>
                <c:pt idx="16">
                  <c:v>8.2447463313079652</c:v>
                </c:pt>
                <c:pt idx="17">
                  <c:v>8.2450303414707484</c:v>
                </c:pt>
                <c:pt idx="18">
                  <c:v>8.2452369518041078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02-874E-8E20-17486BAAD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265391"/>
        <c:axId val="1874431023"/>
      </c:scatterChart>
      <c:valAx>
        <c:axId val="18782653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IPTG</a:t>
                </a:r>
                <a:r>
                  <a:rPr lang="zh-CN" altLang="en-US"/>
                  <a:t> </a:t>
                </a:r>
                <a:r>
                  <a:rPr lang="en-US" altLang="zh-CN"/>
                  <a:t>Conc.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31023"/>
        <c:crosses val="autoZero"/>
        <c:crossBetween val="midCat"/>
        <c:majorUnit val="10"/>
      </c:valAx>
      <c:valAx>
        <c:axId val="187443102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</a:t>
                </a:r>
                <a:r>
                  <a:rPr lang="zh-CN" altLang="en-US"/>
                  <a:t>*</a:t>
                </a:r>
                <a:r>
                  <a:rPr lang="zh-CN" altLang="en-US" baseline="0"/>
                  <a:t>     </a:t>
                </a:r>
                <a:r>
                  <a:rPr lang="en-US" altLang="zh-CN" baseline="0"/>
                  <a:t>X10^(-4)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65391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</a:t>
            </a:r>
            <a:r>
              <a:rPr lang="zh-CN" altLang="en-US"/>
              <a:t>* </a:t>
            </a:r>
            <a:r>
              <a:rPr lang="en-US" altLang="zh-CN"/>
              <a:t>vs</a:t>
            </a:r>
            <a:r>
              <a:rPr lang="zh-CN" altLang="en-US"/>
              <a:t> </a:t>
            </a:r>
            <a:r>
              <a:rPr lang="en-US" altLang="zh-CN"/>
              <a:t>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p*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Sheet1!$E$5:$E$23</c:f>
              <c:numCache>
                <c:formatCode>General</c:formatCode>
                <c:ptCount val="19"/>
                <c:pt idx="0">
                  <c:v>0.28571428571428575</c:v>
                </c:pt>
                <c:pt idx="1">
                  <c:v>0.29763242785814481</c:v>
                </c:pt>
                <c:pt idx="2">
                  <c:v>0.32686502114197086</c:v>
                </c:pt>
                <c:pt idx="3">
                  <c:v>0.46363956138345563</c:v>
                </c:pt>
                <c:pt idx="4">
                  <c:v>0.67254031993928243</c:v>
                </c:pt>
                <c:pt idx="5">
                  <c:v>0.85937148746780778</c:v>
                </c:pt>
                <c:pt idx="6">
                  <c:v>0.94811790651823225</c:v>
                </c:pt>
                <c:pt idx="7">
                  <c:v>0.96954759512374122</c:v>
                </c:pt>
                <c:pt idx="8">
                  <c:v>0.97781844728068101</c:v>
                </c:pt>
                <c:pt idx="9">
                  <c:v>0.98187105348157788</c:v>
                </c:pt>
                <c:pt idx="10">
                  <c:v>0.98768278921392849</c:v>
                </c:pt>
                <c:pt idx="11">
                  <c:v>0.98887189011276222</c:v>
                </c:pt>
                <c:pt idx="12">
                  <c:v>0.98931215214045798</c:v>
                </c:pt>
                <c:pt idx="13">
                  <c:v>0.98952425245516418</c:v>
                </c:pt>
                <c:pt idx="14">
                  <c:v>0.98964312789817566</c:v>
                </c:pt>
                <c:pt idx="15">
                  <c:v>0.98971667469688429</c:v>
                </c:pt>
                <c:pt idx="16">
                  <c:v>0.98976546594333314</c:v>
                </c:pt>
                <c:pt idx="17">
                  <c:v>0.98979956080081022</c:v>
                </c:pt>
                <c:pt idx="18">
                  <c:v>0.98982436396207785</c:v>
                </c:pt>
              </c:numCache>
            </c:numRef>
          </c:xVal>
          <c:yVal>
            <c:numRef>
              <c:f>Sheet1!$F$5:$F$23</c:f>
              <c:numCache>
                <c:formatCode>General</c:formatCode>
                <c:ptCount val="19"/>
                <c:pt idx="0">
                  <c:v>2.3800000000000003</c:v>
                </c:pt>
                <c:pt idx="1">
                  <c:v>2.4792781240583461</c:v>
                </c:pt>
                <c:pt idx="2">
                  <c:v>2.7227856261126173</c:v>
                </c:pt>
                <c:pt idx="3">
                  <c:v>3.8621175463241855</c:v>
                </c:pt>
                <c:pt idx="4">
                  <c:v>5.6022608650942223</c:v>
                </c:pt>
                <c:pt idx="5">
                  <c:v>7.1585644906068389</c:v>
                </c:pt>
                <c:pt idx="6">
                  <c:v>7.8978221612968751</c:v>
                </c:pt>
                <c:pt idx="7">
                  <c:v>8.0763314673807649</c:v>
                </c:pt>
                <c:pt idx="8">
                  <c:v>8.1452276658480738</c:v>
                </c:pt>
                <c:pt idx="9">
                  <c:v>8.1789858755015441</c:v>
                </c:pt>
                <c:pt idx="10">
                  <c:v>8.227397634152025</c:v>
                </c:pt>
                <c:pt idx="11">
                  <c:v>8.2373028446393093</c:v>
                </c:pt>
                <c:pt idx="12">
                  <c:v>8.2409702273300152</c:v>
                </c:pt>
                <c:pt idx="13">
                  <c:v>8.242737022951518</c:v>
                </c:pt>
                <c:pt idx="14">
                  <c:v>8.2437272553918035</c:v>
                </c:pt>
                <c:pt idx="15">
                  <c:v>8.2443399002250466</c:v>
                </c:pt>
                <c:pt idx="16">
                  <c:v>8.2447463313079652</c:v>
                </c:pt>
                <c:pt idx="17">
                  <c:v>8.2450303414707484</c:v>
                </c:pt>
                <c:pt idx="18">
                  <c:v>8.2452369518041078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90-9D44-9FFD-6C45DA25627B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P*(Larger 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Sheet1!$E$5:$E$23</c:f>
              <c:numCache>
                <c:formatCode>General</c:formatCode>
                <c:ptCount val="19"/>
                <c:pt idx="0">
                  <c:v>0.28571428571428575</c:v>
                </c:pt>
                <c:pt idx="1">
                  <c:v>0.29763242785814481</c:v>
                </c:pt>
                <c:pt idx="2">
                  <c:v>0.32686502114197086</c:v>
                </c:pt>
                <c:pt idx="3">
                  <c:v>0.46363956138345563</c:v>
                </c:pt>
                <c:pt idx="4">
                  <c:v>0.67254031993928243</c:v>
                </c:pt>
                <c:pt idx="5">
                  <c:v>0.85937148746780778</c:v>
                </c:pt>
                <c:pt idx="6">
                  <c:v>0.94811790651823225</c:v>
                </c:pt>
                <c:pt idx="7">
                  <c:v>0.96954759512374122</c:v>
                </c:pt>
                <c:pt idx="8">
                  <c:v>0.97781844728068101</c:v>
                </c:pt>
                <c:pt idx="9">
                  <c:v>0.98187105348157788</c:v>
                </c:pt>
                <c:pt idx="10">
                  <c:v>0.98768278921392849</c:v>
                </c:pt>
                <c:pt idx="11">
                  <c:v>0.98887189011276222</c:v>
                </c:pt>
                <c:pt idx="12">
                  <c:v>0.98931215214045798</c:v>
                </c:pt>
                <c:pt idx="13">
                  <c:v>0.98952425245516418</c:v>
                </c:pt>
                <c:pt idx="14">
                  <c:v>0.98964312789817566</c:v>
                </c:pt>
                <c:pt idx="15">
                  <c:v>0.98971667469688429</c:v>
                </c:pt>
                <c:pt idx="16">
                  <c:v>0.98976546594333314</c:v>
                </c:pt>
                <c:pt idx="17">
                  <c:v>0.98979956080081022</c:v>
                </c:pt>
                <c:pt idx="18">
                  <c:v>0.98982436396207785</c:v>
                </c:pt>
              </c:numCache>
            </c:numRef>
          </c:xVal>
          <c:yVal>
            <c:numRef>
              <c:f>Sheet1!$G$5:$G$23</c:f>
              <c:numCache>
                <c:formatCode>General</c:formatCode>
                <c:ptCount val="19"/>
                <c:pt idx="0">
                  <c:v>4.2857142857142865</c:v>
                </c:pt>
                <c:pt idx="1">
                  <c:v>4.4644864178721724</c:v>
                </c:pt>
                <c:pt idx="2">
                  <c:v>4.9029753171295631</c:v>
                </c:pt>
                <c:pt idx="3">
                  <c:v>6.9545934207518343</c:v>
                </c:pt>
                <c:pt idx="4">
                  <c:v>10.088104799089237</c:v>
                </c:pt>
                <c:pt idx="5">
                  <c:v>12.890572312017117</c:v>
                </c:pt>
                <c:pt idx="6">
                  <c:v>14.221768597773483</c:v>
                </c:pt>
                <c:pt idx="7">
                  <c:v>14.543213926856119</c:v>
                </c:pt>
                <c:pt idx="8">
                  <c:v>14.667276709210215</c:v>
                </c:pt>
                <c:pt idx="9">
                  <c:v>14.728065802223668</c:v>
                </c:pt>
                <c:pt idx="10">
                  <c:v>14.815241838208927</c:v>
                </c:pt>
                <c:pt idx="11">
                  <c:v>14.833078351691434</c:v>
                </c:pt>
                <c:pt idx="12">
                  <c:v>14.839682282106869</c:v>
                </c:pt>
                <c:pt idx="13">
                  <c:v>14.842863786827463</c:v>
                </c:pt>
                <c:pt idx="14">
                  <c:v>14.844646918472634</c:v>
                </c:pt>
                <c:pt idx="15">
                  <c:v>14.845750120453264</c:v>
                </c:pt>
                <c:pt idx="16">
                  <c:v>14.846481989149996</c:v>
                </c:pt>
                <c:pt idx="17">
                  <c:v>14.846993412012154</c:v>
                </c:pt>
                <c:pt idx="18">
                  <c:v>14.847365459431167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90-9D44-9FFD-6C45DA256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55359"/>
        <c:axId val="1854573343"/>
      </c:scatterChart>
      <c:valAx>
        <c:axId val="185395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73343"/>
        <c:crosses val="autoZero"/>
        <c:crossBetween val="midCat"/>
      </c:valAx>
      <c:valAx>
        <c:axId val="18545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</a:t>
                </a:r>
                <a:r>
                  <a:rPr lang="zh-CN" altLang="en-US"/>
                  <a:t>*    </a:t>
                </a:r>
                <a:r>
                  <a:rPr lang="en-US" altLang="zh-CN"/>
                  <a:t>x10^(-4)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5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2</xdr:row>
      <xdr:rowOff>69850</xdr:rowOff>
    </xdr:from>
    <xdr:to>
      <xdr:col>14</xdr:col>
      <xdr:colOff>419100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FC8DA-E3C5-BF4E-96A9-5788E9F58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2</xdr:row>
      <xdr:rowOff>19050</xdr:rowOff>
    </xdr:from>
    <xdr:to>
      <xdr:col>22</xdr:col>
      <xdr:colOff>25400</xdr:colOff>
      <xdr:row>18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B69A19-0F66-E343-A87D-B01654A92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368300</xdr:colOff>
      <xdr:row>21</xdr:row>
      <xdr:rowOff>31750</xdr:rowOff>
    </xdr:from>
    <xdr:to>
      <xdr:col>14</xdr:col>
      <xdr:colOff>457200</xdr:colOff>
      <xdr:row>37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358FB-F751-DB4B-9B2C-AF1081143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C47B8-F578-EB4A-8922-49109FE27A84}">
  <dimension ref="C4:G23"/>
  <sheetViews>
    <sheetView tabSelected="1" workbookViewId="0">
      <selection activeCell="F5" sqref="F5"/>
    </sheetView>
  </sheetViews>
  <sheetFormatPr baseColWidth="10" defaultRowHeight="16" x14ac:dyDescent="0.2"/>
  <sheetData>
    <row r="4" spans="3:7" x14ac:dyDescent="0.2">
      <c r="C4" t="s">
        <v>1</v>
      </c>
      <c r="D4" t="s">
        <v>2</v>
      </c>
      <c r="E4" t="s">
        <v>0</v>
      </c>
      <c r="F4" t="s">
        <v>3</v>
      </c>
      <c r="G4" t="s">
        <v>4</v>
      </c>
    </row>
    <row r="5" spans="3:7" x14ac:dyDescent="0.2">
      <c r="C5">
        <v>0</v>
      </c>
      <c r="D5">
        <f>C5^1.85/(0.09^1.85+C5^1.85)</f>
        <v>0</v>
      </c>
      <c r="E5">
        <f>(0.4+98*D5)/(1+0.4+98*D5)</f>
        <v>0.28571428571428575</v>
      </c>
      <c r="F5">
        <f>8.33*E5</f>
        <v>2.3800000000000003</v>
      </c>
      <c r="G5">
        <f>15*E5</f>
        <v>4.2857142857142865</v>
      </c>
    </row>
    <row r="6" spans="3:7" x14ac:dyDescent="0.2">
      <c r="C6">
        <v>1E-3</v>
      </c>
      <c r="D6">
        <f t="shared" ref="D6:D23" si="0">C6^1.85/(0.09^1.85+C6^1.85)</f>
        <v>2.4240750888384298E-4</v>
      </c>
      <c r="E6">
        <f t="shared" ref="E6:E23" si="1">(0.4+98*D6)/(1+0.4+98*D6)</f>
        <v>0.29763242785814481</v>
      </c>
      <c r="F6">
        <f t="shared" ref="F6:F23" si="2">8.33*E6</f>
        <v>2.4792781240583461</v>
      </c>
      <c r="G6">
        <f t="shared" ref="G6:G23" si="3">15*E6</f>
        <v>4.4644864178721724</v>
      </c>
    </row>
    <row r="7" spans="3:7" x14ac:dyDescent="0.2">
      <c r="C7">
        <v>2E-3</v>
      </c>
      <c r="D7">
        <f t="shared" si="0"/>
        <v>8.7332803587810044E-4</v>
      </c>
      <c r="E7">
        <f t="shared" si="1"/>
        <v>0.32686502114197086</v>
      </c>
      <c r="F7">
        <f t="shared" si="2"/>
        <v>2.7227856261126173</v>
      </c>
      <c r="G7">
        <f t="shared" si="3"/>
        <v>4.9029753171295631</v>
      </c>
    </row>
    <row r="8" spans="3:7" x14ac:dyDescent="0.2">
      <c r="C8">
        <v>5.0000000000000001E-3</v>
      </c>
      <c r="D8">
        <f t="shared" si="0"/>
        <v>4.73895811363875E-3</v>
      </c>
      <c r="E8">
        <f t="shared" si="1"/>
        <v>0.46363956138345563</v>
      </c>
      <c r="F8">
        <f t="shared" si="2"/>
        <v>3.8621175463241855</v>
      </c>
      <c r="G8">
        <f t="shared" si="3"/>
        <v>6.9545934207518343</v>
      </c>
    </row>
    <row r="9" spans="3:7" x14ac:dyDescent="0.2">
      <c r="C9">
        <v>0.01</v>
      </c>
      <c r="D9">
        <f t="shared" si="0"/>
        <v>1.6875623289528626E-2</v>
      </c>
      <c r="E9">
        <f t="shared" si="1"/>
        <v>0.67254031993928243</v>
      </c>
      <c r="F9">
        <f t="shared" si="2"/>
        <v>5.6022608650942223</v>
      </c>
      <c r="G9">
        <f t="shared" si="3"/>
        <v>10.088104799089237</v>
      </c>
    </row>
    <row r="10" spans="3:7" x14ac:dyDescent="0.2">
      <c r="C10">
        <v>0.02</v>
      </c>
      <c r="D10">
        <f t="shared" si="0"/>
        <v>5.8274831573129043E-2</v>
      </c>
      <c r="E10">
        <f t="shared" si="1"/>
        <v>0.85937148746780778</v>
      </c>
      <c r="F10">
        <f t="shared" si="2"/>
        <v>7.1585644906068389</v>
      </c>
      <c r="G10">
        <f t="shared" si="3"/>
        <v>12.890572312017117</v>
      </c>
    </row>
    <row r="11" spans="3:7" x14ac:dyDescent="0.2">
      <c r="C11">
        <v>0.04</v>
      </c>
      <c r="D11">
        <f t="shared" si="0"/>
        <v>0.18239257966630099</v>
      </c>
      <c r="E11">
        <f t="shared" si="1"/>
        <v>0.94811790651823225</v>
      </c>
      <c r="F11">
        <f t="shared" si="2"/>
        <v>7.8978221612968751</v>
      </c>
      <c r="G11">
        <f t="shared" si="3"/>
        <v>14.221768597773483</v>
      </c>
    </row>
    <row r="12" spans="3:7" x14ac:dyDescent="0.2">
      <c r="C12">
        <v>0.06</v>
      </c>
      <c r="D12">
        <f t="shared" si="0"/>
        <v>0.32079723479882138</v>
      </c>
      <c r="E12">
        <f t="shared" si="1"/>
        <v>0.96954759512374122</v>
      </c>
      <c r="F12">
        <f t="shared" si="2"/>
        <v>8.0763314673807649</v>
      </c>
      <c r="G12">
        <f t="shared" si="3"/>
        <v>14.543213926856119</v>
      </c>
    </row>
    <row r="13" spans="3:7" x14ac:dyDescent="0.2">
      <c r="C13">
        <v>0.08</v>
      </c>
      <c r="D13">
        <f t="shared" si="0"/>
        <v>0.44573986470659116</v>
      </c>
      <c r="E13">
        <f t="shared" si="1"/>
        <v>0.97781844728068101</v>
      </c>
      <c r="F13">
        <f t="shared" si="2"/>
        <v>8.1452276658480738</v>
      </c>
      <c r="G13">
        <f t="shared" si="3"/>
        <v>14.667276709210215</v>
      </c>
    </row>
    <row r="14" spans="3:7" x14ac:dyDescent="0.2">
      <c r="C14">
        <v>0.1</v>
      </c>
      <c r="D14">
        <f t="shared" si="0"/>
        <v>0.54857554311189216</v>
      </c>
      <c r="E14">
        <f t="shared" si="1"/>
        <v>0.98187105348157788</v>
      </c>
      <c r="F14">
        <f t="shared" si="2"/>
        <v>8.1789858755015441</v>
      </c>
      <c r="G14">
        <f t="shared" si="3"/>
        <v>14.728065802223668</v>
      </c>
    </row>
    <row r="15" spans="3:7" x14ac:dyDescent="0.2">
      <c r="C15">
        <v>0.2</v>
      </c>
      <c r="D15">
        <f t="shared" si="0"/>
        <v>0.81415522172489818</v>
      </c>
      <c r="E15">
        <f t="shared" si="1"/>
        <v>0.98768278921392849</v>
      </c>
      <c r="F15">
        <f t="shared" si="2"/>
        <v>8.227397634152025</v>
      </c>
      <c r="G15">
        <f t="shared" si="3"/>
        <v>14.815241838208927</v>
      </c>
    </row>
    <row r="16" spans="3:7" x14ac:dyDescent="0.2">
      <c r="C16">
        <v>0.3</v>
      </c>
      <c r="D16">
        <f t="shared" si="0"/>
        <v>0.90267877798224472</v>
      </c>
      <c r="E16">
        <f t="shared" si="1"/>
        <v>0.98887189011276222</v>
      </c>
      <c r="F16">
        <f t="shared" si="2"/>
        <v>8.2373028446393093</v>
      </c>
      <c r="G16">
        <f t="shared" si="3"/>
        <v>14.833078351691434</v>
      </c>
    </row>
    <row r="17" spans="3:7" x14ac:dyDescent="0.2">
      <c r="C17">
        <v>0.4</v>
      </c>
      <c r="D17">
        <f t="shared" si="0"/>
        <v>0.94045108275270284</v>
      </c>
      <c r="E17">
        <f t="shared" si="1"/>
        <v>0.98931215214045798</v>
      </c>
      <c r="F17">
        <f t="shared" si="2"/>
        <v>8.2409702273300152</v>
      </c>
      <c r="G17">
        <f t="shared" si="3"/>
        <v>14.839682282106869</v>
      </c>
    </row>
    <row r="18" spans="3:7" x14ac:dyDescent="0.2">
      <c r="C18">
        <v>0.5</v>
      </c>
      <c r="D18">
        <f t="shared" si="0"/>
        <v>0.95978144311569558</v>
      </c>
      <c r="E18">
        <f t="shared" si="1"/>
        <v>0.98952425245516418</v>
      </c>
      <c r="F18">
        <f t="shared" si="2"/>
        <v>8.242737022951518</v>
      </c>
      <c r="G18">
        <f t="shared" si="3"/>
        <v>14.842863786827463</v>
      </c>
    </row>
    <row r="19" spans="3:7" x14ac:dyDescent="0.2">
      <c r="C19">
        <v>0.6</v>
      </c>
      <c r="D19">
        <f t="shared" si="0"/>
        <v>0.97096171682388355</v>
      </c>
      <c r="E19">
        <f t="shared" si="1"/>
        <v>0.98964312789817566</v>
      </c>
      <c r="F19">
        <f t="shared" si="2"/>
        <v>8.2437272553918035</v>
      </c>
      <c r="G19">
        <f t="shared" si="3"/>
        <v>14.844646918472634</v>
      </c>
    </row>
    <row r="20" spans="3:7" x14ac:dyDescent="0.2">
      <c r="C20">
        <v>0.7</v>
      </c>
      <c r="D20">
        <f t="shared" si="0"/>
        <v>0.97800825015411585</v>
      </c>
      <c r="E20">
        <f t="shared" si="1"/>
        <v>0.98971667469688429</v>
      </c>
      <c r="F20">
        <f t="shared" si="2"/>
        <v>8.2443399002250466</v>
      </c>
      <c r="G20">
        <f t="shared" si="3"/>
        <v>14.845750120453264</v>
      </c>
    </row>
    <row r="21" spans="3:7" x14ac:dyDescent="0.2">
      <c r="C21">
        <v>0.8</v>
      </c>
      <c r="D21">
        <f t="shared" si="0"/>
        <v>0.9827388279313356</v>
      </c>
      <c r="E21">
        <f t="shared" si="1"/>
        <v>0.98976546594333314</v>
      </c>
      <c r="F21">
        <f t="shared" si="2"/>
        <v>8.2447463313079652</v>
      </c>
      <c r="G21">
        <f t="shared" si="3"/>
        <v>14.846481989149996</v>
      </c>
    </row>
    <row r="22" spans="3:7" x14ac:dyDescent="0.2">
      <c r="C22">
        <v>0.9</v>
      </c>
      <c r="D22">
        <f t="shared" si="0"/>
        <v>0.98607137165854641</v>
      </c>
      <c r="E22">
        <f t="shared" si="1"/>
        <v>0.98979956080081022</v>
      </c>
      <c r="F22">
        <f t="shared" si="2"/>
        <v>8.2450303414707484</v>
      </c>
      <c r="G22">
        <f t="shared" si="3"/>
        <v>14.846993412012154</v>
      </c>
    </row>
    <row r="23" spans="3:7" x14ac:dyDescent="0.2">
      <c r="C23">
        <v>1</v>
      </c>
      <c r="D23">
        <f t="shared" si="0"/>
        <v>0.98850974681616377</v>
      </c>
      <c r="E23">
        <f t="shared" si="1"/>
        <v>0.98982436396207785</v>
      </c>
      <c r="F23">
        <f t="shared" si="2"/>
        <v>8.2452369518041078</v>
      </c>
      <c r="G23">
        <f t="shared" si="3"/>
        <v>14.847365459431167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2020-05-21T22:25:35Z</dcterms:created>
  <dcterms:modified xsi:type="dcterms:W3CDTF">2020-05-22T03:18:00Z</dcterms:modified>
</cp:coreProperties>
</file>