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-Jin\workspace\MASchedule\src\"/>
    </mc:Choice>
  </mc:AlternateContent>
  <bookViews>
    <workbookView xWindow="0" yWindow="4365" windowWidth="9000" windowHeight="1890" tabRatio="762" activeTab="22"/>
  </bookViews>
  <sheets>
    <sheet name="HOURS" sheetId="45" r:id="rId1"/>
    <sheet name="calc" sheetId="82" r:id="rId2"/>
    <sheet name="A0817" sheetId="75" r:id="rId3"/>
    <sheet name="A0824" sheetId="76" r:id="rId4"/>
    <sheet name="A0831" sheetId="77" r:id="rId5"/>
    <sheet name="A0907" sheetId="78" r:id="rId6"/>
    <sheet name="A0914" sheetId="79" r:id="rId7"/>
    <sheet name="A0921" sheetId="81" r:id="rId8"/>
    <sheet name="x0914 (2)" sheetId="80" state="hidden" r:id="rId9"/>
    <sheet name="A0928" sheetId="83" r:id="rId10"/>
    <sheet name="A1005" sheetId="84" r:id="rId11"/>
    <sheet name="A1012" sheetId="85" r:id="rId12"/>
    <sheet name="B1026" sheetId="86" r:id="rId13"/>
    <sheet name="B1102" sheetId="87" r:id="rId14"/>
    <sheet name="B1109" sheetId="88" r:id="rId15"/>
    <sheet name="B1116" sheetId="89" r:id="rId16"/>
    <sheet name="B1123" sheetId="90" r:id="rId17"/>
    <sheet name="B1130" sheetId="91" r:id="rId18"/>
    <sheet name="B1207" sheetId="92" r:id="rId19"/>
    <sheet name="B1214" sheetId="93" r:id="rId20"/>
    <sheet name="B0104" sheetId="94" r:id="rId21"/>
    <sheet name="B0111" sheetId="95" r:id="rId22"/>
    <sheet name="x0118" sheetId="96" r:id="rId23"/>
    <sheet name="x0125" sheetId="97" r:id="rId24"/>
    <sheet name="x0201" sheetId="98" r:id="rId25"/>
    <sheet name="x0208" sheetId="99" r:id="rId26"/>
    <sheet name="x0215" sheetId="100" r:id="rId27"/>
    <sheet name="x0222" sheetId="101" r:id="rId28"/>
    <sheet name="x0229" sheetId="102" r:id="rId29"/>
  </sheets>
  <definedNames>
    <definedName name="_xlnm.Print_Area" localSheetId="2">'A0817'!$D$1:$AG$43</definedName>
    <definedName name="_xlnm.Print_Area" localSheetId="3">'A0824'!$D$1:$AG$43</definedName>
    <definedName name="_xlnm.Print_Area" localSheetId="4">'A0831'!$D$1:$AG$43</definedName>
    <definedName name="_xlnm.Print_Area" localSheetId="5">'A0907'!$D$1:$AG$43</definedName>
    <definedName name="_xlnm.Print_Area" localSheetId="6">'A0914'!$D$1:$AG$43</definedName>
    <definedName name="_xlnm.Print_Area" localSheetId="7">'A0921'!$D$1:$AG$43</definedName>
    <definedName name="_xlnm.Print_Area" localSheetId="9">'A0928'!$D$1:$AG$43</definedName>
    <definedName name="_xlnm.Print_Area" localSheetId="10">'A1005'!$D$1:$AG$43</definedName>
    <definedName name="_xlnm.Print_Area" localSheetId="11">'A1012'!$D$1:$AG$43</definedName>
    <definedName name="_xlnm.Print_Area" localSheetId="20">'B0104'!$D$1:$AG$43</definedName>
    <definedName name="_xlnm.Print_Area" localSheetId="21">'B0111'!$D$1:$AG$43</definedName>
    <definedName name="_xlnm.Print_Area" localSheetId="12">'B1026'!$D$1:$AG$43</definedName>
    <definedName name="_xlnm.Print_Area" localSheetId="13">'B1102'!$D$1:$AG$43</definedName>
    <definedName name="_xlnm.Print_Area" localSheetId="14">'B1109'!$D$1:$AG$43</definedName>
    <definedName name="_xlnm.Print_Area" localSheetId="15">'B1116'!$D$1:$AG$43</definedName>
    <definedName name="_xlnm.Print_Area" localSheetId="16">'B1123'!$D$1:$AG$43</definedName>
    <definedName name="_xlnm.Print_Area" localSheetId="17">'B1130'!$D$1:$AG$43</definedName>
    <definedName name="_xlnm.Print_Area" localSheetId="18">'B1207'!$D$1:$AG$43</definedName>
    <definedName name="_xlnm.Print_Area" localSheetId="19">'B1214'!$D$1:$AG$43</definedName>
    <definedName name="_xlnm.Print_Area" localSheetId="22">'x0118'!$D$1:$AG$43</definedName>
    <definedName name="_xlnm.Print_Area" localSheetId="23">'x0125'!$D$1:$AG$43</definedName>
    <definedName name="_xlnm.Print_Area" localSheetId="24">'x0201'!$D$1:$AG$43</definedName>
    <definedName name="_xlnm.Print_Area" localSheetId="25">'x0208'!$D$1:$AG$43</definedName>
    <definedName name="_xlnm.Print_Area" localSheetId="26">'x0215'!$D$1:$AG$43</definedName>
    <definedName name="_xlnm.Print_Area" localSheetId="27">'x0222'!$D$1:$AG$43</definedName>
    <definedName name="_xlnm.Print_Area" localSheetId="28">'x0229'!$D$1:$AG$43</definedName>
    <definedName name="_xlnm.Print_Area" localSheetId="8">'x0914 (2)'!$D$1:$AG$43</definedName>
  </definedNames>
  <calcPr calcId="152511"/>
</workbook>
</file>

<file path=xl/calcChain.xml><?xml version="1.0" encoding="utf-8"?>
<calcChain xmlns="http://schemas.openxmlformats.org/spreadsheetml/2006/main">
  <c r="N17" i="96" l="1"/>
  <c r="N21" i="96"/>
  <c r="T17" i="96"/>
  <c r="T7" i="96"/>
  <c r="P17" i="96"/>
  <c r="P7" i="96"/>
  <c r="V10" i="96"/>
  <c r="V13" i="96"/>
  <c r="N11" i="96"/>
  <c r="Z32" i="96"/>
  <c r="Z10" i="96"/>
  <c r="V26" i="96"/>
  <c r="V29" i="96"/>
  <c r="V32" i="96"/>
  <c r="Z29" i="96"/>
  <c r="AF31" i="96"/>
  <c r="AF27" i="96"/>
  <c r="AB31" i="96"/>
  <c r="AB27" i="96"/>
  <c r="AB11" i="96"/>
  <c r="AF21" i="96"/>
  <c r="AF17" i="96"/>
  <c r="AB21" i="96"/>
  <c r="AD11" i="96"/>
  <c r="AD7" i="96"/>
  <c r="R27" i="96"/>
  <c r="R21" i="96"/>
  <c r="V7" i="96"/>
  <c r="Z13" i="96"/>
  <c r="Z7" i="96"/>
  <c r="X13" i="96"/>
  <c r="X7" i="96"/>
  <c r="X10" i="96"/>
  <c r="AD17" i="96"/>
  <c r="X26" i="96"/>
  <c r="T27" i="96"/>
  <c r="AD27" i="96" l="1"/>
  <c r="AD21" i="96"/>
  <c r="AE21" i="96"/>
  <c r="AE27" i="96"/>
  <c r="R7" i="96"/>
  <c r="R17" i="96"/>
  <c r="S17" i="96"/>
  <c r="S7" i="96"/>
  <c r="AB17" i="96"/>
  <c r="AF11" i="96"/>
  <c r="AF7" i="96"/>
  <c r="AB7" i="96"/>
  <c r="Z26" i="96"/>
  <c r="Y32" i="96"/>
  <c r="X32" i="96"/>
  <c r="Y29" i="96"/>
  <c r="X29" i="96"/>
  <c r="V17" i="96"/>
  <c r="AD31" i="96" l="1"/>
  <c r="P27" i="96"/>
  <c r="P11" i="96"/>
  <c r="V24" i="96"/>
  <c r="L21" i="96"/>
  <c r="L31" i="96"/>
  <c r="J11" i="96"/>
  <c r="J27" i="96"/>
  <c r="J21" i="96"/>
  <c r="M11" i="96"/>
  <c r="L11" i="96"/>
  <c r="N31" i="96"/>
  <c r="N7" i="96"/>
  <c r="J31" i="96"/>
  <c r="N27" i="96"/>
  <c r="J7" i="96"/>
  <c r="L27" i="96"/>
  <c r="L7" i="96"/>
  <c r="M17" i="96"/>
  <c r="L17" i="96"/>
  <c r="J17" i="96"/>
  <c r="R31" i="96"/>
  <c r="P21" i="96"/>
  <c r="T31" i="96"/>
  <c r="P31" i="96"/>
  <c r="T21" i="96"/>
  <c r="Z18" i="95" l="1"/>
  <c r="X18" i="95"/>
  <c r="V18" i="95"/>
  <c r="Z21" i="95"/>
  <c r="X21" i="95"/>
  <c r="V21" i="95"/>
  <c r="T17" i="95"/>
  <c r="T21" i="95"/>
  <c r="V11" i="98" l="1"/>
  <c r="G29" i="95"/>
  <c r="H10" i="95"/>
  <c r="D7" i="95"/>
  <c r="H26" i="95"/>
  <c r="D13" i="95"/>
  <c r="F10" i="95"/>
  <c r="T7" i="95"/>
  <c r="P7" i="95"/>
  <c r="P17" i="95"/>
  <c r="P31" i="95"/>
  <c r="R31" i="95"/>
  <c r="P27" i="95"/>
  <c r="R27" i="95"/>
  <c r="T27" i="95"/>
  <c r="P21" i="95"/>
  <c r="T31" i="95"/>
  <c r="S17" i="95"/>
  <c r="S21" i="95"/>
  <c r="R21" i="95"/>
  <c r="R17" i="95"/>
  <c r="V26" i="95"/>
  <c r="V32" i="95"/>
  <c r="V10" i="95"/>
  <c r="X32" i="95"/>
  <c r="Z10" i="95"/>
  <c r="Y10" i="95"/>
  <c r="X10" i="95"/>
  <c r="Y7" i="95"/>
  <c r="X7" i="95"/>
  <c r="Z32" i="95"/>
  <c r="V7" i="95"/>
  <c r="Z7" i="95"/>
  <c r="R11" i="95"/>
  <c r="P11" i="95"/>
  <c r="R7" i="95"/>
  <c r="L21" i="95"/>
  <c r="J27" i="95"/>
  <c r="J21" i="95"/>
  <c r="N31" i="95"/>
  <c r="J31" i="95"/>
  <c r="N21" i="95"/>
  <c r="N17" i="95"/>
  <c r="J17" i="95"/>
  <c r="M31" i="95"/>
  <c r="L31" i="95"/>
  <c r="M27" i="95"/>
  <c r="L27" i="95"/>
  <c r="N27" i="95"/>
  <c r="J7" i="95"/>
  <c r="L7" i="95"/>
  <c r="L17" i="95"/>
  <c r="N11" i="95"/>
  <c r="L11" i="95"/>
  <c r="J11" i="95"/>
  <c r="N7" i="95"/>
  <c r="D29" i="95"/>
  <c r="H13" i="95"/>
  <c r="F13" i="95"/>
  <c r="F7" i="95"/>
  <c r="D32" i="95"/>
  <c r="H7" i="95"/>
  <c r="D10" i="95"/>
  <c r="H29" i="95"/>
  <c r="F29" i="95"/>
  <c r="G26" i="95"/>
  <c r="F26" i="95"/>
  <c r="D26" i="95"/>
  <c r="D18" i="95"/>
  <c r="D24" i="95"/>
  <c r="D16" i="95"/>
  <c r="N21" i="94" l="1"/>
  <c r="L27" i="94"/>
  <c r="J21" i="94"/>
  <c r="N27" i="94"/>
  <c r="L21" i="94"/>
  <c r="L17" i="94"/>
  <c r="J31" i="94"/>
  <c r="V24" i="95" l="1"/>
  <c r="V16" i="95"/>
  <c r="V13" i="95"/>
  <c r="N32" i="98" l="1"/>
  <c r="L32" i="98"/>
  <c r="J32" i="98"/>
  <c r="N29" i="98"/>
  <c r="L29" i="98"/>
  <c r="J29" i="98"/>
  <c r="N26" i="98"/>
  <c r="L26" i="98"/>
  <c r="J26" i="98"/>
  <c r="N21" i="98"/>
  <c r="L21" i="98"/>
  <c r="J21" i="98"/>
  <c r="N18" i="98"/>
  <c r="L18" i="98"/>
  <c r="J18" i="98"/>
  <c r="N13" i="98"/>
  <c r="L13" i="98"/>
  <c r="J13" i="98"/>
  <c r="J24" i="98"/>
  <c r="J16" i="98"/>
  <c r="J7" i="98"/>
  <c r="J17" i="94"/>
  <c r="N17" i="94"/>
  <c r="J27" i="94"/>
  <c r="H10" i="94"/>
  <c r="H26" i="94"/>
  <c r="D29" i="94"/>
  <c r="D10" i="94"/>
  <c r="AF7" i="94" l="1"/>
  <c r="AF11" i="94"/>
  <c r="AB11" i="94"/>
  <c r="AB7" i="94"/>
  <c r="F29" i="94" l="1"/>
  <c r="F26" i="94"/>
  <c r="H32" i="94"/>
  <c r="H13" i="94"/>
  <c r="H29" i="94"/>
  <c r="G13" i="94"/>
  <c r="F13" i="94"/>
  <c r="D13" i="94"/>
  <c r="D26" i="94"/>
  <c r="G10" i="94"/>
  <c r="F10" i="94"/>
  <c r="F32" i="94"/>
  <c r="D32" i="94"/>
  <c r="AB17" i="94" l="1"/>
  <c r="Z21" i="94"/>
  <c r="X21" i="94"/>
  <c r="V21" i="94"/>
  <c r="Z17" i="94"/>
  <c r="X17" i="94"/>
  <c r="V17" i="94"/>
  <c r="X7" i="94"/>
  <c r="V11" i="94"/>
  <c r="V7" i="94"/>
  <c r="Z7" i="94"/>
  <c r="V27" i="94"/>
  <c r="V25" i="94"/>
  <c r="V15" i="94"/>
  <c r="P24" i="100" l="1"/>
  <c r="T21" i="94" l="1"/>
  <c r="T7" i="94"/>
  <c r="P17" i="94"/>
  <c r="P11" i="94"/>
  <c r="P21" i="94"/>
  <c r="R21" i="94"/>
  <c r="T11" i="94"/>
  <c r="T17" i="94"/>
  <c r="R11" i="94"/>
  <c r="S11" i="94"/>
  <c r="R17" i="94"/>
  <c r="AJ31" i="102"/>
  <c r="AF31" i="102"/>
  <c r="AD31" i="102"/>
  <c r="AB31" i="102"/>
  <c r="Z31" i="102"/>
  <c r="X31" i="102"/>
  <c r="V31" i="102"/>
  <c r="T31" i="102"/>
  <c r="R31" i="102"/>
  <c r="P31" i="102"/>
  <c r="N31" i="102"/>
  <c r="L31" i="102"/>
  <c r="J31" i="102"/>
  <c r="H31" i="102"/>
  <c r="F31" i="102"/>
  <c r="D31" i="102"/>
  <c r="AF27" i="102"/>
  <c r="AD27" i="102"/>
  <c r="AB27" i="102"/>
  <c r="Z27" i="102"/>
  <c r="X27" i="102"/>
  <c r="V27" i="102"/>
  <c r="T27" i="102"/>
  <c r="R27" i="102"/>
  <c r="P27" i="102"/>
  <c r="N27" i="102"/>
  <c r="L27" i="102"/>
  <c r="J27" i="102"/>
  <c r="H27" i="102"/>
  <c r="F27" i="102"/>
  <c r="D27" i="102"/>
  <c r="AB25" i="102"/>
  <c r="V25" i="102"/>
  <c r="P25" i="102"/>
  <c r="J25" i="102"/>
  <c r="D25" i="102"/>
  <c r="AF21" i="102"/>
  <c r="AD21" i="102"/>
  <c r="AB21" i="102"/>
  <c r="Z21" i="102"/>
  <c r="X21" i="102"/>
  <c r="V21" i="102"/>
  <c r="T21" i="102"/>
  <c r="R21" i="102"/>
  <c r="P21" i="102"/>
  <c r="N21" i="102"/>
  <c r="L21" i="102"/>
  <c r="J21" i="102"/>
  <c r="H21" i="102"/>
  <c r="F21" i="102"/>
  <c r="D21" i="102"/>
  <c r="AF17" i="102"/>
  <c r="AD17" i="102"/>
  <c r="AB17" i="102"/>
  <c r="Z17" i="102"/>
  <c r="X17" i="102"/>
  <c r="V17" i="102"/>
  <c r="T17" i="102"/>
  <c r="R17" i="102"/>
  <c r="P17" i="102"/>
  <c r="N17" i="102"/>
  <c r="L17" i="102"/>
  <c r="J17" i="102"/>
  <c r="H17" i="102"/>
  <c r="F17" i="102"/>
  <c r="D17" i="102"/>
  <c r="AB15" i="102"/>
  <c r="V15" i="102"/>
  <c r="P15" i="102"/>
  <c r="J15" i="102"/>
  <c r="D15" i="102"/>
  <c r="AF11" i="102"/>
  <c r="AD11" i="102"/>
  <c r="AB11" i="102"/>
  <c r="Z11" i="102"/>
  <c r="X11" i="102"/>
  <c r="V11" i="102"/>
  <c r="T11" i="102"/>
  <c r="R11" i="102"/>
  <c r="P11" i="102"/>
  <c r="N11" i="102"/>
  <c r="L11" i="102"/>
  <c r="J11" i="102"/>
  <c r="H11" i="102"/>
  <c r="F11" i="102"/>
  <c r="D11" i="102"/>
  <c r="AF7" i="102"/>
  <c r="AD7" i="102"/>
  <c r="AB7" i="102"/>
  <c r="Z7" i="102"/>
  <c r="X7" i="102"/>
  <c r="V7" i="102"/>
  <c r="T7" i="102"/>
  <c r="R7" i="102"/>
  <c r="P7" i="102"/>
  <c r="N7" i="102"/>
  <c r="L7" i="102"/>
  <c r="J7" i="102"/>
  <c r="H7" i="102"/>
  <c r="F7" i="102"/>
  <c r="D7" i="102"/>
  <c r="AE3" i="102"/>
  <c r="Y3" i="102"/>
  <c r="S3" i="102"/>
  <c r="M3" i="102"/>
  <c r="J3" i="102"/>
  <c r="P3" i="102" s="1"/>
  <c r="V3" i="102" s="1"/>
  <c r="AB3" i="102" s="1"/>
  <c r="G3" i="102"/>
  <c r="AD2" i="102"/>
  <c r="D2" i="102"/>
  <c r="AJ31" i="101"/>
  <c r="AF31" i="101"/>
  <c r="AD31" i="101"/>
  <c r="AB31" i="101"/>
  <c r="Z31" i="101"/>
  <c r="X31" i="101"/>
  <c r="V31" i="101"/>
  <c r="T31" i="101"/>
  <c r="R31" i="101"/>
  <c r="P31" i="101"/>
  <c r="N31" i="101"/>
  <c r="L31" i="101"/>
  <c r="J31" i="101"/>
  <c r="H31" i="101"/>
  <c r="F31" i="101"/>
  <c r="D31" i="101"/>
  <c r="AF27" i="101"/>
  <c r="AD27" i="101"/>
  <c r="AB27" i="101"/>
  <c r="Z27" i="101"/>
  <c r="X27" i="101"/>
  <c r="V27" i="101"/>
  <c r="T27" i="101"/>
  <c r="R27" i="101"/>
  <c r="P27" i="101"/>
  <c r="N27" i="101"/>
  <c r="L27" i="101"/>
  <c r="J27" i="101"/>
  <c r="H27" i="101"/>
  <c r="F27" i="101"/>
  <c r="D27" i="101"/>
  <c r="AB25" i="101"/>
  <c r="V25" i="101"/>
  <c r="P25" i="101"/>
  <c r="J25" i="101"/>
  <c r="D25" i="101"/>
  <c r="AF21" i="101"/>
  <c r="AD21" i="101"/>
  <c r="AB21" i="101"/>
  <c r="Z21" i="101"/>
  <c r="X21" i="101"/>
  <c r="V21" i="101"/>
  <c r="T21" i="101"/>
  <c r="R21" i="101"/>
  <c r="P21" i="101"/>
  <c r="N21" i="101"/>
  <c r="L21" i="101"/>
  <c r="J21" i="101"/>
  <c r="H21" i="101"/>
  <c r="F21" i="101"/>
  <c r="D21" i="101"/>
  <c r="AF17" i="101"/>
  <c r="AD17" i="101"/>
  <c r="AB17" i="101"/>
  <c r="Z17" i="101"/>
  <c r="X17" i="101"/>
  <c r="V17" i="101"/>
  <c r="T17" i="101"/>
  <c r="R17" i="101"/>
  <c r="P17" i="101"/>
  <c r="N17" i="101"/>
  <c r="L17" i="101"/>
  <c r="J17" i="101"/>
  <c r="H17" i="101"/>
  <c r="F17" i="101"/>
  <c r="D17" i="101"/>
  <c r="AB15" i="101"/>
  <c r="V15" i="101"/>
  <c r="P15" i="101"/>
  <c r="J15" i="101"/>
  <c r="D15" i="101"/>
  <c r="AF11" i="101"/>
  <c r="AD11" i="101"/>
  <c r="AB11" i="101"/>
  <c r="Z11" i="101"/>
  <c r="X11" i="101"/>
  <c r="V11" i="101"/>
  <c r="T11" i="101"/>
  <c r="R11" i="101"/>
  <c r="P11" i="101"/>
  <c r="N11" i="101"/>
  <c r="L11" i="101"/>
  <c r="J11" i="101"/>
  <c r="H11" i="101"/>
  <c r="F11" i="101"/>
  <c r="D11" i="101"/>
  <c r="AF7" i="101"/>
  <c r="AD7" i="101"/>
  <c r="AB7" i="101"/>
  <c r="Z7" i="101"/>
  <c r="X7" i="101"/>
  <c r="V7" i="101"/>
  <c r="T7" i="101"/>
  <c r="R7" i="101"/>
  <c r="P7" i="101"/>
  <c r="N7" i="101"/>
  <c r="L7" i="101"/>
  <c r="J7" i="101"/>
  <c r="H7" i="101"/>
  <c r="F7" i="101"/>
  <c r="D7" i="101"/>
  <c r="AE3" i="101"/>
  <c r="Y3" i="101"/>
  <c r="S3" i="101"/>
  <c r="M3" i="101"/>
  <c r="J3" i="101"/>
  <c r="P3" i="101" s="1"/>
  <c r="V3" i="101" s="1"/>
  <c r="AB3" i="101" s="1"/>
  <c r="G3" i="101"/>
  <c r="AD2" i="101"/>
  <c r="D2" i="101"/>
  <c r="AJ31" i="100"/>
  <c r="AF31" i="100"/>
  <c r="AD31" i="100"/>
  <c r="AB31" i="100"/>
  <c r="Z31" i="100"/>
  <c r="X31" i="100"/>
  <c r="V31" i="100"/>
  <c r="N31" i="100"/>
  <c r="L31" i="100"/>
  <c r="J31" i="100"/>
  <c r="H31" i="100"/>
  <c r="F31" i="100"/>
  <c r="D31" i="100"/>
  <c r="AF27" i="100"/>
  <c r="AD27" i="100"/>
  <c r="AB27" i="100"/>
  <c r="Z27" i="100"/>
  <c r="X27" i="100"/>
  <c r="V27" i="100"/>
  <c r="N27" i="100"/>
  <c r="L27" i="100"/>
  <c r="J27" i="100"/>
  <c r="H27" i="100"/>
  <c r="F27" i="100"/>
  <c r="D27" i="100"/>
  <c r="AB25" i="100"/>
  <c r="V25" i="100"/>
  <c r="J25" i="100"/>
  <c r="D25" i="100"/>
  <c r="AF21" i="100"/>
  <c r="AD21" i="100"/>
  <c r="AB21" i="100"/>
  <c r="Z21" i="100"/>
  <c r="X21" i="100"/>
  <c r="V21" i="100"/>
  <c r="N21" i="100"/>
  <c r="L21" i="100"/>
  <c r="J21" i="100"/>
  <c r="H21" i="100"/>
  <c r="F21" i="100"/>
  <c r="D21" i="100"/>
  <c r="AF17" i="100"/>
  <c r="AD17" i="100"/>
  <c r="AB17" i="100"/>
  <c r="Z17" i="100"/>
  <c r="X17" i="100"/>
  <c r="V17" i="100"/>
  <c r="N17" i="100"/>
  <c r="L17" i="100"/>
  <c r="J17" i="100"/>
  <c r="H17" i="100"/>
  <c r="F17" i="100"/>
  <c r="D17" i="100"/>
  <c r="AB15" i="100"/>
  <c r="V15" i="100"/>
  <c r="J15" i="100"/>
  <c r="D15" i="100"/>
  <c r="AF11" i="100"/>
  <c r="AD11" i="100"/>
  <c r="AB11" i="100"/>
  <c r="Z11" i="100"/>
  <c r="X11" i="100"/>
  <c r="V11" i="100"/>
  <c r="N11" i="100"/>
  <c r="L11" i="100"/>
  <c r="J11" i="100"/>
  <c r="H11" i="100"/>
  <c r="F11" i="100"/>
  <c r="D11" i="100"/>
  <c r="AF7" i="100"/>
  <c r="AD7" i="100"/>
  <c r="AB7" i="100"/>
  <c r="Z7" i="100"/>
  <c r="X7" i="100"/>
  <c r="V7" i="100"/>
  <c r="N7" i="100"/>
  <c r="L7" i="100"/>
  <c r="J7" i="100"/>
  <c r="H7" i="100"/>
  <c r="F7" i="100"/>
  <c r="D7" i="100"/>
  <c r="AE3" i="100"/>
  <c r="Y3" i="100"/>
  <c r="S3" i="100"/>
  <c r="M3" i="100"/>
  <c r="J3" i="100"/>
  <c r="P3" i="100" s="1"/>
  <c r="V3" i="100" s="1"/>
  <c r="AB3" i="100" s="1"/>
  <c r="G3" i="100"/>
  <c r="AD2" i="100"/>
  <c r="D2" i="100"/>
  <c r="AJ31" i="99"/>
  <c r="AF31" i="99"/>
  <c r="AD31" i="99"/>
  <c r="AB31" i="99"/>
  <c r="Z31" i="99"/>
  <c r="X31" i="99"/>
  <c r="V31" i="99"/>
  <c r="T31" i="99"/>
  <c r="R31" i="99"/>
  <c r="P31" i="99"/>
  <c r="N31" i="99"/>
  <c r="L31" i="99"/>
  <c r="J31" i="99"/>
  <c r="H31" i="99"/>
  <c r="F31" i="99"/>
  <c r="D31" i="99"/>
  <c r="AF27" i="99"/>
  <c r="AD27" i="99"/>
  <c r="AB27" i="99"/>
  <c r="Z27" i="99"/>
  <c r="X27" i="99"/>
  <c r="V27" i="99"/>
  <c r="T27" i="99"/>
  <c r="R27" i="99"/>
  <c r="P27" i="99"/>
  <c r="N27" i="99"/>
  <c r="L27" i="99"/>
  <c r="J27" i="99"/>
  <c r="H27" i="99"/>
  <c r="F27" i="99"/>
  <c r="D27" i="99"/>
  <c r="AB25" i="99"/>
  <c r="V25" i="99"/>
  <c r="P25" i="99"/>
  <c r="J25" i="99"/>
  <c r="D25" i="99"/>
  <c r="AF21" i="99"/>
  <c r="AD21" i="99"/>
  <c r="AB21" i="99"/>
  <c r="Z21" i="99"/>
  <c r="X21" i="99"/>
  <c r="V21" i="99"/>
  <c r="T21" i="99"/>
  <c r="R21" i="99"/>
  <c r="P21" i="99"/>
  <c r="N21" i="99"/>
  <c r="L21" i="99"/>
  <c r="J21" i="99"/>
  <c r="H21" i="99"/>
  <c r="F21" i="99"/>
  <c r="D21" i="99"/>
  <c r="AF17" i="99"/>
  <c r="AD17" i="99"/>
  <c r="AB17" i="99"/>
  <c r="Z17" i="99"/>
  <c r="X17" i="99"/>
  <c r="V17" i="99"/>
  <c r="T17" i="99"/>
  <c r="R17" i="99"/>
  <c r="P17" i="99"/>
  <c r="N17" i="99"/>
  <c r="L17" i="99"/>
  <c r="J17" i="99"/>
  <c r="H17" i="99"/>
  <c r="F17" i="99"/>
  <c r="D17" i="99"/>
  <c r="AB15" i="99"/>
  <c r="V15" i="99"/>
  <c r="P15" i="99"/>
  <c r="J15" i="99"/>
  <c r="D15" i="99"/>
  <c r="AF11" i="99"/>
  <c r="AD11" i="99"/>
  <c r="AB11" i="99"/>
  <c r="Z11" i="99"/>
  <c r="X11" i="99"/>
  <c r="V11" i="99"/>
  <c r="T11" i="99"/>
  <c r="R11" i="99"/>
  <c r="P11" i="99"/>
  <c r="N11" i="99"/>
  <c r="L11" i="99"/>
  <c r="J11" i="99"/>
  <c r="H11" i="99"/>
  <c r="F11" i="99"/>
  <c r="D11" i="99"/>
  <c r="AF7" i="99"/>
  <c r="AD7" i="99"/>
  <c r="AB7" i="99"/>
  <c r="Z7" i="99"/>
  <c r="X7" i="99"/>
  <c r="V7" i="99"/>
  <c r="T7" i="99"/>
  <c r="R7" i="99"/>
  <c r="P7" i="99"/>
  <c r="N7" i="99"/>
  <c r="L7" i="99"/>
  <c r="J7" i="99"/>
  <c r="H7" i="99"/>
  <c r="F7" i="99"/>
  <c r="D7" i="99"/>
  <c r="AE3" i="99"/>
  <c r="Y3" i="99"/>
  <c r="S3" i="99"/>
  <c r="M3" i="99"/>
  <c r="J3" i="99"/>
  <c r="P3" i="99" s="1"/>
  <c r="V3" i="99" s="1"/>
  <c r="AB3" i="99" s="1"/>
  <c r="G3" i="99"/>
  <c r="AD2" i="99"/>
  <c r="D2" i="99"/>
  <c r="AJ31" i="98"/>
  <c r="AF31" i="98"/>
  <c r="AD31" i="98"/>
  <c r="AB31" i="98"/>
  <c r="Z31" i="98"/>
  <c r="X31" i="98"/>
  <c r="V31" i="98"/>
  <c r="T31" i="98"/>
  <c r="R31" i="98"/>
  <c r="P31" i="98"/>
  <c r="H31" i="98"/>
  <c r="F31" i="98"/>
  <c r="D31" i="98"/>
  <c r="AF27" i="98"/>
  <c r="AD27" i="98"/>
  <c r="AB27" i="98"/>
  <c r="Z27" i="98"/>
  <c r="X27" i="98"/>
  <c r="V27" i="98"/>
  <c r="T27" i="98"/>
  <c r="R27" i="98"/>
  <c r="P27" i="98"/>
  <c r="H27" i="98"/>
  <c r="F27" i="98"/>
  <c r="D27" i="98"/>
  <c r="AB25" i="98"/>
  <c r="V25" i="98"/>
  <c r="P25" i="98"/>
  <c r="D25" i="98"/>
  <c r="AF21" i="98"/>
  <c r="AD21" i="98"/>
  <c r="AB21" i="98"/>
  <c r="Z21" i="98"/>
  <c r="X21" i="98"/>
  <c r="V21" i="98"/>
  <c r="T21" i="98"/>
  <c r="R21" i="98"/>
  <c r="P21" i="98"/>
  <c r="H21" i="98"/>
  <c r="F21" i="98"/>
  <c r="D21" i="98"/>
  <c r="AF17" i="98"/>
  <c r="AD17" i="98"/>
  <c r="AB17" i="98"/>
  <c r="Z17" i="98"/>
  <c r="X17" i="98"/>
  <c r="V17" i="98"/>
  <c r="T17" i="98"/>
  <c r="R17" i="98"/>
  <c r="P17" i="98"/>
  <c r="H17" i="98"/>
  <c r="F17" i="98"/>
  <c r="D17" i="98"/>
  <c r="AB15" i="98"/>
  <c r="V15" i="98"/>
  <c r="P15" i="98"/>
  <c r="D15" i="98"/>
  <c r="AF11" i="98"/>
  <c r="AD11" i="98"/>
  <c r="AB11" i="98"/>
  <c r="T11" i="98"/>
  <c r="R11" i="98"/>
  <c r="P11" i="98"/>
  <c r="H11" i="98"/>
  <c r="F11" i="98"/>
  <c r="D11" i="98"/>
  <c r="AF7" i="98"/>
  <c r="AD7" i="98"/>
  <c r="AB7" i="98"/>
  <c r="Z7" i="98"/>
  <c r="X7" i="98"/>
  <c r="V7" i="98"/>
  <c r="T7" i="98"/>
  <c r="R7" i="98"/>
  <c r="P7" i="98"/>
  <c r="H7" i="98"/>
  <c r="F7" i="98"/>
  <c r="D7" i="98"/>
  <c r="AE3" i="98"/>
  <c r="Y3" i="98"/>
  <c r="S3" i="98"/>
  <c r="M3" i="98"/>
  <c r="J3" i="98"/>
  <c r="P3" i="98" s="1"/>
  <c r="V3" i="98" s="1"/>
  <c r="AB3" i="98" s="1"/>
  <c r="G3" i="98"/>
  <c r="AD2" i="98"/>
  <c r="D2" i="98"/>
  <c r="AJ31" i="97"/>
  <c r="AF31" i="97"/>
  <c r="AD31" i="97"/>
  <c r="AB31" i="97"/>
  <c r="Z31" i="97"/>
  <c r="X31" i="97"/>
  <c r="V31" i="97"/>
  <c r="T31" i="97"/>
  <c r="R31" i="97"/>
  <c r="P31" i="97"/>
  <c r="N31" i="97"/>
  <c r="L31" i="97"/>
  <c r="J31" i="97"/>
  <c r="H31" i="97"/>
  <c r="F31" i="97"/>
  <c r="D31" i="97"/>
  <c r="AF27" i="97"/>
  <c r="AD27" i="97"/>
  <c r="AB27" i="97"/>
  <c r="Z27" i="97"/>
  <c r="X27" i="97"/>
  <c r="V27" i="97"/>
  <c r="T27" i="97"/>
  <c r="R27" i="97"/>
  <c r="P27" i="97"/>
  <c r="N27" i="97"/>
  <c r="L27" i="97"/>
  <c r="J27" i="97"/>
  <c r="H27" i="97"/>
  <c r="F27" i="97"/>
  <c r="D27" i="97"/>
  <c r="AB25" i="97"/>
  <c r="V25" i="97"/>
  <c r="P25" i="97"/>
  <c r="J25" i="97"/>
  <c r="D25" i="97"/>
  <c r="AF21" i="97"/>
  <c r="AD21" i="97"/>
  <c r="AB21" i="97"/>
  <c r="Z21" i="97"/>
  <c r="X21" i="97"/>
  <c r="V21" i="97"/>
  <c r="T21" i="97"/>
  <c r="R21" i="97"/>
  <c r="P21" i="97"/>
  <c r="N21" i="97"/>
  <c r="L21" i="97"/>
  <c r="J21" i="97"/>
  <c r="H21" i="97"/>
  <c r="F21" i="97"/>
  <c r="D21" i="97"/>
  <c r="AF17" i="97"/>
  <c r="AD17" i="97"/>
  <c r="AB17" i="97"/>
  <c r="Z17" i="97"/>
  <c r="X17" i="97"/>
  <c r="V17" i="97"/>
  <c r="T17" i="97"/>
  <c r="R17" i="97"/>
  <c r="P17" i="97"/>
  <c r="N17" i="97"/>
  <c r="L17" i="97"/>
  <c r="J17" i="97"/>
  <c r="H17" i="97"/>
  <c r="F17" i="97"/>
  <c r="D17" i="97"/>
  <c r="AB15" i="97"/>
  <c r="V15" i="97"/>
  <c r="P15" i="97"/>
  <c r="J15" i="97"/>
  <c r="D15" i="97"/>
  <c r="AF11" i="97"/>
  <c r="AD11" i="97"/>
  <c r="AB11" i="97"/>
  <c r="Z11" i="97"/>
  <c r="X11" i="97"/>
  <c r="V11" i="97"/>
  <c r="T11" i="97"/>
  <c r="R11" i="97"/>
  <c r="P11" i="97"/>
  <c r="N11" i="97"/>
  <c r="L11" i="97"/>
  <c r="J11" i="97"/>
  <c r="H11" i="97"/>
  <c r="F11" i="97"/>
  <c r="D11" i="97"/>
  <c r="AF7" i="97"/>
  <c r="AD7" i="97"/>
  <c r="AB7" i="97"/>
  <c r="Z7" i="97"/>
  <c r="X7" i="97"/>
  <c r="V7" i="97"/>
  <c r="T7" i="97"/>
  <c r="R7" i="97"/>
  <c r="P7" i="97"/>
  <c r="N7" i="97"/>
  <c r="L7" i="97"/>
  <c r="J7" i="97"/>
  <c r="H7" i="97"/>
  <c r="F7" i="97"/>
  <c r="D7" i="97"/>
  <c r="AE3" i="97"/>
  <c r="Y3" i="97"/>
  <c r="S3" i="97"/>
  <c r="M3" i="97"/>
  <c r="J3" i="97"/>
  <c r="P3" i="97" s="1"/>
  <c r="V3" i="97" s="1"/>
  <c r="AB3" i="97" s="1"/>
  <c r="G3" i="97"/>
  <c r="AD2" i="97"/>
  <c r="D2" i="97"/>
  <c r="AJ31" i="96"/>
  <c r="AB25" i="96"/>
  <c r="P25" i="96"/>
  <c r="J25" i="96"/>
  <c r="AB15" i="96"/>
  <c r="P15" i="96"/>
  <c r="J15" i="96"/>
  <c r="AE3" i="96"/>
  <c r="Y3" i="96"/>
  <c r="S3" i="96"/>
  <c r="M3" i="96"/>
  <c r="J3" i="96"/>
  <c r="P3" i="96" s="1"/>
  <c r="V3" i="96" s="1"/>
  <c r="AB3" i="96" s="1"/>
  <c r="AD2" i="96"/>
  <c r="D2" i="96"/>
  <c r="T31" i="94"/>
  <c r="T27" i="94"/>
  <c r="P31" i="94"/>
  <c r="R27" i="94"/>
  <c r="P27" i="94"/>
  <c r="AF31" i="94"/>
  <c r="AD31" i="94"/>
  <c r="AB31" i="94"/>
  <c r="AF27" i="94"/>
  <c r="AD27" i="94"/>
  <c r="AB27" i="94"/>
  <c r="AB25" i="94"/>
  <c r="AF21" i="94"/>
  <c r="AD21" i="94"/>
  <c r="AB21" i="94"/>
  <c r="AF17" i="94"/>
  <c r="AD17" i="94"/>
  <c r="AB15" i="94"/>
  <c r="AE11" i="94"/>
  <c r="AD11" i="94"/>
  <c r="AE7" i="94"/>
  <c r="AD7" i="94"/>
  <c r="R31" i="94"/>
  <c r="S7" i="94"/>
  <c r="R7" i="94"/>
  <c r="P7" i="94"/>
  <c r="AJ31" i="95" l="1"/>
  <c r="P25" i="95"/>
  <c r="J25" i="95"/>
  <c r="P15" i="95"/>
  <c r="J15" i="95"/>
  <c r="T11" i="95"/>
  <c r="AE3" i="95"/>
  <c r="Y3" i="95"/>
  <c r="S3" i="95"/>
  <c r="M3" i="95"/>
  <c r="J3" i="95"/>
  <c r="P3" i="95" s="1"/>
  <c r="V3" i="95" s="1"/>
  <c r="AB3" i="95" s="1"/>
  <c r="G3" i="95"/>
  <c r="AD2" i="95"/>
  <c r="D2" i="95"/>
  <c r="D7" i="94"/>
  <c r="H7" i="94"/>
  <c r="J7" i="94"/>
  <c r="F7" i="94"/>
  <c r="D18" i="94"/>
  <c r="D24" i="94"/>
  <c r="D16" i="94"/>
  <c r="P25" i="94"/>
  <c r="P15" i="94"/>
  <c r="J25" i="94"/>
  <c r="J15" i="94"/>
  <c r="AJ31" i="94"/>
  <c r="AE3" i="94"/>
  <c r="Y3" i="94"/>
  <c r="S3" i="94"/>
  <c r="M3" i="94"/>
  <c r="J3" i="94"/>
  <c r="P3" i="94" s="1"/>
  <c r="V3" i="94" s="1"/>
  <c r="AB3" i="94" s="1"/>
  <c r="G3" i="94"/>
  <c r="AD2" i="94"/>
  <c r="D2" i="94"/>
  <c r="AB17" i="93" l="1"/>
  <c r="V21" i="93" l="1"/>
  <c r="V11" i="93"/>
  <c r="Z21" i="93"/>
  <c r="Z11" i="93"/>
  <c r="X21" i="93"/>
  <c r="X17" i="93"/>
  <c r="V17" i="93"/>
  <c r="Z7" i="93"/>
  <c r="Z17" i="93"/>
  <c r="V7" i="93"/>
  <c r="X11" i="93"/>
  <c r="V27" i="93" l="1"/>
  <c r="V25" i="93" l="1"/>
  <c r="V15" i="93"/>
  <c r="X7" i="93"/>
  <c r="P11" i="92" l="1"/>
  <c r="R11" i="92"/>
  <c r="T11" i="92"/>
  <c r="J31" i="92" l="1"/>
  <c r="J21" i="92"/>
  <c r="N21" i="92"/>
  <c r="N31" i="92"/>
  <c r="P21" i="92"/>
  <c r="P17" i="92"/>
  <c r="T7" i="92"/>
  <c r="T21" i="92"/>
  <c r="R21" i="92"/>
  <c r="T17" i="92"/>
  <c r="S17" i="92"/>
  <c r="R17" i="92"/>
  <c r="R29" i="93" l="1"/>
  <c r="T26" i="93"/>
  <c r="R26" i="93"/>
  <c r="P26" i="93"/>
  <c r="T18" i="93"/>
  <c r="S18" i="93"/>
  <c r="R18" i="93"/>
  <c r="P18" i="93"/>
  <c r="R32" i="93"/>
  <c r="T21" i="93"/>
  <c r="P29" i="93"/>
  <c r="S21" i="93"/>
  <c r="R21" i="93"/>
  <c r="P32" i="93"/>
  <c r="T29" i="93"/>
  <c r="P21" i="93"/>
  <c r="T32" i="93"/>
  <c r="P15" i="93"/>
  <c r="P24" i="93"/>
  <c r="P7" i="93"/>
  <c r="D29" i="93"/>
  <c r="D7" i="93"/>
  <c r="N17" i="92" l="1"/>
  <c r="N7" i="92"/>
  <c r="L17" i="92"/>
  <c r="J17" i="92"/>
  <c r="M21" i="92"/>
  <c r="L21" i="92"/>
  <c r="M31" i="92"/>
  <c r="L31" i="92"/>
  <c r="L7" i="92"/>
  <c r="J7" i="92"/>
  <c r="J27" i="92"/>
  <c r="Z7" i="91"/>
  <c r="X17" i="91"/>
  <c r="X11" i="91"/>
  <c r="V11" i="91"/>
  <c r="Z11" i="91"/>
  <c r="R7" i="92" l="1"/>
  <c r="P27" i="92"/>
  <c r="G11" i="92"/>
  <c r="F11" i="92"/>
  <c r="G7" i="92"/>
  <c r="F7" i="92"/>
  <c r="D27" i="92"/>
  <c r="H17" i="92"/>
  <c r="D21" i="92"/>
  <c r="P7" i="92"/>
  <c r="S7" i="92"/>
  <c r="F27" i="92"/>
  <c r="D17" i="92"/>
  <c r="H31" i="92"/>
  <c r="F17" i="92"/>
  <c r="F31" i="92"/>
  <c r="H11" i="92"/>
  <c r="AF27" i="92"/>
  <c r="AD27" i="92"/>
  <c r="AB27" i="92"/>
  <c r="AF7" i="92"/>
  <c r="AD7" i="92"/>
  <c r="AB7" i="92"/>
  <c r="D31" i="92"/>
  <c r="H27" i="92"/>
  <c r="R27" i="92"/>
  <c r="P31" i="92"/>
  <c r="T27" i="92"/>
  <c r="R31" i="92"/>
  <c r="T31" i="92"/>
  <c r="AB31" i="92"/>
  <c r="AD31" i="92"/>
  <c r="AF31" i="92"/>
  <c r="Z21" i="92"/>
  <c r="V17" i="92"/>
  <c r="X21" i="92"/>
  <c r="Z17" i="92"/>
  <c r="V21" i="92"/>
  <c r="X17" i="92"/>
  <c r="Z7" i="92"/>
  <c r="D11" i="92"/>
  <c r="X7" i="92"/>
  <c r="V7" i="92"/>
  <c r="H7" i="92"/>
  <c r="D7" i="92"/>
  <c r="AB13" i="93"/>
  <c r="AD10" i="93"/>
  <c r="AF7" i="93"/>
  <c r="AD7" i="93"/>
  <c r="AB7" i="93"/>
  <c r="AD13" i="93"/>
  <c r="H18" i="93"/>
  <c r="H13" i="93"/>
  <c r="H26" i="93"/>
  <c r="G18" i="93"/>
  <c r="G13" i="93"/>
  <c r="F13" i="93"/>
  <c r="F18" i="93"/>
  <c r="D18" i="93"/>
  <c r="D21" i="93"/>
  <c r="H21" i="93"/>
  <c r="F26" i="93"/>
  <c r="D13" i="93"/>
  <c r="AF13" i="93" l="1"/>
  <c r="AB10" i="93"/>
  <c r="AF10" i="93"/>
  <c r="D26" i="93"/>
  <c r="F21" i="93"/>
  <c r="D24" i="93"/>
  <c r="D16" i="93"/>
  <c r="AB11" i="92"/>
  <c r="V11" i="92" l="1"/>
  <c r="AF11" i="91" l="1"/>
  <c r="AF7" i="91"/>
  <c r="R11" i="91"/>
  <c r="R17" i="91"/>
  <c r="T11" i="91"/>
  <c r="T7" i="91"/>
  <c r="P11" i="91"/>
  <c r="F11" i="91"/>
  <c r="F7" i="91"/>
  <c r="R27" i="91" l="1"/>
  <c r="S27" i="91"/>
  <c r="T21" i="91"/>
  <c r="P21" i="91"/>
  <c r="T17" i="91"/>
  <c r="P17" i="91"/>
  <c r="R7" i="91"/>
  <c r="P7" i="91"/>
  <c r="S21" i="91"/>
  <c r="R21" i="91"/>
  <c r="T27" i="91"/>
  <c r="P27" i="91"/>
  <c r="P31" i="91"/>
  <c r="AF27" i="91"/>
  <c r="AD17" i="91"/>
  <c r="Z21" i="91"/>
  <c r="X21" i="91"/>
  <c r="V21" i="91"/>
  <c r="X7" i="91"/>
  <c r="V7" i="91"/>
  <c r="AF17" i="91"/>
  <c r="AF21" i="91"/>
  <c r="AB21" i="91"/>
  <c r="AB17" i="91"/>
  <c r="AB7" i="91"/>
  <c r="AE11" i="91"/>
  <c r="AD11" i="91"/>
  <c r="V15" i="92" l="1"/>
  <c r="J7" i="93"/>
  <c r="J7" i="91" l="1"/>
  <c r="J17" i="91"/>
  <c r="L27" i="91"/>
  <c r="N27" i="91"/>
  <c r="J21" i="91"/>
  <c r="D27" i="91"/>
  <c r="H21" i="91"/>
  <c r="F27" i="90" l="1"/>
  <c r="M7" i="90"/>
  <c r="N7" i="90"/>
  <c r="L7" i="90"/>
  <c r="AD31" i="91" l="1"/>
  <c r="AB31" i="91"/>
  <c r="AB27" i="91"/>
  <c r="AD7" i="91"/>
  <c r="AE7" i="91"/>
  <c r="AD27" i="91"/>
  <c r="N11" i="91"/>
  <c r="J11" i="91"/>
  <c r="L17" i="91"/>
  <c r="J27" i="91"/>
  <c r="N17" i="91"/>
  <c r="N31" i="91"/>
  <c r="L31" i="91"/>
  <c r="J31" i="91"/>
  <c r="H17" i="91"/>
  <c r="H11" i="91"/>
  <c r="D17" i="91"/>
  <c r="D11" i="91"/>
  <c r="F27" i="91"/>
  <c r="F21" i="91"/>
  <c r="D21" i="91"/>
  <c r="H31" i="91"/>
  <c r="D31" i="91"/>
  <c r="F17" i="91"/>
  <c r="H27" i="91"/>
  <c r="F31" i="91"/>
  <c r="Z17" i="91"/>
  <c r="V17" i="91"/>
  <c r="N7" i="91"/>
  <c r="M11" i="91"/>
  <c r="L11" i="91"/>
  <c r="M7" i="91"/>
  <c r="L7" i="91"/>
  <c r="H7" i="91"/>
  <c r="D7" i="91"/>
  <c r="J11" i="92" l="1"/>
  <c r="D17" i="90"/>
  <c r="D7" i="90"/>
  <c r="H17" i="90"/>
  <c r="H11" i="90"/>
  <c r="F11" i="90"/>
  <c r="D21" i="90"/>
  <c r="D11" i="90"/>
  <c r="F7" i="90"/>
  <c r="G21" i="90"/>
  <c r="F21" i="90"/>
  <c r="G17" i="90"/>
  <c r="F17" i="90"/>
  <c r="F17" i="89"/>
  <c r="F21" i="89"/>
  <c r="AB30" i="89"/>
  <c r="AD19" i="89"/>
  <c r="AF12" i="89"/>
  <c r="AD30" i="89"/>
  <c r="AB12" i="89"/>
  <c r="Z11" i="89"/>
  <c r="X11" i="89"/>
  <c r="V11" i="89"/>
  <c r="Z7" i="89"/>
  <c r="X7" i="89"/>
  <c r="V7" i="89"/>
  <c r="T7" i="89"/>
  <c r="AB7" i="89"/>
  <c r="AF7" i="89"/>
  <c r="AE12" i="89"/>
  <c r="AD12" i="89"/>
  <c r="AE7" i="89"/>
  <c r="AF30" i="89"/>
  <c r="AB26" i="89"/>
  <c r="AB24" i="89"/>
  <c r="AF19" i="89"/>
  <c r="AB19" i="89"/>
  <c r="AB17" i="89"/>
  <c r="AD7" i="89"/>
  <c r="Z17" i="89"/>
  <c r="L10" i="89"/>
  <c r="L7" i="89"/>
  <c r="V21" i="88" l="1"/>
  <c r="V18" i="88"/>
  <c r="Z21" i="88"/>
  <c r="Z18" i="88"/>
  <c r="Z7" i="88"/>
  <c r="X7" i="88"/>
  <c r="X10" i="88"/>
  <c r="H21" i="90" l="1"/>
  <c r="H11" i="89" l="1"/>
  <c r="H7" i="89"/>
  <c r="D27" i="89"/>
  <c r="D31" i="89"/>
  <c r="D11" i="89"/>
  <c r="X21" i="89" l="1"/>
  <c r="V21" i="89"/>
  <c r="X17" i="89"/>
  <c r="V17" i="89"/>
  <c r="T11" i="89"/>
  <c r="T17" i="89"/>
  <c r="T31" i="89"/>
  <c r="R27" i="89"/>
  <c r="R31" i="89"/>
  <c r="P17" i="89"/>
  <c r="S17" i="89"/>
  <c r="R17" i="89"/>
  <c r="S11" i="89"/>
  <c r="R11" i="89"/>
  <c r="P27" i="89"/>
  <c r="P31" i="89"/>
  <c r="T27" i="89"/>
  <c r="F27" i="89"/>
  <c r="H21" i="89"/>
  <c r="F31" i="89"/>
  <c r="H17" i="89"/>
  <c r="H27" i="89"/>
  <c r="D17" i="89"/>
  <c r="D7" i="89"/>
  <c r="G11" i="89"/>
  <c r="F11" i="89"/>
  <c r="G7" i="89"/>
  <c r="F7" i="89"/>
  <c r="H31" i="89"/>
  <c r="D21" i="89"/>
  <c r="L19" i="89"/>
  <c r="L16" i="89"/>
  <c r="L13" i="89"/>
  <c r="N10" i="89"/>
  <c r="J10" i="89"/>
  <c r="N13" i="89"/>
  <c r="J13" i="89"/>
  <c r="N19" i="89"/>
  <c r="J16" i="89"/>
  <c r="N16" i="89"/>
  <c r="J19" i="89"/>
  <c r="Z21" i="89"/>
  <c r="V27" i="89"/>
  <c r="V25" i="89"/>
  <c r="V15" i="89"/>
  <c r="Z10" i="88"/>
  <c r="V13" i="88"/>
  <c r="Y21" i="88"/>
  <c r="X21" i="88"/>
  <c r="Y18" i="88"/>
  <c r="X18" i="88"/>
  <c r="AB23" i="93" l="1"/>
  <c r="V25" i="92"/>
  <c r="H27" i="90"/>
  <c r="F31" i="90"/>
  <c r="AD27" i="88"/>
  <c r="AD31" i="88"/>
  <c r="AF27" i="88"/>
  <c r="AF21" i="88"/>
  <c r="AF17" i="88"/>
  <c r="AF7" i="88"/>
  <c r="AB21" i="88"/>
  <c r="AB17" i="88"/>
  <c r="AB31" i="88"/>
  <c r="AF11" i="88"/>
  <c r="AF31" i="88"/>
  <c r="AD21" i="88"/>
  <c r="AD17" i="88"/>
  <c r="AB11" i="88"/>
  <c r="AB7" i="88"/>
  <c r="J7" i="90" l="1"/>
  <c r="P21" i="89"/>
  <c r="P11" i="89"/>
  <c r="P7" i="89"/>
  <c r="R7" i="89"/>
  <c r="N7" i="89"/>
  <c r="J7" i="89"/>
  <c r="V10" i="88"/>
  <c r="V7" i="88"/>
  <c r="AB27" i="88"/>
  <c r="AE11" i="88"/>
  <c r="AD11" i="88"/>
  <c r="AE7" i="88"/>
  <c r="AD7" i="88"/>
  <c r="AB25" i="88"/>
  <c r="AB15" i="88"/>
  <c r="D26" i="88"/>
  <c r="D7" i="88"/>
  <c r="D29" i="88"/>
  <c r="F13" i="88"/>
  <c r="H26" i="88"/>
  <c r="D10" i="88"/>
  <c r="H10" i="88"/>
  <c r="H13" i="88"/>
  <c r="H29" i="88"/>
  <c r="D13" i="88"/>
  <c r="D32" i="88"/>
  <c r="H32" i="88"/>
  <c r="F32" i="88"/>
  <c r="G26" i="88"/>
  <c r="F26" i="88"/>
  <c r="F10" i="88"/>
  <c r="F7" i="88"/>
  <c r="G29" i="88"/>
  <c r="F29" i="88"/>
  <c r="H7" i="88"/>
  <c r="D31" i="90" l="1"/>
  <c r="D27" i="90"/>
  <c r="H7" i="90"/>
  <c r="H31" i="90"/>
  <c r="D25" i="90"/>
  <c r="D15" i="90"/>
  <c r="V27" i="88"/>
  <c r="V24" i="88"/>
  <c r="V16" i="88"/>
  <c r="D24" i="88"/>
  <c r="D18" i="88"/>
  <c r="D16" i="88"/>
  <c r="AF17" i="87" l="1"/>
  <c r="AB17" i="87"/>
  <c r="AF21" i="87"/>
  <c r="AB21" i="87"/>
  <c r="X21" i="87"/>
  <c r="Y21" i="87"/>
  <c r="Y17" i="87"/>
  <c r="X17" i="87"/>
  <c r="AD21" i="87"/>
  <c r="AE21" i="87"/>
  <c r="AE17" i="87"/>
  <c r="AD17" i="87"/>
  <c r="AB27" i="87"/>
  <c r="AD27" i="87"/>
  <c r="AD31" i="87"/>
  <c r="AF27" i="87"/>
  <c r="Z21" i="87"/>
  <c r="V21" i="87"/>
  <c r="Z17" i="87"/>
  <c r="V17" i="87"/>
  <c r="T21" i="87"/>
  <c r="P21" i="87"/>
  <c r="T17" i="87"/>
  <c r="P17" i="87"/>
  <c r="N17" i="87"/>
  <c r="J17" i="87"/>
  <c r="N7" i="87"/>
  <c r="J7" i="87"/>
  <c r="L31" i="87"/>
  <c r="L7" i="87"/>
  <c r="J31" i="87"/>
  <c r="N27" i="87"/>
  <c r="X7" i="87"/>
  <c r="V11" i="87"/>
  <c r="Z7" i="87"/>
  <c r="V7" i="87"/>
  <c r="Z11" i="87"/>
  <c r="X11" i="87"/>
  <c r="AB31" i="87"/>
  <c r="S17" i="87"/>
  <c r="R17" i="87"/>
  <c r="S21" i="87"/>
  <c r="R21" i="87"/>
  <c r="P31" i="87"/>
  <c r="T31" i="87"/>
  <c r="T27" i="87"/>
  <c r="P27" i="87"/>
  <c r="R27" i="87"/>
  <c r="P25" i="87"/>
  <c r="R31" i="87"/>
  <c r="F21" i="87"/>
  <c r="G21" i="87"/>
  <c r="D21" i="87"/>
  <c r="H21" i="87"/>
  <c r="H17" i="87"/>
  <c r="G17" i="87"/>
  <c r="F17" i="87"/>
  <c r="D17" i="87"/>
  <c r="AF31" i="87"/>
  <c r="F27" i="87"/>
  <c r="F31" i="87"/>
  <c r="D31" i="87"/>
  <c r="H31" i="87"/>
  <c r="D27" i="87"/>
  <c r="H27" i="87"/>
  <c r="L17" i="87"/>
  <c r="M17" i="87"/>
  <c r="M7" i="87"/>
  <c r="L27" i="87"/>
  <c r="J27" i="87"/>
  <c r="N31" i="87"/>
  <c r="J21" i="87" l="1"/>
  <c r="D7" i="87"/>
  <c r="X21" i="86" l="1"/>
  <c r="X17" i="86"/>
  <c r="Z7" i="86"/>
  <c r="X11" i="86"/>
  <c r="Z21" i="86"/>
  <c r="V11" i="86"/>
  <c r="V17" i="86"/>
  <c r="X7" i="86"/>
  <c r="V7" i="86"/>
  <c r="V27" i="86"/>
  <c r="V25" i="86"/>
  <c r="V21" i="86"/>
  <c r="Z17" i="86"/>
  <c r="V15" i="86"/>
  <c r="Z11" i="86"/>
  <c r="R27" i="86" l="1"/>
  <c r="R7" i="86"/>
  <c r="P21" i="86"/>
  <c r="P27" i="86"/>
  <c r="T7" i="86"/>
  <c r="T31" i="86"/>
  <c r="AD2" i="86" l="1"/>
  <c r="S17" i="86"/>
  <c r="R11" i="86"/>
  <c r="L31" i="86"/>
  <c r="M27" i="86"/>
  <c r="N11" i="86"/>
  <c r="J17" i="86"/>
  <c r="AB7" i="87" l="1"/>
  <c r="P7" i="87"/>
  <c r="J11" i="87"/>
  <c r="D11" i="87"/>
  <c r="AF29" i="86"/>
  <c r="AD29" i="86"/>
  <c r="AB29" i="86"/>
  <c r="AF26" i="86"/>
  <c r="AD26" i="86"/>
  <c r="AB26" i="86"/>
  <c r="AF10" i="86"/>
  <c r="AB10" i="86"/>
  <c r="AB7" i="86"/>
  <c r="AB32" i="86"/>
  <c r="AJ31" i="93" l="1"/>
  <c r="AE3" i="93"/>
  <c r="Y3" i="93"/>
  <c r="S3" i="93"/>
  <c r="M3" i="93"/>
  <c r="J3" i="93"/>
  <c r="P3" i="93" s="1"/>
  <c r="V3" i="93" s="1"/>
  <c r="AB3" i="93" s="1"/>
  <c r="G3" i="93"/>
  <c r="AD2" i="93"/>
  <c r="D2" i="93"/>
  <c r="AJ31" i="92"/>
  <c r="V27" i="92"/>
  <c r="AB25" i="92"/>
  <c r="P25" i="92"/>
  <c r="J25" i="92"/>
  <c r="D25" i="92"/>
  <c r="AB17" i="92"/>
  <c r="AB15" i="92"/>
  <c r="P15" i="92"/>
  <c r="J15" i="92"/>
  <c r="D15" i="92"/>
  <c r="AE3" i="92"/>
  <c r="Y3" i="92"/>
  <c r="S3" i="92"/>
  <c r="M3" i="92"/>
  <c r="J3" i="92"/>
  <c r="P3" i="92" s="1"/>
  <c r="V3" i="92" s="1"/>
  <c r="AB3" i="92" s="1"/>
  <c r="G3" i="92"/>
  <c r="AD2" i="92"/>
  <c r="D2" i="92"/>
  <c r="AJ31" i="91"/>
  <c r="V27" i="91"/>
  <c r="AB25" i="91"/>
  <c r="V25" i="91"/>
  <c r="P25" i="91"/>
  <c r="J25" i="91"/>
  <c r="D25" i="91"/>
  <c r="AB15" i="91"/>
  <c r="V15" i="91"/>
  <c r="P15" i="91"/>
  <c r="J15" i="91"/>
  <c r="D15" i="91"/>
  <c r="AE3" i="91"/>
  <c r="Y3" i="91"/>
  <c r="S3" i="91"/>
  <c r="M3" i="91"/>
  <c r="J3" i="91"/>
  <c r="P3" i="91" s="1"/>
  <c r="V3" i="91" s="1"/>
  <c r="AB3" i="91" s="1"/>
  <c r="G3" i="91"/>
  <c r="AD2" i="91"/>
  <c r="D2" i="91"/>
  <c r="AJ31" i="90"/>
  <c r="M3" i="90"/>
  <c r="J3" i="90"/>
  <c r="P3" i="90" s="1"/>
  <c r="V3" i="90" s="1"/>
  <c r="AB3" i="90" s="1"/>
  <c r="G3" i="90"/>
  <c r="AD2" i="90"/>
  <c r="D2" i="90"/>
  <c r="P25" i="89"/>
  <c r="P15" i="89"/>
  <c r="AJ31" i="89"/>
  <c r="D25" i="89"/>
  <c r="D15" i="89"/>
  <c r="AE3" i="89"/>
  <c r="Y3" i="89"/>
  <c r="S3" i="89"/>
  <c r="M3" i="89"/>
  <c r="J3" i="89"/>
  <c r="P3" i="89" s="1"/>
  <c r="V3" i="89" s="1"/>
  <c r="AB3" i="89" s="1"/>
  <c r="G3" i="89"/>
  <c r="AD2" i="89"/>
  <c r="D2" i="89"/>
  <c r="AJ31" i="88"/>
  <c r="AE3" i="88"/>
  <c r="Y3" i="88"/>
  <c r="S3" i="88"/>
  <c r="M3" i="88"/>
  <c r="J3" i="88"/>
  <c r="P3" i="88" s="1"/>
  <c r="V3" i="88" s="1"/>
  <c r="AB3" i="88" s="1"/>
  <c r="G3" i="88"/>
  <c r="AD2" i="88"/>
  <c r="D2" i="88"/>
  <c r="P15" i="87"/>
  <c r="V27" i="87"/>
  <c r="D25" i="87"/>
  <c r="J25" i="87"/>
  <c r="J15" i="87"/>
  <c r="AJ31" i="87"/>
  <c r="AB25" i="87"/>
  <c r="V25" i="87"/>
  <c r="AB15" i="87"/>
  <c r="V15" i="87"/>
  <c r="D15" i="87"/>
  <c r="AE3" i="87"/>
  <c r="Y3" i="87"/>
  <c r="S3" i="87"/>
  <c r="M3" i="87"/>
  <c r="J3" i="87"/>
  <c r="P3" i="87" s="1"/>
  <c r="V3" i="87" s="1"/>
  <c r="AB3" i="87" s="1"/>
  <c r="G3" i="87"/>
  <c r="AD2" i="87"/>
  <c r="D2" i="87"/>
  <c r="T27" i="86"/>
  <c r="R21" i="86"/>
  <c r="P11" i="86"/>
  <c r="T11" i="86"/>
  <c r="P17" i="86"/>
  <c r="R31" i="86"/>
  <c r="T17" i="86"/>
  <c r="S11" i="86"/>
  <c r="R17" i="86"/>
  <c r="P31" i="86"/>
  <c r="T21" i="86"/>
  <c r="M31" i="86"/>
  <c r="L27" i="86"/>
  <c r="N27" i="86"/>
  <c r="N31" i="86"/>
  <c r="J21" i="86"/>
  <c r="J31" i="86"/>
  <c r="L21" i="86"/>
  <c r="L17" i="86"/>
  <c r="J27" i="86"/>
  <c r="N21" i="86"/>
  <c r="N17" i="86"/>
  <c r="AF13" i="86"/>
  <c r="AB13" i="86"/>
  <c r="AE10" i="86"/>
  <c r="AD10" i="86"/>
  <c r="AE7" i="86"/>
  <c r="AD7" i="86"/>
  <c r="J15" i="86"/>
  <c r="AB16" i="86"/>
  <c r="AF32" i="86"/>
  <c r="AD32" i="86"/>
  <c r="AB24" i="86"/>
  <c r="AB18" i="86"/>
  <c r="AD13" i="86"/>
  <c r="AF7" i="86"/>
  <c r="P7" i="86" l="1"/>
  <c r="L11" i="86"/>
  <c r="J11" i="86"/>
  <c r="N7" i="86"/>
  <c r="L7" i="86"/>
  <c r="J7" i="86"/>
  <c r="AF31" i="85" l="1"/>
  <c r="AD31" i="85"/>
  <c r="AB31" i="85"/>
  <c r="AF27" i="85"/>
  <c r="AD27" i="85"/>
  <c r="AB27" i="85"/>
  <c r="AB21" i="85"/>
  <c r="AD21" i="85"/>
  <c r="AB13" i="85"/>
  <c r="H11" i="85" l="1"/>
  <c r="H7" i="85"/>
  <c r="N31" i="85" l="1"/>
  <c r="L21" i="85"/>
  <c r="J7" i="85"/>
  <c r="J11" i="85"/>
  <c r="Z21" i="84" l="1"/>
  <c r="X21" i="84"/>
  <c r="V21" i="84"/>
  <c r="Z11" i="84"/>
  <c r="X11" i="84"/>
  <c r="V11" i="84"/>
  <c r="Z17" i="84"/>
  <c r="X17" i="84"/>
  <c r="V7" i="84"/>
  <c r="F27" i="85" l="1"/>
  <c r="H17" i="85"/>
  <c r="H21" i="85"/>
  <c r="D27" i="85"/>
  <c r="F17" i="85"/>
  <c r="D31" i="85"/>
  <c r="F21" i="85"/>
  <c r="D11" i="85"/>
  <c r="F31" i="85"/>
  <c r="D7" i="85"/>
  <c r="AB7" i="85"/>
  <c r="AB25" i="85"/>
  <c r="AF21" i="85"/>
  <c r="AB15" i="85"/>
  <c r="V21" i="85"/>
  <c r="V13" i="85"/>
  <c r="X21" i="85"/>
  <c r="Z21" i="85"/>
  <c r="V18" i="85"/>
  <c r="X18" i="85"/>
  <c r="Z18" i="85"/>
  <c r="X13" i="85"/>
  <c r="M27" i="85"/>
  <c r="N27" i="85"/>
  <c r="J21" i="85"/>
  <c r="J31" i="85"/>
  <c r="M31" i="85"/>
  <c r="L31" i="85"/>
  <c r="L27" i="85"/>
  <c r="N21" i="85"/>
  <c r="N17" i="85"/>
  <c r="J27" i="85"/>
  <c r="L17" i="85"/>
  <c r="N7" i="85"/>
  <c r="J17" i="85"/>
  <c r="L7" i="85"/>
  <c r="D21" i="85"/>
  <c r="D17" i="85"/>
  <c r="H27" i="85"/>
  <c r="G7" i="85"/>
  <c r="F7" i="85"/>
  <c r="H31" i="85"/>
  <c r="H31" i="83"/>
  <c r="G11" i="85"/>
  <c r="F11" i="85"/>
  <c r="Z13" i="85"/>
  <c r="X10" i="85"/>
  <c r="V27" i="85"/>
  <c r="V24" i="85"/>
  <c r="V16" i="85"/>
  <c r="Z10" i="85"/>
  <c r="V10" i="85"/>
  <c r="Z7" i="85"/>
  <c r="X7" i="85"/>
  <c r="V7" i="85"/>
  <c r="AF27" i="84" l="1"/>
  <c r="AF7" i="84"/>
  <c r="AD11" i="84"/>
  <c r="AB21" i="84"/>
  <c r="AB31" i="84"/>
  <c r="AB11" i="84"/>
  <c r="AD21" i="84"/>
  <c r="AE27" i="84"/>
  <c r="AD27" i="84"/>
  <c r="AE31" i="84"/>
  <c r="AD31" i="84"/>
  <c r="J11" i="84"/>
  <c r="N27" i="84"/>
  <c r="L21" i="84"/>
  <c r="J7" i="84"/>
  <c r="J21" i="84"/>
  <c r="J27" i="84"/>
  <c r="AF21" i="84"/>
  <c r="J25" i="86" l="1"/>
  <c r="P25" i="86"/>
  <c r="P15" i="86"/>
  <c r="AJ31" i="86"/>
  <c r="AE3" i="86"/>
  <c r="Y3" i="86"/>
  <c r="S3" i="86"/>
  <c r="M3" i="86"/>
  <c r="J3" i="86"/>
  <c r="P3" i="86" s="1"/>
  <c r="V3" i="86" s="1"/>
  <c r="AB3" i="86" s="1"/>
  <c r="D2" i="86"/>
  <c r="P21" i="84" l="1"/>
  <c r="P17" i="84"/>
  <c r="AF31" i="84"/>
  <c r="AB27" i="84"/>
  <c r="AF11" i="84"/>
  <c r="AB17" i="84"/>
  <c r="V17" i="84"/>
  <c r="S7" i="84"/>
  <c r="R7" i="84"/>
  <c r="S11" i="84"/>
  <c r="R11" i="84"/>
  <c r="P27" i="84"/>
  <c r="T21" i="84"/>
  <c r="P31" i="84"/>
  <c r="R21" i="84"/>
  <c r="R27" i="84"/>
  <c r="T17" i="84"/>
  <c r="R31" i="84"/>
  <c r="T31" i="84"/>
  <c r="R17" i="84"/>
  <c r="J17" i="84"/>
  <c r="L17" i="84"/>
  <c r="L7" i="84"/>
  <c r="N21" i="84"/>
  <c r="N17" i="84"/>
  <c r="L27" i="84"/>
  <c r="M27" i="84"/>
  <c r="M31" i="84"/>
  <c r="L31" i="84"/>
  <c r="N31" i="84"/>
  <c r="J31" i="84"/>
  <c r="F21" i="84"/>
  <c r="F27" i="84"/>
  <c r="H21" i="84"/>
  <c r="H7" i="84"/>
  <c r="F17" i="84"/>
  <c r="G7" i="84"/>
  <c r="F7" i="84"/>
  <c r="D21" i="84"/>
  <c r="D27" i="84"/>
  <c r="D17" i="84"/>
  <c r="H11" i="84"/>
  <c r="H27" i="84"/>
  <c r="H17" i="84"/>
  <c r="D7" i="84"/>
  <c r="G11" i="84"/>
  <c r="F11" i="84"/>
  <c r="F31" i="84"/>
  <c r="H31" i="84"/>
  <c r="D31" i="84"/>
  <c r="T27" i="84"/>
  <c r="T7" i="84"/>
  <c r="P11" i="84"/>
  <c r="AD7" i="84"/>
  <c r="T11" i="84"/>
  <c r="D11" i="84"/>
  <c r="AB7" i="84"/>
  <c r="P7" i="84"/>
  <c r="N7" i="84"/>
  <c r="P21" i="83" l="1"/>
  <c r="P27" i="83"/>
  <c r="R11" i="83"/>
  <c r="R7" i="83"/>
  <c r="P31" i="83"/>
  <c r="P7" i="83"/>
  <c r="T11" i="83"/>
  <c r="R31" i="83"/>
  <c r="P11" i="83"/>
  <c r="T21" i="83"/>
  <c r="T27" i="83"/>
  <c r="R17" i="83"/>
  <c r="T7" i="83"/>
  <c r="S27" i="83"/>
  <c r="R27" i="83"/>
  <c r="S21" i="83"/>
  <c r="R21" i="83"/>
  <c r="T31" i="83"/>
  <c r="N31" i="83"/>
  <c r="J21" i="83"/>
  <c r="L31" i="83"/>
  <c r="N27" i="83"/>
  <c r="L21" i="83"/>
  <c r="L27" i="83"/>
  <c r="J31" i="83"/>
  <c r="N17" i="83"/>
  <c r="J17" i="83"/>
  <c r="J7" i="83"/>
  <c r="N7" i="83"/>
  <c r="J27" i="83"/>
  <c r="N21" i="83"/>
  <c r="M17" i="83"/>
  <c r="L17" i="83"/>
  <c r="M7" i="83"/>
  <c r="L7" i="83"/>
  <c r="AF31" i="83"/>
  <c r="AB27" i="83"/>
  <c r="AB31" i="83"/>
  <c r="AF27" i="83"/>
  <c r="AF17" i="83"/>
  <c r="AD17" i="83"/>
  <c r="AB17" i="83"/>
  <c r="AE27" i="83"/>
  <c r="AD27" i="83"/>
  <c r="AE31" i="83"/>
  <c r="AD31" i="83"/>
  <c r="AF21" i="83"/>
  <c r="F17" i="83"/>
  <c r="D31" i="83"/>
  <c r="H27" i="83"/>
  <c r="X7" i="83"/>
  <c r="J11" i="83"/>
  <c r="AB7" i="83"/>
  <c r="AD21" i="83"/>
  <c r="AB21" i="83"/>
  <c r="G17" i="83" l="1"/>
  <c r="G11" i="83"/>
  <c r="F11" i="83"/>
  <c r="T17" i="83"/>
  <c r="P17" i="83"/>
  <c r="D27" i="83"/>
  <c r="F31" i="83"/>
  <c r="F27" i="83"/>
  <c r="D17" i="83"/>
  <c r="H17" i="83"/>
  <c r="H11" i="83"/>
  <c r="D7" i="83"/>
  <c r="V7" i="83" l="1"/>
  <c r="X17" i="81"/>
  <c r="Z21" i="81"/>
  <c r="V11" i="81"/>
  <c r="P20" i="85" l="1"/>
  <c r="Z7" i="83"/>
  <c r="D11" i="83"/>
  <c r="D21" i="83"/>
  <c r="AE7" i="81" l="1"/>
  <c r="AE11" i="81"/>
  <c r="AD11" i="81"/>
  <c r="AD7" i="81"/>
  <c r="S27" i="81"/>
  <c r="R27" i="81"/>
  <c r="S31" i="81"/>
  <c r="R31" i="81"/>
  <c r="N11" i="81"/>
  <c r="N21" i="81"/>
  <c r="L21" i="81"/>
  <c r="J21" i="81"/>
  <c r="N17" i="81"/>
  <c r="L17" i="81"/>
  <c r="J17" i="81"/>
  <c r="L11" i="81"/>
  <c r="J27" i="81"/>
  <c r="J31" i="81"/>
  <c r="J11" i="81"/>
  <c r="N31" i="81"/>
  <c r="M31" i="81"/>
  <c r="L31" i="81"/>
  <c r="M27" i="81"/>
  <c r="L27" i="81"/>
  <c r="N7" i="81"/>
  <c r="L7" i="81"/>
  <c r="G17" i="81"/>
  <c r="F17" i="81"/>
  <c r="G11" i="81"/>
  <c r="F11" i="81"/>
  <c r="P7" i="85" l="1"/>
  <c r="AD27" i="81"/>
  <c r="AD31" i="81"/>
  <c r="AF31" i="81"/>
  <c r="AB27" i="81"/>
  <c r="AF11" i="81"/>
  <c r="AB31" i="81"/>
  <c r="AF27" i="81"/>
  <c r="AF7" i="81"/>
  <c r="AB7" i="81"/>
  <c r="H31" i="81"/>
  <c r="H21" i="81"/>
  <c r="H7" i="81"/>
  <c r="D27" i="81"/>
  <c r="D31" i="81"/>
  <c r="H27" i="81"/>
  <c r="F21" i="81"/>
  <c r="D11" i="81"/>
  <c r="D17" i="81"/>
  <c r="F31" i="81"/>
  <c r="H17" i="81"/>
  <c r="F27" i="81"/>
  <c r="D21" i="81"/>
  <c r="D7" i="81"/>
  <c r="N27" i="81"/>
  <c r="J7" i="81"/>
  <c r="R17" i="81"/>
  <c r="R7" i="81"/>
  <c r="T17" i="81"/>
  <c r="T11" i="81"/>
  <c r="R21" i="81"/>
  <c r="P21" i="81"/>
  <c r="P31" i="81"/>
  <c r="P17" i="81"/>
  <c r="P11" i="81"/>
  <c r="P7" i="81"/>
  <c r="T31" i="81"/>
  <c r="T21" i="81"/>
  <c r="P27" i="81"/>
  <c r="T27" i="81"/>
  <c r="V17" i="81"/>
  <c r="V21" i="81"/>
  <c r="X21" i="81"/>
  <c r="Z17" i="81"/>
  <c r="AB11" i="81"/>
  <c r="Z7" i="81"/>
  <c r="X7" i="81"/>
  <c r="V7" i="81"/>
  <c r="R11" i="81"/>
  <c r="T7" i="81"/>
  <c r="H11" i="81"/>
  <c r="F7" i="81"/>
  <c r="L21" i="79" l="1"/>
  <c r="L27" i="79"/>
  <c r="J17" i="79"/>
  <c r="J21" i="79"/>
  <c r="N21" i="79"/>
  <c r="N17" i="79"/>
  <c r="J27" i="79"/>
  <c r="J31" i="79"/>
  <c r="N31" i="79"/>
  <c r="N27" i="79"/>
  <c r="J7" i="79"/>
  <c r="L31" i="79"/>
  <c r="M17" i="79"/>
  <c r="L17" i="79"/>
  <c r="M7" i="79"/>
  <c r="L7" i="79"/>
  <c r="J11" i="79"/>
  <c r="N7" i="79" l="1"/>
  <c r="D31" i="79" l="1"/>
  <c r="D27" i="79"/>
  <c r="H31" i="79"/>
  <c r="H27" i="79"/>
  <c r="D21" i="79"/>
  <c r="D17" i="79"/>
  <c r="H21" i="79"/>
  <c r="H17" i="79"/>
  <c r="D11" i="79"/>
  <c r="D7" i="79"/>
  <c r="H11" i="79"/>
  <c r="H7" i="79"/>
  <c r="X11" i="79"/>
  <c r="X7" i="79"/>
  <c r="Z21" i="79"/>
  <c r="Z11" i="79"/>
  <c r="AF17" i="79"/>
  <c r="AF21" i="79"/>
  <c r="AF27" i="79"/>
  <c r="AB17" i="79"/>
  <c r="AB7" i="79"/>
  <c r="AD7" i="79"/>
  <c r="X17" i="79"/>
  <c r="V7" i="79"/>
  <c r="X21" i="79"/>
  <c r="AB27" i="79" l="1"/>
  <c r="AD17" i="79"/>
  <c r="AJ31" i="85"/>
  <c r="J25" i="85"/>
  <c r="D25" i="85"/>
  <c r="J15" i="85"/>
  <c r="D15" i="85"/>
  <c r="AE3" i="85"/>
  <c r="Y3" i="85"/>
  <c r="S3" i="85"/>
  <c r="M3" i="85"/>
  <c r="J3" i="85"/>
  <c r="P3" i="85" s="1"/>
  <c r="V3" i="85" s="1"/>
  <c r="AB3" i="85" s="1"/>
  <c r="G3" i="85"/>
  <c r="AD2" i="85"/>
  <c r="D2" i="85"/>
  <c r="AB15" i="84"/>
  <c r="AB15" i="83"/>
  <c r="AB15" i="79"/>
  <c r="AB23" i="81"/>
  <c r="AB15" i="81"/>
  <c r="T21" i="79"/>
  <c r="T11" i="79"/>
  <c r="T17" i="79"/>
  <c r="P11" i="79"/>
  <c r="P17" i="79"/>
  <c r="P21" i="79"/>
  <c r="R21" i="79"/>
  <c r="S17" i="79"/>
  <c r="R17" i="79"/>
  <c r="R27" i="79"/>
  <c r="S11" i="79"/>
  <c r="R11" i="79"/>
  <c r="P27" i="79"/>
  <c r="T31" i="79"/>
  <c r="P31" i="79"/>
  <c r="AJ31" i="84" l="1"/>
  <c r="V27" i="84"/>
  <c r="AB25" i="84"/>
  <c r="V25" i="84"/>
  <c r="P25" i="84"/>
  <c r="J25" i="84"/>
  <c r="D25" i="84"/>
  <c r="V15" i="84"/>
  <c r="P15" i="84"/>
  <c r="J15" i="84"/>
  <c r="D15" i="84"/>
  <c r="AE3" i="84"/>
  <c r="Y3" i="84"/>
  <c r="S3" i="84"/>
  <c r="M3" i="84"/>
  <c r="J3" i="84"/>
  <c r="P3" i="84" s="1"/>
  <c r="V3" i="84" s="1"/>
  <c r="AB3" i="84" s="1"/>
  <c r="G3" i="84"/>
  <c r="AD2" i="84"/>
  <c r="D2" i="84"/>
  <c r="T7" i="79" l="1"/>
  <c r="V17" i="79"/>
  <c r="Z17" i="79"/>
  <c r="V11" i="79"/>
  <c r="Z7" i="79"/>
  <c r="V21" i="79"/>
  <c r="R31" i="79"/>
  <c r="T27" i="79"/>
  <c r="P7" i="79"/>
  <c r="F11" i="79"/>
  <c r="F7" i="79"/>
  <c r="F21" i="79"/>
  <c r="F17" i="79"/>
  <c r="G31" i="79"/>
  <c r="F31" i="79"/>
  <c r="G27" i="79"/>
  <c r="F27" i="79"/>
  <c r="R7" i="79" l="1"/>
  <c r="N27" i="78"/>
  <c r="L27" i="78"/>
  <c r="J27" i="78"/>
  <c r="N21" i="78"/>
  <c r="L21" i="78"/>
  <c r="J21" i="78"/>
  <c r="N17" i="78"/>
  <c r="M17" i="78"/>
  <c r="L17" i="78"/>
  <c r="N11" i="78"/>
  <c r="M11" i="78"/>
  <c r="L11" i="78"/>
  <c r="J21" i="77"/>
  <c r="J17" i="78"/>
  <c r="J17" i="77"/>
  <c r="J27" i="77"/>
  <c r="N17" i="77"/>
  <c r="N11" i="77"/>
  <c r="L17" i="77"/>
  <c r="L11" i="77"/>
  <c r="N21" i="77"/>
  <c r="M21" i="77"/>
  <c r="L21" i="77"/>
  <c r="N27" i="77"/>
  <c r="M27" i="77"/>
  <c r="L27" i="77"/>
  <c r="L31" i="78"/>
  <c r="N31" i="78"/>
  <c r="J11" i="78"/>
  <c r="J31" i="78"/>
  <c r="AD21" i="77"/>
  <c r="AD17" i="77"/>
  <c r="AF21" i="77"/>
  <c r="AF17" i="77"/>
  <c r="AB27" i="77"/>
  <c r="AB21" i="77"/>
  <c r="AD7" i="77"/>
  <c r="AF27" i="77"/>
  <c r="AB31" i="77"/>
  <c r="AF31" i="77"/>
  <c r="AB17" i="77"/>
  <c r="AF7" i="77"/>
  <c r="AE27" i="77"/>
  <c r="AD27" i="77"/>
  <c r="AE31" i="77"/>
  <c r="AD31" i="77"/>
  <c r="Z21" i="77"/>
  <c r="Z11" i="77"/>
  <c r="V17" i="77"/>
  <c r="V21" i="77"/>
  <c r="V11" i="77"/>
  <c r="X17" i="77"/>
  <c r="X21" i="77"/>
  <c r="X7" i="77"/>
  <c r="V7" i="77"/>
  <c r="Z7" i="77"/>
  <c r="Z17" i="77"/>
  <c r="X11" i="77"/>
  <c r="T27" i="77"/>
  <c r="T31" i="77"/>
  <c r="P31" i="77"/>
  <c r="P27" i="77"/>
  <c r="P21" i="77"/>
  <c r="R27" i="77"/>
  <c r="R21" i="77"/>
  <c r="T17" i="77"/>
  <c r="P11" i="77"/>
  <c r="T11" i="77"/>
  <c r="R17" i="77"/>
  <c r="P7" i="77"/>
  <c r="R31" i="77"/>
  <c r="P17" i="77"/>
  <c r="T7" i="77"/>
  <c r="S11" i="77"/>
  <c r="R11" i="77"/>
  <c r="S7" i="77"/>
  <c r="R7" i="77"/>
  <c r="T21" i="77"/>
  <c r="L31" i="77"/>
  <c r="L7" i="77"/>
  <c r="J7" i="77"/>
  <c r="N7" i="77"/>
  <c r="N31" i="77"/>
  <c r="J11" i="77"/>
  <c r="J31" i="77"/>
  <c r="D31" i="77"/>
  <c r="H27" i="77"/>
  <c r="D27" i="77"/>
  <c r="F11" i="77"/>
  <c r="H31" i="77"/>
  <c r="F21" i="77"/>
  <c r="D21" i="77"/>
  <c r="H21" i="77"/>
  <c r="G31" i="77"/>
  <c r="F31" i="77"/>
  <c r="G27" i="77"/>
  <c r="F27" i="77"/>
  <c r="H11" i="77"/>
  <c r="F7" i="77"/>
  <c r="H7" i="77"/>
  <c r="D11" i="77"/>
  <c r="AJ31" i="83" l="1"/>
  <c r="V27" i="83"/>
  <c r="AB25" i="83"/>
  <c r="V25" i="83"/>
  <c r="P25" i="83"/>
  <c r="J25" i="83"/>
  <c r="D25" i="83"/>
  <c r="P15" i="83"/>
  <c r="J15" i="83"/>
  <c r="D15" i="83"/>
  <c r="AE3" i="83"/>
  <c r="Y3" i="83"/>
  <c r="S3" i="83"/>
  <c r="M3" i="83"/>
  <c r="J3" i="83"/>
  <c r="P3" i="83" s="1"/>
  <c r="V3" i="83" s="1"/>
  <c r="AB3" i="83" s="1"/>
  <c r="G3" i="83"/>
  <c r="AD2" i="83"/>
  <c r="D2" i="83"/>
  <c r="AD31" i="79" l="1"/>
  <c r="AD27" i="79"/>
  <c r="AB25" i="79"/>
  <c r="AB11" i="79"/>
  <c r="AF7" i="79"/>
  <c r="V27" i="81" l="1"/>
  <c r="V27" i="79"/>
  <c r="AB25" i="81"/>
  <c r="V25" i="81"/>
  <c r="P25" i="81"/>
  <c r="J25" i="81"/>
  <c r="D25" i="81"/>
  <c r="V25" i="79"/>
  <c r="P25" i="79"/>
  <c r="J25" i="79"/>
  <c r="D25" i="79"/>
  <c r="V15" i="79"/>
  <c r="P15" i="79"/>
  <c r="J15" i="79"/>
  <c r="D15" i="79"/>
  <c r="V15" i="81"/>
  <c r="P15" i="81"/>
  <c r="J15" i="81"/>
  <c r="D15" i="81"/>
  <c r="N7" i="78"/>
  <c r="L7" i="78"/>
  <c r="J7" i="78"/>
  <c r="AB7" i="77"/>
  <c r="D7" i="77"/>
  <c r="J25" i="78" l="1"/>
  <c r="J15" i="78"/>
  <c r="V27" i="77"/>
  <c r="AB25" i="77" l="1"/>
  <c r="V25" i="77"/>
  <c r="P25" i="77"/>
  <c r="J25" i="77"/>
  <c r="D25" i="77"/>
  <c r="AB15" i="77"/>
  <c r="V15" i="77"/>
  <c r="P15" i="77"/>
  <c r="J15" i="77"/>
  <c r="D15" i="77"/>
  <c r="AB11" i="77"/>
  <c r="D17" i="77"/>
  <c r="AF21" i="76" l="1"/>
  <c r="AF17" i="76"/>
  <c r="AF7" i="76"/>
  <c r="AD21" i="76"/>
  <c r="AD7" i="76"/>
  <c r="V29" i="76"/>
  <c r="V32" i="76"/>
  <c r="T21" i="76"/>
  <c r="R21" i="76"/>
  <c r="T17" i="76"/>
  <c r="R17" i="76"/>
  <c r="P21" i="76"/>
  <c r="P27" i="76"/>
  <c r="T11" i="76"/>
  <c r="T27" i="76"/>
  <c r="T31" i="76"/>
  <c r="P31" i="76"/>
  <c r="P17" i="76"/>
  <c r="D31" i="76"/>
  <c r="D21" i="76"/>
  <c r="H21" i="76"/>
  <c r="H11" i="76"/>
  <c r="D11" i="76"/>
  <c r="F21" i="76"/>
  <c r="H17" i="76"/>
  <c r="H27" i="76"/>
  <c r="G17" i="76"/>
  <c r="F11" i="76"/>
  <c r="D27" i="76" l="1"/>
  <c r="H31" i="76"/>
  <c r="F17" i="76"/>
  <c r="D17" i="76"/>
  <c r="F31" i="76"/>
  <c r="F27" i="76"/>
  <c r="G11" i="76"/>
  <c r="AB17" i="76" l="1"/>
  <c r="AB21" i="76"/>
  <c r="AD11" i="76"/>
  <c r="AD17" i="76"/>
  <c r="AF11" i="76"/>
  <c r="R31" i="76"/>
  <c r="R27" i="76"/>
  <c r="S11" i="76"/>
  <c r="R11" i="76"/>
  <c r="S7" i="76"/>
  <c r="R7" i="76"/>
  <c r="T7" i="76"/>
  <c r="Y32" i="76"/>
  <c r="X32" i="76"/>
  <c r="Y29" i="76"/>
  <c r="X29" i="76"/>
  <c r="Z32" i="76" l="1"/>
  <c r="Z29" i="76"/>
  <c r="Z26" i="76"/>
  <c r="V26" i="76"/>
  <c r="X26" i="76"/>
  <c r="AB7" i="76"/>
  <c r="V21" i="76"/>
  <c r="X21" i="76"/>
  <c r="P11" i="76"/>
  <c r="P7" i="76"/>
  <c r="Z21" i="76"/>
  <c r="AB11" i="76"/>
  <c r="D7" i="76"/>
  <c r="V24" i="76"/>
  <c r="D25" i="76"/>
  <c r="P25" i="76"/>
  <c r="V7" i="76"/>
  <c r="V19" i="76"/>
  <c r="AD21" i="75" l="1"/>
  <c r="AD27" i="75"/>
  <c r="AF21" i="75"/>
  <c r="AB21" i="75"/>
  <c r="AB17" i="75"/>
  <c r="AB11" i="75"/>
  <c r="E5" i="82"/>
  <c r="D6" i="82" s="1"/>
  <c r="E6" i="82" s="1"/>
  <c r="D7" i="82" s="1"/>
  <c r="E7" i="82" s="1"/>
  <c r="D8" i="82" s="1"/>
  <c r="E8" i="82" s="1"/>
  <c r="D9" i="82" s="1"/>
  <c r="E9" i="82" s="1"/>
  <c r="D10" i="82" s="1"/>
  <c r="E10" i="82" s="1"/>
  <c r="D11" i="82" s="1"/>
  <c r="E11" i="82" s="1"/>
  <c r="D12" i="82" s="1"/>
  <c r="E12" i="82" s="1"/>
  <c r="D13" i="82" s="1"/>
  <c r="E13" i="82" s="1"/>
  <c r="D14" i="82" s="1"/>
  <c r="E14" i="82" s="1"/>
  <c r="D5" i="82"/>
  <c r="E4" i="82"/>
  <c r="Y21" i="75" l="1"/>
  <c r="X17" i="75"/>
  <c r="AF17" i="75"/>
  <c r="AD17" i="75"/>
  <c r="Z21" i="75"/>
  <c r="Z11" i="75"/>
  <c r="V11" i="75"/>
  <c r="V17" i="75"/>
  <c r="V21" i="75"/>
  <c r="AB31" i="75"/>
  <c r="Z31" i="75"/>
  <c r="X31" i="75"/>
  <c r="V31" i="75"/>
  <c r="AF27" i="75"/>
  <c r="AB27" i="75"/>
  <c r="Z27" i="75"/>
  <c r="X27" i="75"/>
  <c r="V27" i="75"/>
  <c r="AB25" i="75"/>
  <c r="V25" i="75"/>
  <c r="X21" i="75"/>
  <c r="Z17" i="75"/>
  <c r="Y17" i="75"/>
  <c r="AB15" i="75"/>
  <c r="V15" i="75"/>
  <c r="X11" i="75"/>
  <c r="AF7" i="75"/>
  <c r="AD7" i="75"/>
  <c r="AB7" i="75"/>
  <c r="Z7" i="75"/>
  <c r="X7" i="75"/>
  <c r="V7" i="75"/>
  <c r="AJ31" i="81" l="1"/>
  <c r="AE3" i="81"/>
  <c r="Y3" i="81"/>
  <c r="S3" i="81"/>
  <c r="M3" i="81"/>
  <c r="J3" i="81"/>
  <c r="P3" i="81" s="1"/>
  <c r="V3" i="81" s="1"/>
  <c r="AB3" i="81" s="1"/>
  <c r="G3" i="81"/>
  <c r="AD2" i="81"/>
  <c r="D2" i="81"/>
  <c r="AJ31" i="80"/>
  <c r="AF31" i="80"/>
  <c r="AD31" i="80"/>
  <c r="AB31" i="80"/>
  <c r="T31" i="80"/>
  <c r="R31" i="80"/>
  <c r="P31" i="80"/>
  <c r="N31" i="80"/>
  <c r="L31" i="80"/>
  <c r="J31" i="80"/>
  <c r="H31" i="80"/>
  <c r="F31" i="80"/>
  <c r="D31" i="80"/>
  <c r="AF27" i="80"/>
  <c r="AD27" i="80"/>
  <c r="AB27" i="80"/>
  <c r="V27" i="80"/>
  <c r="T27" i="80"/>
  <c r="R27" i="80"/>
  <c r="P27" i="80"/>
  <c r="N27" i="80"/>
  <c r="L27" i="80"/>
  <c r="J27" i="80"/>
  <c r="H27" i="80"/>
  <c r="F27" i="80"/>
  <c r="D27" i="80"/>
  <c r="AB25" i="80"/>
  <c r="V25" i="80"/>
  <c r="P25" i="80"/>
  <c r="J25" i="80"/>
  <c r="D25" i="80"/>
  <c r="AF21" i="80"/>
  <c r="AD21" i="80"/>
  <c r="AB21" i="80"/>
  <c r="Z21" i="80"/>
  <c r="X21" i="80"/>
  <c r="V21" i="80"/>
  <c r="T21" i="80"/>
  <c r="R21" i="80"/>
  <c r="P21" i="80"/>
  <c r="N21" i="80"/>
  <c r="L21" i="80"/>
  <c r="J21" i="80"/>
  <c r="H21" i="80"/>
  <c r="F21" i="80"/>
  <c r="D21" i="80"/>
  <c r="AF17" i="80"/>
  <c r="AD17" i="80"/>
  <c r="AB17" i="80"/>
  <c r="Z17" i="80"/>
  <c r="X17" i="80"/>
  <c r="V17" i="80"/>
  <c r="T17" i="80"/>
  <c r="R17" i="80"/>
  <c r="P17" i="80"/>
  <c r="N17" i="80"/>
  <c r="L17" i="80"/>
  <c r="J17" i="80"/>
  <c r="H17" i="80"/>
  <c r="F17" i="80"/>
  <c r="D17" i="80"/>
  <c r="AB15" i="80"/>
  <c r="V15" i="80"/>
  <c r="P15" i="80"/>
  <c r="J15" i="80"/>
  <c r="D15" i="80"/>
  <c r="AF11" i="80"/>
  <c r="AD11" i="80"/>
  <c r="AB11" i="80"/>
  <c r="Z11" i="80"/>
  <c r="X11" i="80"/>
  <c r="V11" i="80"/>
  <c r="T11" i="80"/>
  <c r="R11" i="80"/>
  <c r="P11" i="80"/>
  <c r="N11" i="80"/>
  <c r="L11" i="80"/>
  <c r="J11" i="80"/>
  <c r="H11" i="80"/>
  <c r="F11" i="80"/>
  <c r="D11" i="80"/>
  <c r="AF7" i="80"/>
  <c r="AD7" i="80"/>
  <c r="AB7" i="80"/>
  <c r="Z7" i="80"/>
  <c r="X7" i="80"/>
  <c r="V7" i="80"/>
  <c r="T7" i="80"/>
  <c r="R7" i="80"/>
  <c r="P7" i="80"/>
  <c r="N7" i="80"/>
  <c r="L7" i="80"/>
  <c r="J7" i="80"/>
  <c r="H7" i="80"/>
  <c r="F7" i="80"/>
  <c r="D7" i="80"/>
  <c r="AE3" i="80"/>
  <c r="Y3" i="80"/>
  <c r="S3" i="80"/>
  <c r="M3" i="80"/>
  <c r="J3" i="80"/>
  <c r="P3" i="80" s="1"/>
  <c r="V3" i="80" s="1"/>
  <c r="AB3" i="80" s="1"/>
  <c r="G3" i="80"/>
  <c r="AD2" i="80"/>
  <c r="D2" i="80"/>
  <c r="AB15" i="76"/>
  <c r="P15" i="76"/>
  <c r="D15" i="76"/>
  <c r="AJ31" i="79"/>
  <c r="AE3" i="79"/>
  <c r="Y3" i="79"/>
  <c r="S3" i="79"/>
  <c r="M3" i="79"/>
  <c r="J3" i="79"/>
  <c r="P3" i="79" s="1"/>
  <c r="V3" i="79" s="1"/>
  <c r="AB3" i="79" s="1"/>
  <c r="G3" i="79"/>
  <c r="AD2" i="79"/>
  <c r="D2" i="79"/>
  <c r="AJ31" i="78"/>
  <c r="AE3" i="78"/>
  <c r="Y3" i="78"/>
  <c r="S3" i="78"/>
  <c r="M3" i="78"/>
  <c r="J3" i="78"/>
  <c r="P3" i="78" s="1"/>
  <c r="V3" i="78" s="1"/>
  <c r="AB3" i="78" s="1"/>
  <c r="AD2" i="78"/>
  <c r="D2" i="78"/>
  <c r="AJ31" i="77"/>
  <c r="AE3" i="77"/>
  <c r="Y3" i="77"/>
  <c r="S3" i="77"/>
  <c r="M3" i="77"/>
  <c r="J3" i="77"/>
  <c r="P3" i="77" s="1"/>
  <c r="V3" i="77" s="1"/>
  <c r="AB3" i="77" s="1"/>
  <c r="G3" i="77"/>
  <c r="AD2" i="77"/>
  <c r="D2" i="77"/>
  <c r="P8" i="75"/>
  <c r="J31" i="76"/>
  <c r="AB27" i="76"/>
  <c r="J27" i="76"/>
  <c r="AB25" i="76"/>
  <c r="N13" i="76"/>
  <c r="L13" i="76"/>
  <c r="J13" i="76"/>
  <c r="N11" i="76"/>
  <c r="L11" i="76"/>
  <c r="J11" i="76"/>
  <c r="N9" i="76"/>
  <c r="L9" i="76"/>
  <c r="J9" i="76"/>
  <c r="N7" i="76"/>
  <c r="L7" i="76"/>
  <c r="J7" i="76"/>
  <c r="M3" i="76" l="1"/>
  <c r="G3" i="76"/>
  <c r="AJ31" i="76"/>
  <c r="AE3" i="76"/>
  <c r="Y3" i="76"/>
  <c r="S3" i="76"/>
  <c r="J3" i="76"/>
  <c r="P3" i="76" s="1"/>
  <c r="V3" i="76" s="1"/>
  <c r="AB3" i="76" s="1"/>
  <c r="AD2" i="76"/>
  <c r="D2" i="76"/>
  <c r="C20" i="45" l="1"/>
  <c r="C23" i="45" s="1"/>
  <c r="C21" i="45"/>
  <c r="C24" i="45" s="1"/>
  <c r="AJ31" i="75" l="1"/>
  <c r="AE3" i="75"/>
  <c r="Y3" i="75"/>
  <c r="S3" i="75"/>
  <c r="J3" i="75"/>
  <c r="P3" i="75" s="1"/>
  <c r="V3" i="75" s="1"/>
  <c r="AB3" i="75" s="1"/>
  <c r="AD2" i="75"/>
  <c r="D2" i="75"/>
  <c r="AT13" i="45" l="1"/>
  <c r="AV18" i="45" l="1"/>
  <c r="AW7" i="45" s="1"/>
  <c r="AT18" i="45"/>
  <c r="AT7" i="45"/>
  <c r="AT8" i="45"/>
  <c r="AT9" i="45"/>
  <c r="AT10" i="45"/>
  <c r="AT11" i="45"/>
  <c r="AT12" i="45"/>
  <c r="AT14" i="45"/>
  <c r="AT15" i="45"/>
  <c r="AT16" i="45"/>
  <c r="AT17" i="45"/>
  <c r="AT6" i="45"/>
  <c r="AW9" i="45" l="1"/>
  <c r="AW12" i="45"/>
  <c r="AW14" i="45"/>
  <c r="AW11" i="45"/>
  <c r="AW16" i="45"/>
  <c r="AW15" i="45"/>
  <c r="AW10" i="45"/>
  <c r="AW13" i="45"/>
  <c r="AW6" i="45"/>
  <c r="AW18" i="45" s="1"/>
  <c r="AW17" i="45"/>
  <c r="AW8" i="45"/>
  <c r="AT21" i="45"/>
  <c r="AU18" i="45" s="1"/>
  <c r="AT20" i="45"/>
  <c r="AU12" i="45" s="1"/>
  <c r="AX12" i="45" s="1"/>
  <c r="AU10" i="45" l="1"/>
  <c r="AX10" i="45" s="1"/>
  <c r="AU11" i="45"/>
  <c r="AX11" i="45" s="1"/>
  <c r="AU7" i="45"/>
  <c r="AX7" i="45" s="1"/>
  <c r="AU13" i="45"/>
  <c r="AX13" i="45" s="1"/>
  <c r="AU16" i="45"/>
  <c r="AX16" i="45" s="1"/>
  <c r="AU17" i="45"/>
  <c r="AX17" i="45" s="1"/>
  <c r="AU14" i="45"/>
  <c r="AX14" i="45" s="1"/>
  <c r="AU6" i="45"/>
  <c r="AX6" i="45" s="1"/>
  <c r="AU8" i="45"/>
  <c r="AX8" i="45" s="1"/>
  <c r="AU9" i="45"/>
  <c r="AX9" i="45" s="1"/>
  <c r="AU15" i="45"/>
  <c r="AX15" i="45" s="1"/>
  <c r="AX20" i="45" l="1"/>
  <c r="AU20" i="45"/>
</calcChain>
</file>

<file path=xl/sharedStrings.xml><?xml version="1.0" encoding="utf-8"?>
<sst xmlns="http://schemas.openxmlformats.org/spreadsheetml/2006/main" count="3328" uniqueCount="305">
  <si>
    <t>Thursday</t>
  </si>
  <si>
    <t>Friday</t>
  </si>
  <si>
    <t>Wednesday</t>
  </si>
  <si>
    <t>Monday</t>
  </si>
  <si>
    <t>Tuesday</t>
  </si>
  <si>
    <t>STW</t>
  </si>
  <si>
    <t>Math</t>
  </si>
  <si>
    <t>Lang</t>
  </si>
  <si>
    <t>Physics</t>
  </si>
  <si>
    <t>Hum</t>
  </si>
  <si>
    <t>CS</t>
  </si>
  <si>
    <t>Lunch</t>
  </si>
  <si>
    <t>Welcome/Icebreaker</t>
  </si>
  <si>
    <t>STEM</t>
  </si>
  <si>
    <t>7:45 HR Advisory</t>
  </si>
  <si>
    <t>J</t>
  </si>
  <si>
    <t>K</t>
  </si>
  <si>
    <t>L</t>
  </si>
  <si>
    <t>HR Advisory</t>
  </si>
  <si>
    <t>PE</t>
  </si>
  <si>
    <t>Faculty
Meetings</t>
  </si>
  <si>
    <t>Meeting</t>
  </si>
  <si>
    <t>Study</t>
  </si>
  <si>
    <t>Dont</t>
  </si>
  <si>
    <t>Remove</t>
  </si>
  <si>
    <t>Student</t>
  </si>
  <si>
    <t>Week</t>
  </si>
  <si>
    <t>Week Of</t>
  </si>
  <si>
    <t>Advisory</t>
  </si>
  <si>
    <t>Other</t>
  </si>
  <si>
    <t>Actual</t>
  </si>
  <si>
    <t>Target</t>
  </si>
  <si>
    <t>%</t>
  </si>
  <si>
    <t>Hrs</t>
  </si>
  <si>
    <t>Sum</t>
  </si>
  <si>
    <t>Course</t>
  </si>
  <si>
    <t>Diff</t>
  </si>
  <si>
    <t>Term</t>
  </si>
  <si>
    <t>A</t>
  </si>
  <si>
    <t>B</t>
  </si>
  <si>
    <t>???</t>
  </si>
  <si>
    <t>Academic Sub</t>
  </si>
  <si>
    <t>w/Other Sub</t>
  </si>
  <si>
    <t>hrs/wk</t>
  </si>
  <si>
    <t>w/Other</t>
  </si>
  <si>
    <t>Academic YTD</t>
  </si>
  <si>
    <t>w/Other YTD</t>
  </si>
  <si>
    <t>Academic</t>
  </si>
  <si>
    <t>x</t>
  </si>
  <si>
    <t>Hours</t>
  </si>
  <si>
    <t>W</t>
  </si>
  <si>
    <t>D</t>
  </si>
  <si>
    <t>C</t>
  </si>
  <si>
    <t>DRAFT, Printed</t>
  </si>
  <si>
    <t>No Print</t>
  </si>
  <si>
    <t>(day n/a)</t>
  </si>
  <si>
    <t>Mass Academy Schedule for the week of</t>
  </si>
  <si>
    <t>Day</t>
  </si>
  <si>
    <t>August 17 - 21, 2015</t>
  </si>
  <si>
    <t>August 24 - 28, 2015</t>
  </si>
  <si>
    <t>STEM-A</t>
  </si>
  <si>
    <t>STEM-B</t>
  </si>
  <si>
    <t>Photo</t>
  </si>
  <si>
    <t>Jr/Sr Lunch</t>
  </si>
  <si>
    <t>WPI Welcome</t>
  </si>
  <si>
    <t>IDs and
Campus Tours</t>
  </si>
  <si>
    <t>Community Service
Presentations</t>
  </si>
  <si>
    <t>September 7 - 11, 2015</t>
  </si>
  <si>
    <t>August 31 - September 4, 2015</t>
  </si>
  <si>
    <t>Camp
Bournedale</t>
  </si>
  <si>
    <t>Dismissal from Academy ~1pm</t>
  </si>
  <si>
    <t>SAT 9/19 Parents' Academy</t>
  </si>
  <si>
    <t>September 14 - 18, 2015</t>
  </si>
  <si>
    <t>Meeting in Brickyard</t>
  </si>
  <si>
    <t>C2</t>
  </si>
  <si>
    <t>C3</t>
  </si>
  <si>
    <t>C4</t>
  </si>
  <si>
    <t>BK1</t>
  </si>
  <si>
    <t>BK2</t>
  </si>
  <si>
    <t>BK3</t>
  </si>
  <si>
    <t>C1</t>
  </si>
  <si>
    <t>Intro</t>
  </si>
  <si>
    <t>HR</t>
  </si>
  <si>
    <t>MINS</t>
  </si>
  <si>
    <t>Start</t>
  </si>
  <si>
    <t>End</t>
  </si>
  <si>
    <t>Block</t>
  </si>
  <si>
    <t>Math (in Brickyard)</t>
  </si>
  <si>
    <t>2:30 HR Advisory</t>
  </si>
  <si>
    <t>Physics (in Brickyard)</t>
  </si>
  <si>
    <t>Mock Trial, CAD/3D</t>
  </si>
  <si>
    <t>Robotics, Photography</t>
  </si>
  <si>
    <t>Juniors + Seniors</t>
  </si>
  <si>
    <t>Lunch (55 mins)</t>
  </si>
  <si>
    <t>(n/a)</t>
  </si>
  <si>
    <t>No Extracurriculars</t>
  </si>
  <si>
    <t>version 2, Printed</t>
  </si>
  <si>
    <t>Seniors Start (WPI Mon Schedule)</t>
  </si>
  <si>
    <t>Summer STEM Presenations ?</t>
  </si>
  <si>
    <t>3 HR Diagnostic
(in Brickyard)</t>
  </si>
  <si>
    <t>*SRs - See Separate Schedule</t>
  </si>
  <si>
    <t>Super Tuesday (*for JRs)</t>
  </si>
  <si>
    <t>Version 1, Printed</t>
  </si>
  <si>
    <t>CS (in Brickyard)</t>
  </si>
  <si>
    <t>STEM - Library Visit</t>
  </si>
  <si>
    <t>September 21 - 25, 2015</t>
  </si>
  <si>
    <t>September 28 - October 2, 2015</t>
  </si>
  <si>
    <t>Math Team 4:45 - 5:45</t>
  </si>
  <si>
    <t>No Math Team Meeting</t>
  </si>
  <si>
    <t>SciOly 3:00 - 3:30</t>
  </si>
  <si>
    <t>change</t>
  </si>
  <si>
    <t xml:space="preserve">Happy
Labor
Day!
</t>
  </si>
  <si>
    <t>Nav. No CS 11-1</t>
  </si>
  <si>
    <t>HR Advisory / Clean-up</t>
  </si>
  <si>
    <t>October 5 - 9, 2015</t>
  </si>
  <si>
    <t>October 12 - 16, 2015</t>
  </si>
  <si>
    <t>No TR, or early only</t>
  </si>
  <si>
    <t>Directed Study</t>
  </si>
  <si>
    <t>No Hum</t>
  </si>
  <si>
    <t>STW not last</t>
  </si>
  <si>
    <t>Phys</t>
  </si>
  <si>
    <t>STEM Meeting Block 1,2?</t>
  </si>
  <si>
    <t>Math / Dr. Roberts</t>
  </si>
  <si>
    <t>No RC, No CAD/STEM</t>
  </si>
  <si>
    <t>Half Day
School Closes at 11:00</t>
  </si>
  <si>
    <t>SciOly 3:00 - 3:30 ?</t>
  </si>
  <si>
    <t>Nav. 3-5, LP, MBa</t>
  </si>
  <si>
    <t>STEM Draft in Fac. Meeting?</t>
  </si>
  <si>
    <t>HR Advisory / Clean-up / Vote</t>
  </si>
  <si>
    <t>Lunch / Election Results</t>
  </si>
  <si>
    <t>JR Election Speeches</t>
  </si>
  <si>
    <t>STEM morning only</t>
  </si>
  <si>
    <t>Nav 2-4 LP</t>
  </si>
  <si>
    <r>
      <t xml:space="preserve">Mock Trial, </t>
    </r>
    <r>
      <rPr>
        <sz val="10"/>
        <color rgb="FFFF0000"/>
        <rFont val="Times New Roman"/>
        <family val="1"/>
      </rPr>
      <t>NO CAD</t>
    </r>
  </si>
  <si>
    <t>No M/L/STW BL 3.4</t>
  </si>
  <si>
    <t>Nav 2-4 AT No CS last</t>
  </si>
  <si>
    <t>CS Team 3:00 - 4:30</t>
  </si>
  <si>
    <t>Directed Study in HRs</t>
  </si>
  <si>
    <t>(55 min classes)</t>
  </si>
  <si>
    <t>11:25 (50 mins)</t>
  </si>
  <si>
    <t xml:space="preserve"> &amp;Day</t>
  </si>
  <si>
    <t>October 26 - 30, 2015</t>
  </si>
  <si>
    <t>STEM Advising
(start in Brickyard)</t>
  </si>
  <si>
    <t>WOCOMAL Meet</t>
  </si>
  <si>
    <t>No MB</t>
  </si>
  <si>
    <t>No MB after 11</t>
  </si>
  <si>
    <t>(45 min classes)</t>
  </si>
  <si>
    <t>CyberPatriot 3:00 - 6:00</t>
  </si>
  <si>
    <t>Version 2, Printed</t>
  </si>
  <si>
    <t>Math / ASMA</t>
  </si>
  <si>
    <t>PSAT ~3 hrs</t>
  </si>
  <si>
    <t>No Math Team</t>
  </si>
  <si>
    <t>No CS Team</t>
  </si>
  <si>
    <t>STEM Forms / Advising</t>
  </si>
  <si>
    <t>NO Mock Trial, NO CAD</t>
  </si>
  <si>
    <t>Vacation! JRs return Tue 10/27</t>
  </si>
  <si>
    <t>No School
Juniors and
Seniors
Return Tue 10/27</t>
  </si>
  <si>
    <t>Robotics, LabTech</t>
  </si>
  <si>
    <t>STEM Advising (90 mins)</t>
  </si>
  <si>
    <t>November 2 - 6, 2015</t>
  </si>
  <si>
    <t>PE / RAD</t>
  </si>
  <si>
    <t>November 11 - 13, 2015</t>
  </si>
  <si>
    <t>Report Cards Issued</t>
  </si>
  <si>
    <t>RI Visitors 8-11</t>
  </si>
  <si>
    <t>Regular sign-in
by 7:45 am</t>
  </si>
  <si>
    <t xml:space="preserve">
HiMCM
36 Hour Math Competition</t>
  </si>
  <si>
    <t>Dismissal at 12:15 pm</t>
  </si>
  <si>
    <t>Students can work
in groups in or out
of the school.
The building closes
at 4:45 pm</t>
  </si>
  <si>
    <t>Dismissal at 2:45 pm</t>
  </si>
  <si>
    <t>November 16 - 20, 2015</t>
  </si>
  <si>
    <t>November 23 - 27, 2015</t>
  </si>
  <si>
    <t xml:space="preserve">Teacher
Appreciation
Luncheon and
Presentations
</t>
  </si>
  <si>
    <t>Auction Sun 11/15</t>
  </si>
  <si>
    <t>Thanksgiving
Break</t>
  </si>
  <si>
    <t>November 30 - December 4, 2015</t>
  </si>
  <si>
    <t>December 7 - 11, 2015</t>
  </si>
  <si>
    <t>December 14 - 18, 2015</t>
  </si>
  <si>
    <t>Vacation</t>
  </si>
  <si>
    <t>Juniors Return Mon 1/4</t>
  </si>
  <si>
    <r>
      <rPr>
        <i/>
        <sz val="12"/>
        <color indexed="8"/>
        <rFont val="Gill Sans Ultra Bold Condensed"/>
        <family val="2"/>
      </rPr>
      <t>December Fair</t>
    </r>
    <r>
      <rPr>
        <i/>
        <sz val="10"/>
        <color indexed="8"/>
        <rFont val="Gill Sans Ultra Bold Condensed"/>
        <family val="2"/>
      </rPr>
      <t xml:space="preserve">
</t>
    </r>
  </si>
  <si>
    <t>No RC MAST</t>
  </si>
  <si>
    <t>STEM Summit DCU</t>
  </si>
  <si>
    <t>No AT - after 2</t>
  </si>
  <si>
    <t>Mock Trial, CAD</t>
  </si>
  <si>
    <t>Team
Dynamics</t>
  </si>
  <si>
    <t>No TR Promys</t>
  </si>
  <si>
    <t>Jr/Sr Event</t>
  </si>
  <si>
    <r>
      <rPr>
        <i/>
        <sz val="10"/>
        <color rgb="FFFF0000"/>
        <rFont val="Times New Roman"/>
        <family val="1"/>
      </rPr>
      <t>Version 3</t>
    </r>
    <r>
      <rPr>
        <i/>
        <sz val="10"/>
        <rFont val="Times New Roman"/>
        <family val="1"/>
      </rPr>
      <t>, Printed</t>
    </r>
  </si>
  <si>
    <t>STEM Advising</t>
  </si>
  <si>
    <t>No MBa, TR, RC, AT</t>
  </si>
  <si>
    <t>No MBa - all day</t>
  </si>
  <si>
    <t>No MBa in morning</t>
  </si>
  <si>
    <t>CS only in first 4 blocks</t>
  </si>
  <si>
    <t>CyberPatriot 11/15</t>
  </si>
  <si>
    <t xml:space="preserve">HiMCM
36 Hour Math Competition
Vision and
Hearing Testing
for Juniors
from 8 - 12
</t>
  </si>
  <si>
    <t>CS first 3 blocks ok, no math</t>
  </si>
  <si>
    <t>Semi-Formal Sat 12/5, 7-10</t>
  </si>
  <si>
    <r>
      <rPr>
        <i/>
        <sz val="10"/>
        <color rgb="FFFF0000"/>
        <rFont val="Times New Roman"/>
        <family val="1"/>
      </rPr>
      <t>Version 2</t>
    </r>
    <r>
      <rPr>
        <i/>
        <sz val="10"/>
        <rFont val="Times New Roman"/>
        <family val="1"/>
      </rPr>
      <t>, Printed</t>
    </r>
  </si>
  <si>
    <t>Math ASMA#2</t>
  </si>
  <si>
    <t>No MBa - in NY</t>
  </si>
  <si>
    <t>Math 1st 3 blocks, TR in CT</t>
  </si>
  <si>
    <t>(75 min classes)</t>
  </si>
  <si>
    <t>Directed Study in HRs
(60 mins)</t>
  </si>
  <si>
    <t>* CS Education Week *</t>
  </si>
  <si>
    <t>CS Alumni Presentations</t>
  </si>
  <si>
    <t>CS ACSL #1</t>
  </si>
  <si>
    <r>
      <t xml:space="preserve">Building closes at 1 PM
</t>
    </r>
    <r>
      <rPr>
        <sz val="9"/>
        <color indexed="8"/>
        <rFont val="Segoe Script"/>
        <family val="2"/>
      </rPr>
      <t>Have a great vacation!
Juniors return
Mon Jan 4th
See you next year</t>
    </r>
  </si>
  <si>
    <t>No STEM Advising</t>
  </si>
  <si>
    <t>STW only in morning</t>
  </si>
  <si>
    <t>(50 min classes)</t>
  </si>
  <si>
    <t>STEM Advising
(1 hr 45 mins)</t>
  </si>
  <si>
    <t>Lunch (35 mins)</t>
  </si>
  <si>
    <t>CyberPatriot Sun 12/6 11-5</t>
  </si>
  <si>
    <t>No CS Team ?</t>
  </si>
  <si>
    <t>AT at FSU, No CS</t>
  </si>
  <si>
    <t>TR in CT, No Math</t>
  </si>
  <si>
    <t>Counselors WS (8-1:30)</t>
  </si>
  <si>
    <t>Robotica Sat 12/19</t>
  </si>
  <si>
    <t>Juniors dismissed by 12:15</t>
  </si>
  <si>
    <t>10:00 Clean-up</t>
  </si>
  <si>
    <t>Math ASMA #3</t>
  </si>
  <si>
    <t>Version 3, Printed</t>
  </si>
  <si>
    <t>updated</t>
  </si>
  <si>
    <t>NEASC Workshop 12:45-2:45</t>
  </si>
  <si>
    <t>Mock Trial, but no CAD</t>
  </si>
  <si>
    <t>If no CS guest speaker then;</t>
  </si>
  <si>
    <t>A group: CS BL1, Physics BL2</t>
  </si>
  <si>
    <t>C group: CS BL3, Hum BL2</t>
  </si>
  <si>
    <t>(updated)</t>
  </si>
  <si>
    <t>Speaker</t>
  </si>
  <si>
    <t>Guest</t>
  </si>
  <si>
    <t>PE / RAD Testing 1-4:30</t>
  </si>
  <si>
    <t>X</t>
  </si>
  <si>
    <t>Y</t>
  </si>
  <si>
    <t>Z</t>
  </si>
  <si>
    <t>Robotics, but no LabTech</t>
  </si>
  <si>
    <t>HR Advisory (45 mins)
[30 on-task, then 15 off]</t>
  </si>
  <si>
    <t>January 4 - 8, 2016</t>
  </si>
  <si>
    <t>Mock Trial</t>
  </si>
  <si>
    <t>January 11 - 15, 2016</t>
  </si>
  <si>
    <t>January 18 - 22, 2016</t>
  </si>
  <si>
    <t>January 25 - 29, 2016</t>
  </si>
  <si>
    <t>February 1 - 5, 2016</t>
  </si>
  <si>
    <t>February 8 - 12, 2016</t>
  </si>
  <si>
    <t>February 15 - 19, 2016</t>
  </si>
  <si>
    <t>February 22 - 26, 2016</t>
  </si>
  <si>
    <t>February 29 - March 4, 2016</t>
  </si>
  <si>
    <t>C Term Starts - Seniors</t>
  </si>
  <si>
    <t>All Are One</t>
  </si>
  <si>
    <t>Day of Diversity</t>
  </si>
  <si>
    <t>Civil
Rights</t>
  </si>
  <si>
    <t>Pot Luck
Lunch</t>
  </si>
  <si>
    <t>Student
Presentations</t>
  </si>
  <si>
    <t>M</t>
  </si>
  <si>
    <t>No School
MLK Day</t>
  </si>
  <si>
    <t>PSG Meeting</t>
  </si>
  <si>
    <t>Info Session 1, 6:30-8:30</t>
  </si>
  <si>
    <t>Info Session 2, Sun 1/24 1-3</t>
  </si>
  <si>
    <t>Info Session 3, Sat 1/30 10-12</t>
  </si>
  <si>
    <t>Info Session 4 (9th), 6:30-8</t>
  </si>
  <si>
    <t>P</t>
  </si>
  <si>
    <t>I</t>
  </si>
  <si>
    <t>STEM Fair Morning:</t>
  </si>
  <si>
    <t>Students can be dropped off at the Odeum as early as 9 am, or the Academy at 7 am. Attendance is required at the WPI Odeum by noon. After attendance and display is completely setup, students can eat at the campus center or bring a lunch.</t>
  </si>
  <si>
    <t>Attendance and lunch</t>
  </si>
  <si>
    <t>Mass Academy
STEM Fair</t>
  </si>
  <si>
    <t>12:45 Students at displays
1:00 Judging begins
4:00 Public viewing begins
5:00 Student clean-up and
         removal of all projects</t>
  </si>
  <si>
    <t>Diagnostic 1, 1-3</t>
  </si>
  <si>
    <t>STEM Fair Snow Date</t>
  </si>
  <si>
    <t>Diagnostic 2, Sat 2/20 8:30-10:30</t>
  </si>
  <si>
    <t>Diagnostic 3, 6-8</t>
  </si>
  <si>
    <t>Last day C Term</t>
  </si>
  <si>
    <t>Seniors return Mon 3/14</t>
  </si>
  <si>
    <t>Juniors return Tue 3/15</t>
  </si>
  <si>
    <t>WRSEF Fri 3/11</t>
  </si>
  <si>
    <t>Who Wants to be
a Mathematician? / 
Directed Study</t>
  </si>
  <si>
    <t>No Math Team meeting</t>
  </si>
  <si>
    <t>CS Team 3:00 - 4:30 ?</t>
  </si>
  <si>
    <t>CS App Kickoff</t>
  </si>
  <si>
    <t>Scheduled STEM Help</t>
  </si>
  <si>
    <t>Robotics ?</t>
  </si>
  <si>
    <t>MBa NCSSS</t>
  </si>
  <si>
    <t>TR in NC</t>
  </si>
  <si>
    <t>AMC 12A / Study ?</t>
  </si>
  <si>
    <t>MBa in DC</t>
  </si>
  <si>
    <t>AMC 12B 6:30-8 AM</t>
  </si>
  <si>
    <t>SAT Sat 3/5</t>
  </si>
  <si>
    <t>Math ASMA#4</t>
  </si>
  <si>
    <t>(updated no Lang)</t>
  </si>
  <si>
    <t>STEM1 Advising</t>
  </si>
  <si>
    <t>STEM2 Kickoff</t>
  </si>
  <si>
    <t>STEM1</t>
  </si>
  <si>
    <t>Guest
Speaker?</t>
  </si>
  <si>
    <t>Directed Study (on-task)
all students
in the Brickyard</t>
  </si>
  <si>
    <t>Senior Meeting 8 am</t>
  </si>
  <si>
    <t>No RC after 12</t>
  </si>
  <si>
    <t>School event moved to 2/5</t>
  </si>
  <si>
    <t>Mock Trial Meet 12 - 5</t>
  </si>
  <si>
    <t>SAT Diagnostic morning ? (4hr)</t>
  </si>
  <si>
    <t>Cyberpatriot Sun 1/31</t>
  </si>
  <si>
    <t>ACSL #2</t>
  </si>
  <si>
    <t>School event ?</t>
  </si>
  <si>
    <t>Lazerzone 3-6 pm</t>
  </si>
  <si>
    <t>10:00 (15 min break)</t>
  </si>
  <si>
    <t>Quote?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</si>
</sst>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/d;@"/>
    <numFmt numFmtId="165" formatCode="[$-409]h:mm\ AM/PM;@"/>
    <numFmt numFmtId="166" formatCode="mm/dd"/>
    <numFmt numFmtId="167" formatCode="0.0"/>
    <numFmt numFmtId="168" formatCode="h:mm;@"/>
  </numFmts>
  <fonts count="32">
    <font>
      <sz val="11"/>
      <color theme="1"/>
      <name val="Calibri"/>
      <family val="2"/>
      <scheme val="minor"/>
    </font>
    <font>
      <sz val="10"/>
      <color indexed="8"/>
      <name val="Times New Roman"/>
      <family val="1"/>
    </font>
    <font>
      <i/>
      <sz val="10"/>
      <color indexed="8"/>
      <name val="Times New Roman"/>
      <family val="1"/>
    </font>
    <font>
      <sz val="18"/>
      <color indexed="8"/>
      <name val="Pristina"/>
      <family val="4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b/>
      <i/>
      <sz val="14"/>
      <color rgb="FFFF0000"/>
      <name val="Times New Roman"/>
      <family val="1"/>
    </font>
    <font>
      <b/>
      <i/>
      <sz val="14"/>
      <color indexed="8"/>
      <name val="Times New Roman"/>
      <family val="1"/>
    </font>
    <font>
      <i/>
      <sz val="10"/>
      <color theme="3" tint="0.39997558519241921"/>
      <name val="Times New Roman"/>
      <family val="1"/>
    </font>
    <font>
      <i/>
      <sz val="10"/>
      <color rgb="FFFF99CC"/>
      <name val="Times New Roman"/>
      <family val="1"/>
    </font>
    <font>
      <i/>
      <sz val="10"/>
      <color theme="4"/>
      <name val="Times New Roman"/>
      <family val="1"/>
    </font>
    <font>
      <i/>
      <sz val="10"/>
      <color theme="8"/>
      <name val="Times New Roman"/>
      <family val="1"/>
    </font>
    <font>
      <i/>
      <sz val="10"/>
      <color rgb="FFFF99FF"/>
      <name val="Times New Roman"/>
      <family val="1"/>
    </font>
    <font>
      <sz val="20"/>
      <color indexed="8"/>
      <name val="Magneto"/>
      <family val="5"/>
    </font>
    <font>
      <sz val="10"/>
      <color rgb="FFFF0000"/>
      <name val="Times New Roman"/>
      <family val="1"/>
    </font>
    <font>
      <i/>
      <sz val="10"/>
      <color rgb="FFFF0000"/>
      <name val="Times New Roman"/>
      <family val="1"/>
    </font>
    <font>
      <i/>
      <strike/>
      <sz val="10"/>
      <color theme="8"/>
      <name val="Times New Roman"/>
      <family val="1"/>
    </font>
    <font>
      <b/>
      <sz val="48"/>
      <color indexed="8"/>
      <name val="Vladimir Script"/>
      <family val="4"/>
    </font>
    <font>
      <sz val="9"/>
      <color indexed="8"/>
      <name val="Segoe Script"/>
      <family val="2"/>
    </font>
    <font>
      <i/>
      <sz val="10"/>
      <color indexed="8"/>
      <name val="Gill Sans Ultra Bold Condensed"/>
      <family val="2"/>
    </font>
    <font>
      <i/>
      <sz val="12"/>
      <color indexed="8"/>
      <name val="Gill Sans Ultra Bold Condensed"/>
      <family val="2"/>
    </font>
    <font>
      <sz val="10"/>
      <color theme="0" tint="-0.14999847407452621"/>
      <name val="Times New Roman"/>
      <family val="1"/>
    </font>
    <font>
      <i/>
      <sz val="10"/>
      <color theme="0" tint="-0.14999847407452621"/>
      <name val="Times New Roman"/>
      <family val="1"/>
    </font>
    <font>
      <i/>
      <sz val="10"/>
      <color theme="0" tint="-0.249977111117893"/>
      <name val="Times New Roman"/>
      <family val="1"/>
    </font>
    <font>
      <b/>
      <i/>
      <sz val="10"/>
      <color rgb="FF00B0F0"/>
      <name val="Times New Roman"/>
      <family val="1"/>
    </font>
    <font>
      <sz val="10"/>
      <color theme="0"/>
      <name val="Times New Roman"/>
      <family val="1"/>
    </font>
    <font>
      <i/>
      <sz val="10"/>
      <color indexed="10"/>
      <name val="Times New Roman"/>
      <family val="1"/>
    </font>
    <font>
      <sz val="12"/>
      <color indexed="8"/>
      <name val="Script MT Bold"/>
      <family val="4"/>
    </font>
    <font>
      <i/>
      <sz val="11"/>
      <color indexed="8"/>
      <name val="Shonar Bangla"/>
      <family val="2"/>
    </font>
    <font>
      <i/>
      <sz val="12"/>
      <color indexed="8"/>
      <name val="Bodoni MT Black"/>
      <family val="1"/>
    </font>
  </fonts>
  <fills count="19">
    <fill>
      <patternFill patternType="none"/>
    </fill>
    <fill>
      <patternFill patternType="gray125"/>
    </fill>
    <fill>
      <patternFill patternType="solid">
        <fgColor rgb="FFCC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97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C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7">
    <xf numFmtId="0" fontId="0" fillId="0" borderId="0" xfId="0"/>
    <xf numFmtId="2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164" fontId="2" fillId="0" borderId="0" xfId="0" applyNumberFormat="1" applyFont="1" applyFill="1" applyBorder="1" applyAlignment="1">
      <alignment horizontal="left" vertical="center"/>
    </xf>
    <xf numFmtId="164" fontId="2" fillId="0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Fill="1" applyAlignment="1">
      <alignment horizontal="left" vertical="center"/>
    </xf>
    <xf numFmtId="20" fontId="1" fillId="0" borderId="0" xfId="0" applyNumberFormat="1" applyFont="1" applyFill="1" applyBorder="1" applyAlignment="1">
      <alignment vertical="center" wrapText="1"/>
    </xf>
    <xf numFmtId="165" fontId="1" fillId="0" borderId="0" xfId="0" applyNumberFormat="1" applyFont="1" applyFill="1" applyBorder="1" applyAlignment="1">
      <alignment horizontal="center" vertical="center" wrapText="1"/>
    </xf>
    <xf numFmtId="20" fontId="1" fillId="2" borderId="5" xfId="0" applyNumberFormat="1" applyFont="1" applyFill="1" applyBorder="1" applyAlignment="1">
      <alignment horizontal="center" vertical="center" wrapText="1"/>
    </xf>
    <xf numFmtId="22" fontId="1" fillId="0" borderId="0" xfId="0" applyNumberFormat="1" applyFont="1" applyFill="1" applyAlignment="1">
      <alignment horizontal="left" vertical="center"/>
    </xf>
    <xf numFmtId="20" fontId="1" fillId="0" borderId="8" xfId="0" applyNumberFormat="1" applyFont="1" applyFill="1" applyBorder="1" applyAlignment="1">
      <alignment vertical="center" wrapText="1"/>
    </xf>
    <xf numFmtId="164" fontId="2" fillId="0" borderId="1" xfId="0" applyNumberFormat="1" applyFont="1" applyFill="1" applyBorder="1" applyAlignment="1">
      <alignment vertical="center" wrapText="1"/>
    </xf>
    <xf numFmtId="0" fontId="1" fillId="0" borderId="0" xfId="0" applyFont="1" applyFill="1" applyAlignment="1">
      <alignment horizontal="center" vertical="top" wrapText="1"/>
    </xf>
    <xf numFmtId="0" fontId="2" fillId="0" borderId="0" xfId="0" applyFont="1" applyFill="1" applyAlignment="1">
      <alignment vertical="top" wrapText="1"/>
    </xf>
    <xf numFmtId="0" fontId="1" fillId="0" borderId="0" xfId="0" applyFont="1" applyFill="1" applyAlignment="1">
      <alignment horizontal="left" vertical="top"/>
    </xf>
    <xf numFmtId="0" fontId="4" fillId="0" borderId="0" xfId="0" applyFont="1" applyAlignment="1">
      <alignment horizontal="center"/>
    </xf>
    <xf numFmtId="166" fontId="4" fillId="0" borderId="14" xfId="0" applyNumberFormat="1" applyFont="1" applyBorder="1" applyAlignment="1">
      <alignment horizontal="center"/>
    </xf>
    <xf numFmtId="167" fontId="1" fillId="0" borderId="0" xfId="0" applyNumberFormat="1" applyFont="1" applyFill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left" vertical="center"/>
    </xf>
    <xf numFmtId="167" fontId="5" fillId="0" borderId="14" xfId="0" applyNumberFormat="1" applyFont="1" applyFill="1" applyBorder="1" applyAlignment="1">
      <alignment horizontal="center" vertical="center" wrapText="1"/>
    </xf>
    <xf numFmtId="22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167" fontId="4" fillId="0" borderId="0" xfId="0" applyNumberFormat="1" applyFont="1" applyAlignment="1">
      <alignment horizontal="center"/>
    </xf>
    <xf numFmtId="167" fontId="4" fillId="0" borderId="14" xfId="0" applyNumberFormat="1" applyFont="1" applyBorder="1" applyAlignment="1">
      <alignment horizontal="center"/>
    </xf>
    <xf numFmtId="2" fontId="1" fillId="0" borderId="14" xfId="0" applyNumberFormat="1" applyFont="1" applyFill="1" applyBorder="1" applyAlignment="1">
      <alignment horizontal="center" vertical="center" wrapText="1"/>
    </xf>
    <xf numFmtId="2" fontId="5" fillId="0" borderId="14" xfId="0" applyNumberFormat="1" applyFont="1" applyFill="1" applyBorder="1" applyAlignment="1">
      <alignment horizontal="center" vertical="center" wrapText="1"/>
    </xf>
    <xf numFmtId="0" fontId="5" fillId="11" borderId="0" xfId="0" applyFont="1" applyFill="1" applyAlignment="1">
      <alignment horizontal="left" vertical="center"/>
    </xf>
    <xf numFmtId="0" fontId="5" fillId="11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/>
    </xf>
    <xf numFmtId="167" fontId="4" fillId="11" borderId="14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 wrapText="1"/>
    </xf>
    <xf numFmtId="2" fontId="2" fillId="13" borderId="0" xfId="0" applyNumberFormat="1" applyFont="1" applyFill="1" applyBorder="1" applyAlignment="1">
      <alignment horizontal="center" vertical="center" wrapText="1"/>
    </xf>
    <xf numFmtId="0" fontId="4" fillId="7" borderId="0" xfId="0" applyFont="1" applyFill="1" applyAlignment="1">
      <alignment horizontal="center"/>
    </xf>
    <xf numFmtId="166" fontId="4" fillId="7" borderId="14" xfId="0" applyNumberFormat="1" applyFont="1" applyFill="1" applyBorder="1" applyAlignment="1">
      <alignment horizontal="center"/>
    </xf>
    <xf numFmtId="167" fontId="5" fillId="7" borderId="14" xfId="0" applyNumberFormat="1" applyFont="1" applyFill="1" applyBorder="1" applyAlignment="1">
      <alignment horizontal="center" vertical="center" wrapText="1"/>
    </xf>
    <xf numFmtId="167" fontId="4" fillId="7" borderId="14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right" vertical="center" wrapText="1"/>
    </xf>
    <xf numFmtId="0" fontId="2" fillId="0" borderId="0" xfId="0" applyFont="1" applyFill="1" applyAlignment="1">
      <alignment horizontal="left" vertical="center"/>
    </xf>
    <xf numFmtId="1" fontId="7" fillId="13" borderId="0" xfId="0" applyNumberFormat="1" applyFont="1" applyFill="1" applyBorder="1" applyAlignment="1">
      <alignment horizontal="center" vertical="center" wrapText="1"/>
    </xf>
    <xf numFmtId="1" fontId="1" fillId="13" borderId="0" xfId="0" applyNumberFormat="1" applyFont="1" applyFill="1" applyAlignment="1">
      <alignment horizontal="center" vertical="center" wrapText="1"/>
    </xf>
    <xf numFmtId="20" fontId="1" fillId="7" borderId="5" xfId="0" applyNumberFormat="1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20" fontId="1" fillId="15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0" fontId="1" fillId="2" borderId="15" xfId="0" applyFont="1" applyFill="1" applyBorder="1" applyAlignment="1">
      <alignment horizontal="center" vertical="center" wrapText="1"/>
    </xf>
    <xf numFmtId="0" fontId="1" fillId="15" borderId="15" xfId="0" applyFont="1" applyFill="1" applyBorder="1" applyAlignment="1">
      <alignment horizontal="center" vertical="center" wrapText="1"/>
    </xf>
    <xf numFmtId="20" fontId="1" fillId="3" borderId="5" xfId="0" applyNumberFormat="1" applyFont="1" applyFill="1" applyBorder="1" applyAlignment="1">
      <alignment horizontal="center" vertic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2" fontId="1" fillId="13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16" borderId="0" xfId="0" applyFill="1" applyAlignment="1">
      <alignment horizontal="center"/>
    </xf>
    <xf numFmtId="168" fontId="0" fillId="16" borderId="0" xfId="0" applyNumberFormat="1" applyFill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20" fontId="1" fillId="4" borderId="5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20" fontId="1" fillId="6" borderId="5" xfId="0" applyNumberFormat="1" applyFont="1" applyFill="1" applyBorder="1" applyAlignment="1">
      <alignment horizontal="center" vertical="center" wrapText="1"/>
    </xf>
    <xf numFmtId="20" fontId="1" fillId="0" borderId="6" xfId="0" applyNumberFormat="1" applyFont="1" applyFill="1" applyBorder="1" applyAlignment="1">
      <alignment horizontal="center" vertical="center" wrapText="1"/>
    </xf>
    <xf numFmtId="20" fontId="1" fillId="15" borderId="6" xfId="0" applyNumberFormat="1" applyFont="1" applyFill="1" applyBorder="1" applyAlignment="1">
      <alignment horizontal="center" vertic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top" wrapText="1"/>
    </xf>
    <xf numFmtId="1" fontId="7" fillId="3" borderId="0" xfId="0" applyNumberFormat="1" applyFont="1" applyFill="1" applyBorder="1" applyAlignment="1">
      <alignment horizontal="center" vertical="center" wrapText="1"/>
    </xf>
    <xf numFmtId="20" fontId="1" fillId="18" borderId="6" xfId="0" applyNumberFormat="1" applyFont="1" applyFill="1" applyBorder="1" applyAlignment="1">
      <alignment vertical="center" wrapText="1"/>
    </xf>
    <xf numFmtId="20" fontId="1" fillId="18" borderId="7" xfId="0" applyNumberFormat="1" applyFont="1" applyFill="1" applyBorder="1" applyAlignment="1">
      <alignment vertical="center" wrapText="1"/>
    </xf>
    <xf numFmtId="20" fontId="1" fillId="0" borderId="9" xfId="0" applyNumberFormat="1" applyFont="1" applyFill="1" applyBorder="1" applyAlignment="1">
      <alignment vertical="center" wrapText="1"/>
    </xf>
    <xf numFmtId="20" fontId="1" fillId="0" borderId="10" xfId="0" applyNumberFormat="1" applyFont="1" applyFill="1" applyBorder="1" applyAlignment="1">
      <alignment vertical="center" wrapText="1"/>
    </xf>
    <xf numFmtId="20" fontId="1" fillId="0" borderId="11" xfId="0" applyNumberFormat="1" applyFont="1" applyFill="1" applyBorder="1" applyAlignment="1">
      <alignment vertical="center" wrapText="1"/>
    </xf>
    <xf numFmtId="20" fontId="1" fillId="0" borderId="1" xfId="0" applyNumberFormat="1" applyFont="1" applyFill="1" applyBorder="1" applyAlignment="1">
      <alignment vertical="center" wrapText="1"/>
    </xf>
    <xf numFmtId="20" fontId="1" fillId="0" borderId="12" xfId="0" applyNumberFormat="1" applyFont="1" applyFill="1" applyBorder="1" applyAlignment="1">
      <alignment vertical="center" wrapText="1"/>
    </xf>
    <xf numFmtId="20" fontId="1" fillId="0" borderId="6" xfId="0" applyNumberFormat="1" applyFont="1" applyFill="1" applyBorder="1" applyAlignment="1">
      <alignment vertical="center" wrapText="1"/>
    </xf>
    <xf numFmtId="20" fontId="1" fillId="0" borderId="7" xfId="0" applyNumberFormat="1" applyFont="1" applyFill="1" applyBorder="1" applyAlignment="1">
      <alignment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20" fontId="1" fillId="3" borderId="6" xfId="0" applyNumberFormat="1" applyFont="1" applyFill="1" applyBorder="1" applyAlignment="1">
      <alignment horizontal="center" vertical="center" wrapText="1"/>
    </xf>
    <xf numFmtId="20" fontId="1" fillId="3" borderId="7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15" borderId="11" xfId="0" applyFont="1" applyFill="1" applyBorder="1" applyAlignment="1">
      <alignment horizontal="center" vertical="center" wrapText="1"/>
    </xf>
    <xf numFmtId="0" fontId="1" fillId="15" borderId="12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20" fontId="1" fillId="0" borderId="6" xfId="0" applyNumberFormat="1" applyFont="1" applyFill="1" applyBorder="1" applyAlignment="1">
      <alignment horizontal="center" vertical="center" wrapText="1"/>
    </xf>
    <xf numFmtId="20" fontId="1" fillId="0" borderId="7" xfId="0" applyNumberFormat="1" applyFont="1" applyFill="1" applyBorder="1" applyAlignment="1">
      <alignment horizontal="center" vertical="center" wrapText="1"/>
    </xf>
    <xf numFmtId="20" fontId="1" fillId="6" borderId="6" xfId="0" applyNumberFormat="1" applyFont="1" applyFill="1" applyBorder="1" applyAlignment="1">
      <alignment horizontal="center" vertical="center" wrapText="1"/>
    </xf>
    <xf numFmtId="20" fontId="1" fillId="6" borderId="7" xfId="0" applyNumberFormat="1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20" fontId="1" fillId="15" borderId="6" xfId="0" applyNumberFormat="1" applyFont="1" applyFill="1" applyBorder="1" applyAlignment="1">
      <alignment horizontal="center" vertical="center" wrapText="1"/>
    </xf>
    <xf numFmtId="20" fontId="1" fillId="15" borderId="7" xfId="0" applyNumberFormat="1" applyFont="1" applyFill="1" applyBorder="1" applyAlignment="1">
      <alignment horizontal="center" vertical="center" wrapText="1"/>
    </xf>
    <xf numFmtId="20" fontId="1" fillId="2" borderId="6" xfId="0" applyNumberFormat="1" applyFont="1" applyFill="1" applyBorder="1" applyAlignment="1">
      <alignment horizontal="center" vertical="center" wrapText="1"/>
    </xf>
    <xf numFmtId="20" fontId="1" fillId="2" borderId="7" xfId="0" applyNumberFormat="1" applyFont="1" applyFill="1" applyBorder="1" applyAlignment="1">
      <alignment horizontal="center" vertical="center" wrapText="1"/>
    </xf>
    <xf numFmtId="20" fontId="1" fillId="7" borderId="6" xfId="0" applyNumberFormat="1" applyFont="1" applyFill="1" applyBorder="1" applyAlignment="1">
      <alignment horizontal="center" vertical="center" wrapText="1"/>
    </xf>
    <xf numFmtId="20" fontId="1" fillId="7" borderId="7" xfId="0" applyNumberFormat="1" applyFont="1" applyFill="1" applyBorder="1" applyAlignment="1">
      <alignment horizontal="center" vertical="center" wrapText="1"/>
    </xf>
    <xf numFmtId="20" fontId="1" fillId="10" borderId="8" xfId="0" applyNumberFormat="1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 wrapText="1"/>
    </xf>
    <xf numFmtId="0" fontId="1" fillId="15" borderId="10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20" fontId="1" fillId="10" borderId="0" xfId="0" applyNumberFormat="1" applyFont="1" applyFill="1" applyBorder="1" applyAlignment="1">
      <alignment horizontal="center" vertical="center" wrapText="1"/>
    </xf>
    <xf numFmtId="20" fontId="1" fillId="10" borderId="10" xfId="0" applyNumberFormat="1" applyFont="1" applyFill="1" applyBorder="1" applyAlignment="1">
      <alignment horizontal="center" vertical="center" wrapText="1"/>
    </xf>
    <xf numFmtId="20" fontId="1" fillId="10" borderId="1" xfId="0" applyNumberFormat="1" applyFont="1" applyFill="1" applyBorder="1" applyAlignment="1">
      <alignment horizontal="center" vertical="center" wrapText="1"/>
    </xf>
    <xf numFmtId="20" fontId="1" fillId="10" borderId="12" xfId="0" applyNumberFormat="1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20" fontId="1" fillId="4" borderId="6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15" borderId="7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20" fontId="1" fillId="9" borderId="6" xfId="0" applyNumberFormat="1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2" borderId="4" xfId="0" applyFont="1" applyFill="1" applyBorder="1" applyAlignment="1">
      <alignment horizontal="center" vertical="center" wrapText="1"/>
    </xf>
    <xf numFmtId="20" fontId="1" fillId="12" borderId="8" xfId="0" applyNumberFormat="1" applyFont="1" applyFill="1" applyBorder="1" applyAlignment="1">
      <alignment horizontal="center" vertical="center" wrapText="1"/>
    </xf>
    <xf numFmtId="20" fontId="1" fillId="12" borderId="7" xfId="0" applyNumberFormat="1" applyFont="1" applyFill="1" applyBorder="1" applyAlignment="1">
      <alignment horizontal="center" vertical="center" wrapText="1"/>
    </xf>
    <xf numFmtId="20" fontId="1" fillId="4" borderId="8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20" fontId="1" fillId="4" borderId="7" xfId="0" applyNumberFormat="1" applyFont="1" applyFill="1" applyBorder="1" applyAlignment="1">
      <alignment horizontal="center" vertical="center" wrapText="1"/>
    </xf>
    <xf numFmtId="20" fontId="1" fillId="12" borderId="2" xfId="0" applyNumberFormat="1" applyFont="1" applyFill="1" applyBorder="1" applyAlignment="1">
      <alignment horizontal="center" vertical="center" wrapText="1"/>
    </xf>
    <xf numFmtId="20" fontId="1" fillId="12" borderId="3" xfId="0" applyNumberFormat="1" applyFont="1" applyFill="1" applyBorder="1" applyAlignment="1">
      <alignment horizontal="center" vertical="center" wrapText="1"/>
    </xf>
    <xf numFmtId="20" fontId="1" fillId="12" borderId="4" xfId="0" applyNumberFormat="1" applyFont="1" applyFill="1" applyBorder="1" applyAlignment="1">
      <alignment horizontal="center" vertical="center" wrapText="1"/>
    </xf>
    <xf numFmtId="20" fontId="1" fillId="0" borderId="2" xfId="0" applyNumberFormat="1" applyFont="1" applyFill="1" applyBorder="1" applyAlignment="1">
      <alignment horizontal="center" vertical="center" wrapText="1"/>
    </xf>
    <xf numFmtId="20" fontId="1" fillId="0" borderId="3" xfId="0" applyNumberFormat="1" applyFont="1" applyFill="1" applyBorder="1" applyAlignment="1">
      <alignment horizontal="center" vertical="center" wrapText="1"/>
    </xf>
    <xf numFmtId="20" fontId="1" fillId="0" borderId="4" xfId="0" applyNumberFormat="1" applyFont="1" applyFill="1" applyBorder="1" applyAlignment="1">
      <alignment horizontal="center" vertical="center" wrapText="1"/>
    </xf>
    <xf numFmtId="20" fontId="1" fillId="8" borderId="6" xfId="0" applyNumberFormat="1" applyFont="1" applyFill="1" applyBorder="1" applyAlignment="1">
      <alignment horizontal="center" vertical="center" wrapText="1"/>
    </xf>
    <xf numFmtId="20" fontId="1" fillId="8" borderId="7" xfId="0" applyNumberFormat="1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15" borderId="13" xfId="0" applyFont="1" applyFill="1" applyBorder="1" applyAlignment="1">
      <alignment horizontal="center" vertical="center" textRotation="90" wrapText="1"/>
    </xf>
    <xf numFmtId="0" fontId="1" fillId="15" borderId="15" xfId="0" applyFont="1" applyFill="1" applyBorder="1" applyAlignment="1">
      <alignment horizontal="center" vertical="center" textRotation="90" wrapText="1"/>
    </xf>
    <xf numFmtId="0" fontId="1" fillId="12" borderId="9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12" borderId="10" xfId="0" applyFont="1" applyFill="1" applyBorder="1" applyAlignment="1">
      <alignment horizontal="center" vertical="center" wrapText="1"/>
    </xf>
    <xf numFmtId="0" fontId="1" fillId="12" borderId="1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20" fontId="1" fillId="5" borderId="6" xfId="0" applyNumberFormat="1" applyFont="1" applyFill="1" applyBorder="1" applyAlignment="1">
      <alignment horizontal="center" vertical="center" wrapText="1"/>
    </xf>
    <xf numFmtId="20" fontId="1" fillId="3" borderId="8" xfId="0" applyNumberFormat="1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20" fontId="1" fillId="7" borderId="8" xfId="0" applyNumberFormat="1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22" fontId="6" fillId="0" borderId="0" xfId="0" applyNumberFormat="1" applyFont="1" applyFill="1" applyAlignment="1">
      <alignment horizontal="right"/>
    </xf>
    <xf numFmtId="22" fontId="2" fillId="0" borderId="0" xfId="0" applyNumberFormat="1" applyFont="1" applyFill="1" applyAlignment="1">
      <alignment horizontal="right" vertical="center"/>
    </xf>
    <xf numFmtId="164" fontId="2" fillId="0" borderId="0" xfId="0" applyNumberFormat="1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right" vertical="center" wrapText="1"/>
    </xf>
    <xf numFmtId="0" fontId="8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right" vertical="top" wrapText="1"/>
    </xf>
    <xf numFmtId="20" fontId="1" fillId="14" borderId="6" xfId="0" applyNumberFormat="1" applyFont="1" applyFill="1" applyBorder="1" applyAlignment="1">
      <alignment horizontal="center" vertical="center" wrapText="1"/>
    </xf>
    <xf numFmtId="20" fontId="1" fillId="14" borderId="7" xfId="0" applyNumberFormat="1" applyFont="1" applyFill="1" applyBorder="1" applyAlignment="1">
      <alignment horizontal="center" vertical="center" wrapText="1"/>
    </xf>
    <xf numFmtId="20" fontId="1" fillId="11" borderId="6" xfId="0" applyNumberFormat="1" applyFont="1" applyFill="1" applyBorder="1" applyAlignment="1">
      <alignment horizontal="center" vertical="center" wrapText="1"/>
    </xf>
    <xf numFmtId="20" fontId="1" fillId="11" borderId="7" xfId="0" applyNumberFormat="1" applyFont="1" applyFill="1" applyBorder="1" applyAlignment="1">
      <alignment horizontal="center" vertical="center" wrapText="1"/>
    </xf>
    <xf numFmtId="0" fontId="1" fillId="14" borderId="11" xfId="0" applyFont="1" applyFill="1" applyBorder="1" applyAlignment="1">
      <alignment horizontal="center" vertical="center" wrapText="1"/>
    </xf>
    <xf numFmtId="0" fontId="1" fillId="14" borderId="12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164" fontId="10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20" fontId="1" fillId="12" borderId="6" xfId="0" applyNumberFormat="1" applyFont="1" applyFill="1" applyBorder="1" applyAlignment="1">
      <alignment horizontal="center" vertical="center" wrapText="1"/>
    </xf>
    <xf numFmtId="0" fontId="1" fillId="12" borderId="8" xfId="0" applyFont="1" applyFill="1" applyBorder="1" applyAlignment="1">
      <alignment horizontal="center" vertical="center" wrapText="1"/>
    </xf>
    <xf numFmtId="0" fontId="1" fillId="12" borderId="7" xfId="0" applyFont="1" applyFill="1" applyBorder="1" applyAlignment="1">
      <alignment horizontal="center" vertical="center" wrapText="1"/>
    </xf>
    <xf numFmtId="20" fontId="1" fillId="11" borderId="9" xfId="0" applyNumberFormat="1" applyFont="1" applyFill="1" applyBorder="1" applyAlignment="1">
      <alignment horizontal="center" vertical="center" wrapText="1"/>
    </xf>
    <xf numFmtId="20" fontId="1" fillId="11" borderId="0" xfId="0" applyNumberFormat="1" applyFont="1" applyFill="1" applyBorder="1" applyAlignment="1">
      <alignment horizontal="center" vertical="center" wrapText="1"/>
    </xf>
    <xf numFmtId="20" fontId="1" fillId="11" borderId="10" xfId="0" applyNumberFormat="1" applyFont="1" applyFill="1" applyBorder="1" applyAlignment="1">
      <alignment horizontal="center" vertical="center" wrapText="1"/>
    </xf>
    <xf numFmtId="20" fontId="1" fillId="11" borderId="11" xfId="0" applyNumberFormat="1" applyFont="1" applyFill="1" applyBorder="1" applyAlignment="1">
      <alignment horizontal="center" vertical="center" wrapText="1"/>
    </xf>
    <xf numFmtId="20" fontId="1" fillId="11" borderId="1" xfId="0" applyNumberFormat="1" applyFont="1" applyFill="1" applyBorder="1" applyAlignment="1">
      <alignment horizontal="center" vertical="center" wrapText="1"/>
    </xf>
    <xf numFmtId="20" fontId="1" fillId="11" borderId="12" xfId="0" applyNumberFormat="1" applyFont="1" applyFill="1" applyBorder="1" applyAlignment="1">
      <alignment horizontal="center" vertical="center" wrapText="1"/>
    </xf>
    <xf numFmtId="20" fontId="1" fillId="9" borderId="8" xfId="0" applyNumberFormat="1" applyFont="1" applyFill="1" applyBorder="1" applyAlignment="1">
      <alignment horizontal="center" vertical="center" wrapText="1"/>
    </xf>
    <xf numFmtId="20" fontId="1" fillId="9" borderId="7" xfId="0" applyNumberFormat="1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textRotation="90" wrapText="1"/>
    </xf>
    <xf numFmtId="0" fontId="1" fillId="2" borderId="15" xfId="0" applyFont="1" applyFill="1" applyBorder="1" applyAlignment="1">
      <alignment horizontal="center" vertical="center" textRotation="90" wrapText="1"/>
    </xf>
    <xf numFmtId="0" fontId="1" fillId="11" borderId="9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10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20" fontId="1" fillId="15" borderId="13" xfId="0" applyNumberFormat="1" applyFont="1" applyFill="1" applyBorder="1" applyAlignment="1">
      <alignment horizontal="center" vertical="center" textRotation="90" wrapText="1"/>
    </xf>
    <xf numFmtId="20" fontId="1" fillId="15" borderId="15" xfId="0" applyNumberFormat="1" applyFont="1" applyFill="1" applyBorder="1" applyAlignment="1">
      <alignment horizontal="center" vertical="center" textRotation="90" wrapText="1"/>
    </xf>
    <xf numFmtId="20" fontId="1" fillId="3" borderId="13" xfId="0" applyNumberFormat="1" applyFont="1" applyFill="1" applyBorder="1" applyAlignment="1">
      <alignment horizontal="center" vertical="center" textRotation="90" wrapText="1"/>
    </xf>
    <xf numFmtId="20" fontId="1" fillId="3" borderId="15" xfId="0" applyNumberFormat="1" applyFont="1" applyFill="1" applyBorder="1" applyAlignment="1">
      <alignment horizontal="center" vertical="center" textRotation="90" wrapText="1"/>
    </xf>
    <xf numFmtId="0" fontId="1" fillId="0" borderId="13" xfId="0" applyFont="1" applyFill="1" applyBorder="1" applyAlignment="1">
      <alignment horizontal="center" vertical="center" textRotation="90" wrapText="1"/>
    </xf>
    <xf numFmtId="0" fontId="1" fillId="0" borderId="15" xfId="0" applyFont="1" applyFill="1" applyBorder="1" applyAlignment="1">
      <alignment horizontal="center" vertical="center" textRotation="90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20" fontId="1" fillId="10" borderId="9" xfId="0" applyNumberFormat="1" applyFont="1" applyFill="1" applyBorder="1" applyAlignment="1">
      <alignment horizontal="center" vertical="center" wrapText="1"/>
    </xf>
    <xf numFmtId="20" fontId="1" fillId="10" borderId="11" xfId="0" applyNumberFormat="1" applyFont="1" applyFill="1" applyBorder="1" applyAlignment="1">
      <alignment horizontal="center" vertical="center" wrapText="1"/>
    </xf>
    <xf numFmtId="20" fontId="1" fillId="10" borderId="6" xfId="0" applyNumberFormat="1" applyFont="1" applyFill="1" applyBorder="1" applyAlignment="1">
      <alignment horizontal="center" vertical="center" wrapText="1"/>
    </xf>
    <xf numFmtId="20" fontId="1" fillId="10" borderId="7" xfId="0" applyNumberFormat="1" applyFont="1" applyFill="1" applyBorder="1" applyAlignment="1">
      <alignment horizontal="center" vertical="center" wrapText="1"/>
    </xf>
    <xf numFmtId="20" fontId="15" fillId="0" borderId="6" xfId="0" applyNumberFormat="1" applyFont="1" applyFill="1" applyBorder="1" applyAlignment="1">
      <alignment horizontal="center" vertical="center" wrapText="1"/>
    </xf>
    <xf numFmtId="20" fontId="15" fillId="0" borderId="8" xfId="0" applyNumberFormat="1" applyFont="1" applyFill="1" applyBorder="1" applyAlignment="1">
      <alignment horizontal="center" vertical="center" wrapText="1"/>
    </xf>
    <xf numFmtId="20" fontId="15" fillId="0" borderId="7" xfId="0" applyNumberFormat="1" applyFont="1" applyFill="1" applyBorder="1" applyAlignment="1">
      <alignment horizontal="center" vertical="center" wrapText="1"/>
    </xf>
    <xf numFmtId="20" fontId="15" fillId="0" borderId="9" xfId="0" applyNumberFormat="1" applyFont="1" applyFill="1" applyBorder="1" applyAlignment="1">
      <alignment horizontal="center" vertical="center" wrapText="1"/>
    </xf>
    <xf numFmtId="20" fontId="15" fillId="0" borderId="0" xfId="0" applyNumberFormat="1" applyFont="1" applyFill="1" applyBorder="1" applyAlignment="1">
      <alignment horizontal="center" vertical="center" wrapText="1"/>
    </xf>
    <xf numFmtId="20" fontId="15" fillId="0" borderId="10" xfId="0" applyNumberFormat="1" applyFont="1" applyFill="1" applyBorder="1" applyAlignment="1">
      <alignment horizontal="center" vertical="center" wrapText="1"/>
    </xf>
    <xf numFmtId="20" fontId="15" fillId="0" borderId="11" xfId="0" applyNumberFormat="1" applyFont="1" applyFill="1" applyBorder="1" applyAlignment="1">
      <alignment horizontal="center" vertical="center" wrapText="1"/>
    </xf>
    <xf numFmtId="20" fontId="15" fillId="0" borderId="1" xfId="0" applyNumberFormat="1" applyFont="1" applyFill="1" applyBorder="1" applyAlignment="1">
      <alignment horizontal="center" vertical="center" wrapText="1"/>
    </xf>
    <xf numFmtId="20" fontId="15" fillId="0" borderId="12" xfId="0" applyNumberFormat="1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textRotation="90" wrapText="1"/>
    </xf>
    <xf numFmtId="0" fontId="1" fillId="4" borderId="15" xfId="0" applyFont="1" applyFill="1" applyBorder="1" applyAlignment="1">
      <alignment horizontal="center" vertical="center" textRotation="90" wrapText="1"/>
    </xf>
    <xf numFmtId="20" fontId="1" fillId="5" borderId="8" xfId="0" applyNumberFormat="1" applyFont="1" applyFill="1" applyBorder="1" applyAlignment="1">
      <alignment horizontal="center" vertical="center" wrapText="1"/>
    </xf>
    <xf numFmtId="20" fontId="1" fillId="0" borderId="8" xfId="0" applyNumberFormat="1" applyFont="1" applyFill="1" applyBorder="1" applyAlignment="1">
      <alignment horizontal="center" vertical="center" wrapText="1"/>
    </xf>
    <xf numFmtId="20" fontId="1" fillId="0" borderId="9" xfId="0" applyNumberFormat="1" applyFont="1" applyFill="1" applyBorder="1" applyAlignment="1">
      <alignment horizontal="center" vertical="center" wrapText="1"/>
    </xf>
    <xf numFmtId="20" fontId="1" fillId="0" borderId="0" xfId="0" applyNumberFormat="1" applyFont="1" applyFill="1" applyBorder="1" applyAlignment="1">
      <alignment horizontal="center" vertical="center" wrapText="1"/>
    </xf>
    <xf numFmtId="20" fontId="1" fillId="0" borderId="10" xfId="0" applyNumberFormat="1" applyFont="1" applyFill="1" applyBorder="1" applyAlignment="1">
      <alignment horizontal="center" vertical="center" wrapText="1"/>
    </xf>
    <xf numFmtId="20" fontId="1" fillId="0" borderId="1" xfId="0" applyNumberFormat="1" applyFont="1" applyFill="1" applyBorder="1" applyAlignment="1">
      <alignment horizontal="center" vertical="center" wrapText="1"/>
    </xf>
    <xf numFmtId="20" fontId="1" fillId="0" borderId="12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7" fillId="0" borderId="1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20" fontId="1" fillId="4" borderId="9" xfId="0" applyNumberFormat="1" applyFont="1" applyFill="1" applyBorder="1" applyAlignment="1">
      <alignment horizontal="center" vertical="center" wrapText="1"/>
    </xf>
    <xf numFmtId="20" fontId="1" fillId="4" borderId="0" xfId="0" applyNumberFormat="1" applyFont="1" applyFill="1" applyBorder="1" applyAlignment="1">
      <alignment horizontal="center" vertical="center" wrapText="1"/>
    </xf>
    <xf numFmtId="20" fontId="1" fillId="4" borderId="10" xfId="0" applyNumberFormat="1" applyFont="1" applyFill="1" applyBorder="1" applyAlignment="1">
      <alignment horizontal="center" vertical="center" wrapText="1"/>
    </xf>
    <xf numFmtId="20" fontId="1" fillId="4" borderId="11" xfId="0" applyNumberFormat="1" applyFont="1" applyFill="1" applyBorder="1" applyAlignment="1">
      <alignment horizontal="center" vertical="center" wrapText="1"/>
    </xf>
    <xf numFmtId="20" fontId="1" fillId="4" borderId="1" xfId="0" applyNumberFormat="1" applyFont="1" applyFill="1" applyBorder="1" applyAlignment="1">
      <alignment horizontal="center" vertical="center" wrapText="1"/>
    </xf>
    <xf numFmtId="20" fontId="1" fillId="4" borderId="12" xfId="0" applyNumberFormat="1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textRotation="90" wrapText="1"/>
    </xf>
    <xf numFmtId="0" fontId="1" fillId="7" borderId="15" xfId="0" applyFont="1" applyFill="1" applyBorder="1" applyAlignment="1">
      <alignment horizontal="center" vertical="center" textRotation="90" wrapText="1"/>
    </xf>
    <xf numFmtId="0" fontId="18" fillId="0" borderId="0" xfId="0" applyFont="1" applyFill="1" applyAlignment="1">
      <alignment horizontal="center" vertical="center" wrapText="1"/>
    </xf>
    <xf numFmtId="20" fontId="1" fillId="2" borderId="9" xfId="0" applyNumberFormat="1" applyFont="1" applyFill="1" applyBorder="1" applyAlignment="1">
      <alignment horizontal="center" vertical="center" wrapText="1"/>
    </xf>
    <xf numFmtId="20" fontId="1" fillId="2" borderId="10" xfId="0" applyNumberFormat="1" applyFont="1" applyFill="1" applyBorder="1" applyAlignment="1">
      <alignment horizontal="center" vertical="center" wrapText="1"/>
    </xf>
    <xf numFmtId="20" fontId="1" fillId="2" borderId="11" xfId="0" applyNumberFormat="1" applyFont="1" applyFill="1" applyBorder="1" applyAlignment="1">
      <alignment horizontal="center" vertical="center" wrapText="1"/>
    </xf>
    <xf numFmtId="20" fontId="1" fillId="2" borderId="12" xfId="0" applyNumberFormat="1" applyFont="1" applyFill="1" applyBorder="1" applyAlignment="1">
      <alignment horizontal="center" vertical="center" wrapText="1"/>
    </xf>
    <xf numFmtId="20" fontId="1" fillId="3" borderId="9" xfId="0" applyNumberFormat="1" applyFont="1" applyFill="1" applyBorder="1" applyAlignment="1">
      <alignment horizontal="center" vertical="center" wrapText="1"/>
    </xf>
    <xf numFmtId="20" fontId="1" fillId="3" borderId="10" xfId="0" applyNumberFormat="1" applyFont="1" applyFill="1" applyBorder="1" applyAlignment="1">
      <alignment horizontal="center" vertical="center" wrapText="1"/>
    </xf>
    <xf numFmtId="20" fontId="1" fillId="3" borderId="11" xfId="0" applyNumberFormat="1" applyFont="1" applyFill="1" applyBorder="1" applyAlignment="1">
      <alignment horizontal="center" vertical="center" wrapText="1"/>
    </xf>
    <xf numFmtId="20" fontId="1" fillId="3" borderId="12" xfId="0" applyNumberFormat="1" applyFont="1" applyFill="1" applyBorder="1" applyAlignment="1">
      <alignment horizontal="center" vertical="center" wrapText="1"/>
    </xf>
    <xf numFmtId="20" fontId="1" fillId="11" borderId="8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20" fontId="1" fillId="0" borderId="11" xfId="0" applyNumberFormat="1" applyFont="1" applyFill="1" applyBorder="1" applyAlignment="1">
      <alignment horizontal="center" vertical="center" wrapText="1"/>
    </xf>
    <xf numFmtId="20" fontId="16" fillId="0" borderId="2" xfId="0" applyNumberFormat="1" applyFont="1" applyFill="1" applyBorder="1" applyAlignment="1">
      <alignment horizontal="center" vertical="center" wrapText="1"/>
    </xf>
    <xf numFmtId="20" fontId="16" fillId="0" borderId="3" xfId="0" applyNumberFormat="1" applyFont="1" applyFill="1" applyBorder="1" applyAlignment="1">
      <alignment horizontal="center" vertical="center" wrapText="1"/>
    </xf>
    <xf numFmtId="20" fontId="16" fillId="0" borderId="4" xfId="0" applyNumberFormat="1" applyFont="1" applyFill="1" applyBorder="1" applyAlignment="1">
      <alignment horizontal="center" vertical="center" wrapText="1"/>
    </xf>
    <xf numFmtId="20" fontId="1" fillId="7" borderId="9" xfId="0" applyNumberFormat="1" applyFont="1" applyFill="1" applyBorder="1" applyAlignment="1">
      <alignment horizontal="center" vertical="center" wrapText="1"/>
    </xf>
    <xf numFmtId="20" fontId="1" fillId="7" borderId="10" xfId="0" applyNumberFormat="1" applyFont="1" applyFill="1" applyBorder="1" applyAlignment="1">
      <alignment horizontal="center" vertical="center" wrapText="1"/>
    </xf>
    <xf numFmtId="20" fontId="1" fillId="7" borderId="11" xfId="0" applyNumberFormat="1" applyFont="1" applyFill="1" applyBorder="1" applyAlignment="1">
      <alignment horizontal="center" vertical="center" wrapText="1"/>
    </xf>
    <xf numFmtId="20" fontId="1" fillId="7" borderId="12" xfId="0" applyNumberFormat="1" applyFont="1" applyFill="1" applyBorder="1" applyAlignment="1">
      <alignment horizontal="center" vertical="center" wrapText="1"/>
    </xf>
    <xf numFmtId="20" fontId="1" fillId="6" borderId="9" xfId="0" applyNumberFormat="1" applyFont="1" applyFill="1" applyBorder="1" applyAlignment="1">
      <alignment horizontal="center" vertical="center" wrapText="1"/>
    </xf>
    <xf numFmtId="20" fontId="1" fillId="6" borderId="10" xfId="0" applyNumberFormat="1" applyFont="1" applyFill="1" applyBorder="1" applyAlignment="1">
      <alignment horizontal="center" vertical="center" wrapText="1"/>
    </xf>
    <xf numFmtId="20" fontId="1" fillId="6" borderId="11" xfId="0" applyNumberFormat="1" applyFont="1" applyFill="1" applyBorder="1" applyAlignment="1">
      <alignment horizontal="center" vertical="center" wrapText="1"/>
    </xf>
    <xf numFmtId="20" fontId="1" fillId="6" borderId="12" xfId="0" applyNumberFormat="1" applyFont="1" applyFill="1" applyBorder="1" applyAlignment="1">
      <alignment horizontal="center" vertical="center" wrapText="1"/>
    </xf>
    <xf numFmtId="20" fontId="1" fillId="2" borderId="13" xfId="0" applyNumberFormat="1" applyFont="1" applyFill="1" applyBorder="1" applyAlignment="1">
      <alignment horizontal="center" vertical="center" textRotation="90" wrapText="1"/>
    </xf>
    <xf numFmtId="20" fontId="1" fillId="2" borderId="15" xfId="0" applyNumberFormat="1" applyFont="1" applyFill="1" applyBorder="1" applyAlignment="1">
      <alignment horizontal="center" vertical="center" textRotation="90" wrapText="1"/>
    </xf>
    <xf numFmtId="20" fontId="1" fillId="15" borderId="9" xfId="0" applyNumberFormat="1" applyFont="1" applyFill="1" applyBorder="1" applyAlignment="1">
      <alignment horizontal="center" vertical="center" wrapText="1"/>
    </xf>
    <xf numFmtId="20" fontId="1" fillId="15" borderId="10" xfId="0" applyNumberFormat="1" applyFont="1" applyFill="1" applyBorder="1" applyAlignment="1">
      <alignment horizontal="center" vertical="center" wrapText="1"/>
    </xf>
    <xf numFmtId="20" fontId="1" fillId="15" borderId="11" xfId="0" applyNumberFormat="1" applyFont="1" applyFill="1" applyBorder="1" applyAlignment="1">
      <alignment horizontal="center" vertical="center" wrapText="1"/>
    </xf>
    <xf numFmtId="20" fontId="1" fillId="15" borderId="12" xfId="0" applyNumberFormat="1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textRotation="90" wrapText="1"/>
    </xf>
    <xf numFmtId="0" fontId="1" fillId="6" borderId="15" xfId="0" applyFont="1" applyFill="1" applyBorder="1" applyAlignment="1">
      <alignment horizontal="center" vertical="center" textRotation="90" wrapText="1"/>
    </xf>
    <xf numFmtId="0" fontId="23" fillId="0" borderId="0" xfId="0" applyFont="1" applyFill="1" applyAlignment="1">
      <alignment horizontal="center" vertical="center" wrapText="1"/>
    </xf>
    <xf numFmtId="0" fontId="24" fillId="0" borderId="0" xfId="0" applyFont="1" applyFill="1" applyAlignment="1">
      <alignment horizontal="center" vertical="center" wrapText="1"/>
    </xf>
    <xf numFmtId="20" fontId="1" fillId="7" borderId="13" xfId="0" applyNumberFormat="1" applyFont="1" applyFill="1" applyBorder="1" applyAlignment="1">
      <alignment horizontal="center" vertical="center" textRotation="90" wrapText="1"/>
    </xf>
    <xf numFmtId="20" fontId="1" fillId="7" borderId="15" xfId="0" applyNumberFormat="1" applyFont="1" applyFill="1" applyBorder="1" applyAlignment="1">
      <alignment horizontal="center" vertical="center" textRotation="90" wrapText="1"/>
    </xf>
    <xf numFmtId="20" fontId="1" fillId="11" borderId="6" xfId="0" applyNumberFormat="1" applyFont="1" applyFill="1" applyBorder="1" applyAlignment="1">
      <alignment horizontal="center" vertical="top" wrapText="1"/>
    </xf>
    <xf numFmtId="20" fontId="1" fillId="11" borderId="8" xfId="0" applyNumberFormat="1" applyFont="1" applyFill="1" applyBorder="1" applyAlignment="1">
      <alignment horizontal="center" vertical="top" wrapText="1"/>
    </xf>
    <xf numFmtId="20" fontId="1" fillId="11" borderId="7" xfId="0" applyNumberFormat="1" applyFont="1" applyFill="1" applyBorder="1" applyAlignment="1">
      <alignment horizontal="center" vertical="top" wrapText="1"/>
    </xf>
    <xf numFmtId="20" fontId="1" fillId="11" borderId="9" xfId="0" applyNumberFormat="1" applyFont="1" applyFill="1" applyBorder="1" applyAlignment="1">
      <alignment horizontal="center" vertical="top" wrapText="1"/>
    </xf>
    <xf numFmtId="20" fontId="1" fillId="11" borderId="0" xfId="0" applyNumberFormat="1" applyFont="1" applyFill="1" applyBorder="1" applyAlignment="1">
      <alignment horizontal="center" vertical="top" wrapText="1"/>
    </xf>
    <xf numFmtId="20" fontId="1" fillId="11" borderId="10" xfId="0" applyNumberFormat="1" applyFont="1" applyFill="1" applyBorder="1" applyAlignment="1">
      <alignment horizontal="center" vertical="top" wrapText="1"/>
    </xf>
    <xf numFmtId="20" fontId="1" fillId="3" borderId="0" xfId="0" applyNumberFormat="1" applyFont="1" applyFill="1" applyBorder="1" applyAlignment="1">
      <alignment horizontal="center" vertical="center" wrapText="1"/>
    </xf>
    <xf numFmtId="20" fontId="1" fillId="3" borderId="1" xfId="0" applyNumberFormat="1" applyFont="1" applyFill="1" applyBorder="1" applyAlignment="1">
      <alignment horizontal="center" vertical="center" wrapText="1"/>
    </xf>
    <xf numFmtId="0" fontId="25" fillId="0" borderId="0" xfId="0" applyFont="1" applyFill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textRotation="90" wrapText="1"/>
    </xf>
    <xf numFmtId="0" fontId="1" fillId="0" borderId="11" xfId="0" applyFont="1" applyFill="1" applyBorder="1" applyAlignment="1">
      <alignment horizontal="center" vertical="center" textRotation="90" wrapText="1"/>
    </xf>
    <xf numFmtId="0" fontId="1" fillId="15" borderId="9" xfId="0" applyFont="1" applyFill="1" applyBorder="1" applyAlignment="1">
      <alignment horizontal="center" vertical="center" textRotation="90" wrapText="1"/>
    </xf>
    <xf numFmtId="0" fontId="1" fillId="15" borderId="11" xfId="0" applyFont="1" applyFill="1" applyBorder="1" applyAlignment="1">
      <alignment horizontal="center" vertical="center" textRotation="90" wrapText="1"/>
    </xf>
    <xf numFmtId="0" fontId="1" fillId="15" borderId="0" xfId="0" applyFont="1" applyFill="1" applyBorder="1" applyAlignment="1">
      <alignment horizontal="center" vertical="center" wrapText="1"/>
    </xf>
    <xf numFmtId="20" fontId="1" fillId="15" borderId="8" xfId="0" applyNumberFormat="1" applyFont="1" applyFill="1" applyBorder="1" applyAlignment="1">
      <alignment horizontal="center" vertical="center" wrapText="1"/>
    </xf>
    <xf numFmtId="20" fontId="19" fillId="0" borderId="6" xfId="0" applyNumberFormat="1" applyFont="1" applyFill="1" applyBorder="1" applyAlignment="1">
      <alignment horizontal="center" vertical="center" wrapText="1"/>
    </xf>
    <xf numFmtId="20" fontId="19" fillId="0" borderId="8" xfId="0" applyNumberFormat="1" applyFont="1" applyFill="1" applyBorder="1" applyAlignment="1">
      <alignment horizontal="center" vertical="center" wrapText="1"/>
    </xf>
    <xf numFmtId="20" fontId="19" fillId="0" borderId="7" xfId="0" applyNumberFormat="1" applyFont="1" applyFill="1" applyBorder="1" applyAlignment="1">
      <alignment horizontal="center" vertical="center" wrapText="1"/>
    </xf>
    <xf numFmtId="20" fontId="19" fillId="0" borderId="9" xfId="0" applyNumberFormat="1" applyFont="1" applyFill="1" applyBorder="1" applyAlignment="1">
      <alignment horizontal="center" vertical="center" wrapText="1"/>
    </xf>
    <xf numFmtId="20" fontId="19" fillId="0" borderId="0" xfId="0" applyNumberFormat="1" applyFont="1" applyFill="1" applyBorder="1" applyAlignment="1">
      <alignment horizontal="center" vertical="center" wrapText="1"/>
    </xf>
    <xf numFmtId="20" fontId="19" fillId="0" borderId="10" xfId="0" applyNumberFormat="1" applyFont="1" applyFill="1" applyBorder="1" applyAlignment="1">
      <alignment horizontal="center" vertical="center" wrapText="1"/>
    </xf>
    <xf numFmtId="20" fontId="19" fillId="0" borderId="11" xfId="0" applyNumberFormat="1" applyFont="1" applyFill="1" applyBorder="1" applyAlignment="1">
      <alignment horizontal="center" vertical="center" wrapText="1"/>
    </xf>
    <xf numFmtId="20" fontId="19" fillId="0" borderId="1" xfId="0" applyNumberFormat="1" applyFont="1" applyFill="1" applyBorder="1" applyAlignment="1">
      <alignment horizontal="center" vertical="center" wrapText="1"/>
    </xf>
    <xf numFmtId="20" fontId="19" fillId="0" borderId="12" xfId="0" applyNumberFormat="1" applyFont="1" applyFill="1" applyBorder="1" applyAlignment="1">
      <alignment horizontal="center" vertical="center" wrapText="1"/>
    </xf>
    <xf numFmtId="20" fontId="1" fillId="2" borderId="8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6" fillId="0" borderId="0" xfId="0" applyFont="1" applyFill="1" applyAlignment="1">
      <alignment horizontal="center" vertical="center" wrapText="1"/>
    </xf>
    <xf numFmtId="0" fontId="27" fillId="17" borderId="1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10" xfId="0" applyFont="1" applyFill="1" applyBorder="1" applyAlignment="1">
      <alignment horizontal="center" vertical="top" wrapText="1"/>
    </xf>
    <xf numFmtId="0" fontId="1" fillId="0" borderId="1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2" xfId="0" applyFont="1" applyFill="1" applyBorder="1" applyAlignment="1">
      <alignment horizontal="center" vertical="top" wrapText="1"/>
    </xf>
    <xf numFmtId="20" fontId="1" fillId="12" borderId="5" xfId="0" applyNumberFormat="1" applyFont="1" applyFill="1" applyBorder="1" applyAlignment="1">
      <alignment horizontal="center" vertical="center" wrapText="1"/>
    </xf>
    <xf numFmtId="0" fontId="1" fillId="12" borderId="15" xfId="0" applyFont="1" applyFill="1" applyBorder="1" applyAlignment="1">
      <alignment horizontal="center" vertical="center" wrapText="1"/>
    </xf>
    <xf numFmtId="20" fontId="21" fillId="11" borderId="9" xfId="0" applyNumberFormat="1" applyFont="1" applyFill="1" applyBorder="1" applyAlignment="1">
      <alignment horizontal="center" vertical="center" wrapText="1"/>
    </xf>
    <xf numFmtId="20" fontId="21" fillId="11" borderId="0" xfId="0" applyNumberFormat="1" applyFont="1" applyFill="1" applyBorder="1" applyAlignment="1">
      <alignment horizontal="center" vertical="center" wrapText="1"/>
    </xf>
    <xf numFmtId="20" fontId="21" fillId="11" borderId="10" xfId="0" applyNumberFormat="1" applyFont="1" applyFill="1" applyBorder="1" applyAlignment="1">
      <alignment horizontal="center" vertical="center" wrapText="1"/>
    </xf>
    <xf numFmtId="20" fontId="21" fillId="11" borderId="11" xfId="0" applyNumberFormat="1" applyFont="1" applyFill="1" applyBorder="1" applyAlignment="1">
      <alignment horizontal="center" vertical="center" wrapText="1"/>
    </xf>
    <xf numFmtId="20" fontId="21" fillId="11" borderId="1" xfId="0" applyNumberFormat="1" applyFont="1" applyFill="1" applyBorder="1" applyAlignment="1">
      <alignment horizontal="center" vertical="center" wrapText="1"/>
    </xf>
    <xf numFmtId="20" fontId="21" fillId="11" borderId="12" xfId="0" applyNumberFormat="1" applyFont="1" applyFill="1" applyBorder="1" applyAlignment="1">
      <alignment horizontal="center" vertical="center" wrapText="1"/>
    </xf>
    <xf numFmtId="22" fontId="17" fillId="0" borderId="0" xfId="0" applyNumberFormat="1" applyFont="1" applyFill="1" applyAlignment="1">
      <alignment horizontal="right"/>
    </xf>
    <xf numFmtId="20" fontId="29" fillId="11" borderId="6" xfId="0" applyNumberFormat="1" applyFont="1" applyFill="1" applyBorder="1" applyAlignment="1">
      <alignment horizontal="center" vertical="center" wrapText="1"/>
    </xf>
    <xf numFmtId="20" fontId="29" fillId="11" borderId="8" xfId="0" applyNumberFormat="1" applyFont="1" applyFill="1" applyBorder="1" applyAlignment="1">
      <alignment horizontal="center" vertical="center" wrapText="1"/>
    </xf>
    <xf numFmtId="20" fontId="29" fillId="11" borderId="7" xfId="0" applyNumberFormat="1" applyFont="1" applyFill="1" applyBorder="1" applyAlignment="1">
      <alignment horizontal="center" vertical="center" wrapText="1"/>
    </xf>
    <xf numFmtId="20" fontId="29" fillId="11" borderId="9" xfId="0" applyNumberFormat="1" applyFont="1" applyFill="1" applyBorder="1" applyAlignment="1">
      <alignment horizontal="center" vertical="center" wrapText="1"/>
    </xf>
    <xf numFmtId="20" fontId="29" fillId="11" borderId="0" xfId="0" applyNumberFormat="1" applyFont="1" applyFill="1" applyBorder="1" applyAlignment="1">
      <alignment horizontal="center" vertical="center" wrapText="1"/>
    </xf>
    <xf numFmtId="20" fontId="29" fillId="11" borderId="10" xfId="0" applyNumberFormat="1" applyFont="1" applyFill="1" applyBorder="1" applyAlignment="1">
      <alignment horizontal="center" vertical="center" wrapText="1"/>
    </xf>
    <xf numFmtId="20" fontId="29" fillId="11" borderId="9" xfId="0" applyNumberFormat="1" applyFont="1" applyFill="1" applyBorder="1" applyAlignment="1">
      <alignment horizontal="center" vertical="center" textRotation="90" wrapText="1"/>
    </xf>
    <xf numFmtId="20" fontId="1" fillId="18" borderId="8" xfId="0" applyNumberFormat="1" applyFont="1" applyFill="1" applyBorder="1" applyAlignment="1">
      <alignment horizontal="center" vertical="center" wrapText="1"/>
    </xf>
    <xf numFmtId="20" fontId="29" fillId="11" borderId="10" xfId="0" applyNumberFormat="1" applyFont="1" applyFill="1" applyBorder="1" applyAlignment="1">
      <alignment horizontal="center" vertical="center" textRotation="180" wrapText="1"/>
    </xf>
    <xf numFmtId="20" fontId="29" fillId="18" borderId="9" xfId="0" applyNumberFormat="1" applyFont="1" applyFill="1" applyBorder="1" applyAlignment="1">
      <alignment horizontal="center" vertical="center" wrapText="1"/>
    </xf>
    <xf numFmtId="20" fontId="29" fillId="18" borderId="0" xfId="0" applyNumberFormat="1" applyFont="1" applyFill="1" applyBorder="1" applyAlignment="1">
      <alignment horizontal="center" vertical="center" wrapText="1"/>
    </xf>
    <xf numFmtId="20" fontId="29" fillId="18" borderId="10" xfId="0" applyNumberFormat="1" applyFont="1" applyFill="1" applyBorder="1" applyAlignment="1">
      <alignment horizontal="center" vertical="center" wrapText="1"/>
    </xf>
    <xf numFmtId="20" fontId="29" fillId="18" borderId="11" xfId="0" applyNumberFormat="1" applyFont="1" applyFill="1" applyBorder="1" applyAlignment="1">
      <alignment horizontal="center" vertical="center" wrapText="1"/>
    </xf>
    <xf numFmtId="20" fontId="29" fillId="18" borderId="1" xfId="0" applyNumberFormat="1" applyFont="1" applyFill="1" applyBorder="1" applyAlignment="1">
      <alignment horizontal="center" vertical="center" wrapText="1"/>
    </xf>
    <xf numFmtId="20" fontId="29" fillId="18" borderId="12" xfId="0" applyNumberFormat="1" applyFont="1" applyFill="1" applyBorder="1" applyAlignment="1">
      <alignment horizontal="center" vertical="center" wrapText="1"/>
    </xf>
    <xf numFmtId="20" fontId="29" fillId="11" borderId="11" xfId="0" applyNumberFormat="1" applyFont="1" applyFill="1" applyBorder="1" applyAlignment="1">
      <alignment horizontal="center" vertical="center" wrapText="1"/>
    </xf>
    <xf numFmtId="20" fontId="29" fillId="11" borderId="1" xfId="0" applyNumberFormat="1" applyFont="1" applyFill="1" applyBorder="1" applyAlignment="1">
      <alignment horizontal="center" vertical="center" wrapText="1"/>
    </xf>
    <xf numFmtId="20" fontId="29" fillId="11" borderId="12" xfId="0" applyNumberFormat="1" applyFont="1" applyFill="1" applyBorder="1" applyAlignment="1">
      <alignment horizontal="center" vertical="center" wrapText="1"/>
    </xf>
    <xf numFmtId="20" fontId="1" fillId="8" borderId="8" xfId="0" applyNumberFormat="1" applyFont="1" applyFill="1" applyBorder="1" applyAlignment="1">
      <alignment horizontal="center" vertical="center" wrapText="1"/>
    </xf>
    <xf numFmtId="20" fontId="1" fillId="8" borderId="9" xfId="0" applyNumberFormat="1" applyFont="1" applyFill="1" applyBorder="1" applyAlignment="1">
      <alignment horizontal="center" vertical="center" wrapText="1"/>
    </xf>
    <xf numFmtId="20" fontId="1" fillId="8" borderId="0" xfId="0" applyNumberFormat="1" applyFont="1" applyFill="1" applyBorder="1" applyAlignment="1">
      <alignment horizontal="center" vertical="center" wrapText="1"/>
    </xf>
    <xf numFmtId="20" fontId="1" fillId="8" borderId="10" xfId="0" applyNumberFormat="1" applyFont="1" applyFill="1" applyBorder="1" applyAlignment="1">
      <alignment horizontal="center" vertical="center" wrapText="1"/>
    </xf>
    <xf numFmtId="20" fontId="1" fillId="8" borderId="11" xfId="0" applyNumberFormat="1" applyFont="1" applyFill="1" applyBorder="1" applyAlignment="1">
      <alignment horizontal="center" vertical="center" wrapText="1"/>
    </xf>
    <xf numFmtId="20" fontId="1" fillId="8" borderId="1" xfId="0" applyNumberFormat="1" applyFont="1" applyFill="1" applyBorder="1" applyAlignment="1">
      <alignment horizontal="center" vertical="center" wrapText="1"/>
    </xf>
    <xf numFmtId="20" fontId="1" fillId="8" borderId="12" xfId="0" applyNumberFormat="1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20" fontId="30" fillId="0" borderId="6" xfId="0" applyNumberFormat="1" applyFont="1" applyFill="1" applyBorder="1" applyAlignment="1">
      <alignment horizontal="center" vertical="center" wrapText="1"/>
    </xf>
    <xf numFmtId="20" fontId="30" fillId="0" borderId="8" xfId="0" applyNumberFormat="1" applyFont="1" applyFill="1" applyBorder="1" applyAlignment="1">
      <alignment horizontal="center" vertical="center" wrapText="1"/>
    </xf>
    <xf numFmtId="20" fontId="30" fillId="0" borderId="7" xfId="0" applyNumberFormat="1" applyFont="1" applyFill="1" applyBorder="1" applyAlignment="1">
      <alignment horizontal="center" vertical="center" wrapText="1"/>
    </xf>
    <xf numFmtId="20" fontId="30" fillId="0" borderId="9" xfId="0" applyNumberFormat="1" applyFont="1" applyFill="1" applyBorder="1" applyAlignment="1">
      <alignment horizontal="center" vertical="center" wrapText="1"/>
    </xf>
    <xf numFmtId="20" fontId="30" fillId="0" borderId="0" xfId="0" applyNumberFormat="1" applyFont="1" applyFill="1" applyBorder="1" applyAlignment="1">
      <alignment horizontal="center" vertical="center" wrapText="1"/>
    </xf>
    <xf numFmtId="20" fontId="30" fillId="0" borderId="10" xfId="0" applyNumberFormat="1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22" fontId="6" fillId="3" borderId="0" xfId="0" applyNumberFormat="1" applyFont="1" applyFill="1" applyAlignment="1">
      <alignment horizontal="right"/>
    </xf>
    <xf numFmtId="20" fontId="1" fillId="9" borderId="9" xfId="0" applyNumberFormat="1" applyFont="1" applyFill="1" applyBorder="1" applyAlignment="1">
      <alignment horizontal="center" vertical="center" wrapText="1"/>
    </xf>
    <xf numFmtId="20" fontId="1" fillId="9" borderId="0" xfId="0" applyNumberFormat="1" applyFont="1" applyFill="1" applyBorder="1" applyAlignment="1">
      <alignment horizontal="center" vertical="center" wrapText="1"/>
    </xf>
    <xf numFmtId="20" fontId="1" fillId="9" borderId="10" xfId="0" applyNumberFormat="1" applyFont="1" applyFill="1" applyBorder="1" applyAlignment="1">
      <alignment horizontal="center" vertical="center" wrapText="1"/>
    </xf>
    <xf numFmtId="20" fontId="1" fillId="18" borderId="9" xfId="0" applyNumberFormat="1" applyFont="1" applyFill="1" applyBorder="1" applyAlignment="1">
      <alignment horizontal="left" vertical="center" wrapText="1" indent="1"/>
    </xf>
    <xf numFmtId="20" fontId="1" fillId="18" borderId="0" xfId="0" applyNumberFormat="1" applyFont="1" applyFill="1" applyBorder="1" applyAlignment="1">
      <alignment horizontal="left" vertical="center" wrapText="1" indent="1"/>
    </xf>
    <xf numFmtId="20" fontId="1" fillId="18" borderId="10" xfId="0" applyNumberFormat="1" applyFont="1" applyFill="1" applyBorder="1" applyAlignment="1">
      <alignment horizontal="left" vertical="center" wrapText="1" indent="1"/>
    </xf>
    <xf numFmtId="20" fontId="1" fillId="18" borderId="11" xfId="0" applyNumberFormat="1" applyFont="1" applyFill="1" applyBorder="1" applyAlignment="1">
      <alignment horizontal="left" vertical="center" wrapText="1" indent="1"/>
    </xf>
    <xf numFmtId="20" fontId="1" fillId="18" borderId="1" xfId="0" applyNumberFormat="1" applyFont="1" applyFill="1" applyBorder="1" applyAlignment="1">
      <alignment horizontal="left" vertical="center" wrapText="1" indent="1"/>
    </xf>
    <xf numFmtId="20" fontId="1" fillId="18" borderId="12" xfId="0" applyNumberFormat="1" applyFont="1" applyFill="1" applyBorder="1" applyAlignment="1">
      <alignment horizontal="left" vertical="center" wrapText="1" indent="1"/>
    </xf>
    <xf numFmtId="20" fontId="1" fillId="9" borderId="11" xfId="0" applyNumberFormat="1" applyFont="1" applyFill="1" applyBorder="1" applyAlignment="1">
      <alignment horizontal="center" vertical="center" wrapText="1"/>
    </xf>
    <xf numFmtId="20" fontId="1" fillId="9" borderId="1" xfId="0" applyNumberFormat="1" applyFont="1" applyFill="1" applyBorder="1" applyAlignment="1">
      <alignment horizontal="center" vertical="center" wrapText="1"/>
    </xf>
    <xf numFmtId="20" fontId="1" fillId="9" borderId="12" xfId="0" applyNumberFormat="1" applyFont="1" applyFill="1" applyBorder="1" applyAlignment="1">
      <alignment horizontal="center" vertical="center" wrapText="1"/>
    </xf>
    <xf numFmtId="20" fontId="31" fillId="18" borderId="6" xfId="0" applyNumberFormat="1" applyFont="1" applyFill="1" applyBorder="1" applyAlignment="1">
      <alignment horizontal="center" vertical="center" wrapText="1"/>
    </xf>
    <xf numFmtId="20" fontId="31" fillId="18" borderId="8" xfId="0" applyNumberFormat="1" applyFont="1" applyFill="1" applyBorder="1" applyAlignment="1">
      <alignment horizontal="center" vertical="center" wrapText="1"/>
    </xf>
    <xf numFmtId="20" fontId="31" fillId="18" borderId="7" xfId="0" applyNumberFormat="1" applyFont="1" applyFill="1" applyBorder="1" applyAlignment="1">
      <alignment horizontal="center" vertical="center" wrapText="1"/>
    </xf>
    <xf numFmtId="20" fontId="31" fillId="18" borderId="9" xfId="0" applyNumberFormat="1" applyFont="1" applyFill="1" applyBorder="1" applyAlignment="1">
      <alignment horizontal="center" vertical="center" wrapText="1"/>
    </xf>
    <xf numFmtId="20" fontId="31" fillId="18" borderId="0" xfId="0" applyNumberFormat="1" applyFont="1" applyFill="1" applyBorder="1" applyAlignment="1">
      <alignment horizontal="center" vertical="center" wrapText="1"/>
    </xf>
    <xf numFmtId="20" fontId="31" fillId="18" borderId="10" xfId="0" applyNumberFormat="1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  <color rgb="FF97FFFF"/>
      <color rgb="FFFCD5B4"/>
      <color rgb="FFFF99FF"/>
      <color rgb="FFFF99CC"/>
      <color rgb="FFFFCCFF"/>
      <color rgb="FFFF9933"/>
      <color rgb="FFCCFF99"/>
      <color rgb="FFCCCCFF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wm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wmf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wmf"/><Relationship Id="rId1" Type="http://schemas.openxmlformats.org/officeDocument/2006/relationships/image" Target="../media/image6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9526</xdr:rowOff>
    </xdr:from>
    <xdr:to>
      <xdr:col>2</xdr:col>
      <xdr:colOff>159544</xdr:colOff>
      <xdr:row>6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276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10</xdr:row>
      <xdr:rowOff>9526</xdr:rowOff>
    </xdr:from>
    <xdr:to>
      <xdr:col>2</xdr:col>
      <xdr:colOff>159544</xdr:colOff>
      <xdr:row>10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962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14</xdr:row>
      <xdr:rowOff>9526</xdr:rowOff>
    </xdr:from>
    <xdr:to>
      <xdr:col>2</xdr:col>
      <xdr:colOff>159544</xdr:colOff>
      <xdr:row>14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647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18</xdr:row>
      <xdr:rowOff>9526</xdr:rowOff>
    </xdr:from>
    <xdr:to>
      <xdr:col>2</xdr:col>
      <xdr:colOff>159544</xdr:colOff>
      <xdr:row>18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3337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22</xdr:row>
      <xdr:rowOff>9526</xdr:rowOff>
    </xdr:from>
    <xdr:to>
      <xdr:col>2</xdr:col>
      <xdr:colOff>159544</xdr:colOff>
      <xdr:row>22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40195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26</xdr:row>
      <xdr:rowOff>9526</xdr:rowOff>
    </xdr:from>
    <xdr:to>
      <xdr:col>2</xdr:col>
      <xdr:colOff>159544</xdr:colOff>
      <xdr:row>26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705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30</xdr:row>
      <xdr:rowOff>9526</xdr:rowOff>
    </xdr:from>
    <xdr:to>
      <xdr:col>2</xdr:col>
      <xdr:colOff>159544</xdr:colOff>
      <xdr:row>30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391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34</xdr:row>
      <xdr:rowOff>9526</xdr:rowOff>
    </xdr:from>
    <xdr:to>
      <xdr:col>2</xdr:col>
      <xdr:colOff>159544</xdr:colOff>
      <xdr:row>34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6076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9526</xdr:rowOff>
    </xdr:from>
    <xdr:to>
      <xdr:col>2</xdr:col>
      <xdr:colOff>159544</xdr:colOff>
      <xdr:row>6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104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10</xdr:row>
      <xdr:rowOff>9526</xdr:rowOff>
    </xdr:from>
    <xdr:to>
      <xdr:col>2</xdr:col>
      <xdr:colOff>159544</xdr:colOff>
      <xdr:row>10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790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14</xdr:row>
      <xdr:rowOff>9526</xdr:rowOff>
    </xdr:from>
    <xdr:to>
      <xdr:col>2</xdr:col>
      <xdr:colOff>159544</xdr:colOff>
      <xdr:row>14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476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18</xdr:row>
      <xdr:rowOff>9526</xdr:rowOff>
    </xdr:from>
    <xdr:to>
      <xdr:col>2</xdr:col>
      <xdr:colOff>159544</xdr:colOff>
      <xdr:row>18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1623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22</xdr:row>
      <xdr:rowOff>9526</xdr:rowOff>
    </xdr:from>
    <xdr:to>
      <xdr:col>2</xdr:col>
      <xdr:colOff>159544</xdr:colOff>
      <xdr:row>22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38481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26</xdr:row>
      <xdr:rowOff>9526</xdr:rowOff>
    </xdr:from>
    <xdr:to>
      <xdr:col>2</xdr:col>
      <xdr:colOff>159544</xdr:colOff>
      <xdr:row>26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533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30</xdr:row>
      <xdr:rowOff>9526</xdr:rowOff>
    </xdr:from>
    <xdr:to>
      <xdr:col>2</xdr:col>
      <xdr:colOff>159544</xdr:colOff>
      <xdr:row>30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219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34</xdr:row>
      <xdr:rowOff>9526</xdr:rowOff>
    </xdr:from>
    <xdr:to>
      <xdr:col>2</xdr:col>
      <xdr:colOff>159544</xdr:colOff>
      <xdr:row>34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5905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9526</xdr:rowOff>
    </xdr:from>
    <xdr:to>
      <xdr:col>2</xdr:col>
      <xdr:colOff>159544</xdr:colOff>
      <xdr:row>6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104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10</xdr:row>
      <xdr:rowOff>9526</xdr:rowOff>
    </xdr:from>
    <xdr:to>
      <xdr:col>2</xdr:col>
      <xdr:colOff>159544</xdr:colOff>
      <xdr:row>10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790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14</xdr:row>
      <xdr:rowOff>9526</xdr:rowOff>
    </xdr:from>
    <xdr:to>
      <xdr:col>2</xdr:col>
      <xdr:colOff>159544</xdr:colOff>
      <xdr:row>14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476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18</xdr:row>
      <xdr:rowOff>9526</xdr:rowOff>
    </xdr:from>
    <xdr:to>
      <xdr:col>2</xdr:col>
      <xdr:colOff>159544</xdr:colOff>
      <xdr:row>18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1623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22</xdr:row>
      <xdr:rowOff>9526</xdr:rowOff>
    </xdr:from>
    <xdr:to>
      <xdr:col>2</xdr:col>
      <xdr:colOff>159544</xdr:colOff>
      <xdr:row>22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38481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26</xdr:row>
      <xdr:rowOff>9526</xdr:rowOff>
    </xdr:from>
    <xdr:to>
      <xdr:col>2</xdr:col>
      <xdr:colOff>159544</xdr:colOff>
      <xdr:row>26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533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30</xdr:row>
      <xdr:rowOff>9526</xdr:rowOff>
    </xdr:from>
    <xdr:to>
      <xdr:col>2</xdr:col>
      <xdr:colOff>159544</xdr:colOff>
      <xdr:row>30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219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34</xdr:row>
      <xdr:rowOff>9526</xdr:rowOff>
    </xdr:from>
    <xdr:to>
      <xdr:col>2</xdr:col>
      <xdr:colOff>159544</xdr:colOff>
      <xdr:row>34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5905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9526</xdr:rowOff>
    </xdr:from>
    <xdr:to>
      <xdr:col>2</xdr:col>
      <xdr:colOff>159544</xdr:colOff>
      <xdr:row>6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104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10</xdr:row>
      <xdr:rowOff>9526</xdr:rowOff>
    </xdr:from>
    <xdr:to>
      <xdr:col>2</xdr:col>
      <xdr:colOff>159544</xdr:colOff>
      <xdr:row>10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790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14</xdr:row>
      <xdr:rowOff>9526</xdr:rowOff>
    </xdr:from>
    <xdr:to>
      <xdr:col>2</xdr:col>
      <xdr:colOff>159544</xdr:colOff>
      <xdr:row>14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476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18</xdr:row>
      <xdr:rowOff>9526</xdr:rowOff>
    </xdr:from>
    <xdr:to>
      <xdr:col>2</xdr:col>
      <xdr:colOff>159544</xdr:colOff>
      <xdr:row>18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1623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22</xdr:row>
      <xdr:rowOff>9526</xdr:rowOff>
    </xdr:from>
    <xdr:to>
      <xdr:col>2</xdr:col>
      <xdr:colOff>159544</xdr:colOff>
      <xdr:row>22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38481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26</xdr:row>
      <xdr:rowOff>9526</xdr:rowOff>
    </xdr:from>
    <xdr:to>
      <xdr:col>2</xdr:col>
      <xdr:colOff>159544</xdr:colOff>
      <xdr:row>26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533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30</xdr:row>
      <xdr:rowOff>9526</xdr:rowOff>
    </xdr:from>
    <xdr:to>
      <xdr:col>2</xdr:col>
      <xdr:colOff>159544</xdr:colOff>
      <xdr:row>30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219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34</xdr:row>
      <xdr:rowOff>9526</xdr:rowOff>
    </xdr:from>
    <xdr:to>
      <xdr:col>2</xdr:col>
      <xdr:colOff>159544</xdr:colOff>
      <xdr:row>34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5905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9526</xdr:rowOff>
    </xdr:from>
    <xdr:to>
      <xdr:col>2</xdr:col>
      <xdr:colOff>159544</xdr:colOff>
      <xdr:row>6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104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10</xdr:row>
      <xdr:rowOff>9526</xdr:rowOff>
    </xdr:from>
    <xdr:to>
      <xdr:col>2</xdr:col>
      <xdr:colOff>159544</xdr:colOff>
      <xdr:row>10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790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14</xdr:row>
      <xdr:rowOff>9526</xdr:rowOff>
    </xdr:from>
    <xdr:to>
      <xdr:col>2</xdr:col>
      <xdr:colOff>159544</xdr:colOff>
      <xdr:row>14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476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18</xdr:row>
      <xdr:rowOff>9526</xdr:rowOff>
    </xdr:from>
    <xdr:to>
      <xdr:col>2</xdr:col>
      <xdr:colOff>159544</xdr:colOff>
      <xdr:row>18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1623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22</xdr:row>
      <xdr:rowOff>9526</xdr:rowOff>
    </xdr:from>
    <xdr:to>
      <xdr:col>2</xdr:col>
      <xdr:colOff>159544</xdr:colOff>
      <xdr:row>22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38481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26</xdr:row>
      <xdr:rowOff>9526</xdr:rowOff>
    </xdr:from>
    <xdr:to>
      <xdr:col>2</xdr:col>
      <xdr:colOff>159544</xdr:colOff>
      <xdr:row>26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533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30</xdr:row>
      <xdr:rowOff>9526</xdr:rowOff>
    </xdr:from>
    <xdr:to>
      <xdr:col>2</xdr:col>
      <xdr:colOff>159544</xdr:colOff>
      <xdr:row>30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219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34</xdr:row>
      <xdr:rowOff>9526</xdr:rowOff>
    </xdr:from>
    <xdr:to>
      <xdr:col>2</xdr:col>
      <xdr:colOff>159544</xdr:colOff>
      <xdr:row>34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5905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200026</xdr:colOff>
      <xdr:row>24</xdr:row>
      <xdr:rowOff>28575</xdr:rowOff>
    </xdr:from>
    <xdr:to>
      <xdr:col>14</xdr:col>
      <xdr:colOff>190500</xdr:colOff>
      <xdr:row>33</xdr:row>
      <xdr:rowOff>152400</xdr:rowOff>
    </xdr:to>
    <xdr:sp macro="" textlink="">
      <xdr:nvSpPr>
        <xdr:cNvPr id="10" name="Down Arrow 9"/>
        <xdr:cNvSpPr/>
      </xdr:nvSpPr>
      <xdr:spPr>
        <a:xfrm>
          <a:off x="2362201" y="4381500"/>
          <a:ext cx="304799" cy="1666875"/>
        </a:xfrm>
        <a:prstGeom prst="downArrow">
          <a:avLst/>
        </a:prstGeom>
        <a:solidFill>
          <a:srgbClr val="FF99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123825</xdr:colOff>
      <xdr:row>24</xdr:row>
      <xdr:rowOff>28575</xdr:rowOff>
    </xdr:from>
    <xdr:to>
      <xdr:col>10</xdr:col>
      <xdr:colOff>114299</xdr:colOff>
      <xdr:row>33</xdr:row>
      <xdr:rowOff>152400</xdr:rowOff>
    </xdr:to>
    <xdr:sp macro="" textlink="">
      <xdr:nvSpPr>
        <xdr:cNvPr id="13" name="Down Arrow 12"/>
        <xdr:cNvSpPr/>
      </xdr:nvSpPr>
      <xdr:spPr>
        <a:xfrm>
          <a:off x="1028700" y="4381500"/>
          <a:ext cx="304799" cy="1666875"/>
        </a:xfrm>
        <a:prstGeom prst="downArrow">
          <a:avLst/>
        </a:prstGeom>
        <a:solidFill>
          <a:srgbClr val="FF99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15</xdr:col>
      <xdr:colOff>43567</xdr:colOff>
      <xdr:row>12</xdr:row>
      <xdr:rowOff>66676</xdr:rowOff>
    </xdr:from>
    <xdr:to>
      <xdr:col>20</xdr:col>
      <xdr:colOff>276225</xdr:colOff>
      <xdr:row>19</xdr:row>
      <xdr:rowOff>69081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20342" y="2190751"/>
          <a:ext cx="1804283" cy="120255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9526</xdr:rowOff>
    </xdr:from>
    <xdr:to>
      <xdr:col>2</xdr:col>
      <xdr:colOff>159544</xdr:colOff>
      <xdr:row>6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104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10</xdr:row>
      <xdr:rowOff>9526</xdr:rowOff>
    </xdr:from>
    <xdr:to>
      <xdr:col>2</xdr:col>
      <xdr:colOff>159544</xdr:colOff>
      <xdr:row>10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790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14</xdr:row>
      <xdr:rowOff>9526</xdr:rowOff>
    </xdr:from>
    <xdr:to>
      <xdr:col>2</xdr:col>
      <xdr:colOff>159544</xdr:colOff>
      <xdr:row>14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476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18</xdr:row>
      <xdr:rowOff>9526</xdr:rowOff>
    </xdr:from>
    <xdr:to>
      <xdr:col>2</xdr:col>
      <xdr:colOff>159544</xdr:colOff>
      <xdr:row>18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1623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22</xdr:row>
      <xdr:rowOff>9526</xdr:rowOff>
    </xdr:from>
    <xdr:to>
      <xdr:col>2</xdr:col>
      <xdr:colOff>159544</xdr:colOff>
      <xdr:row>22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38481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26</xdr:row>
      <xdr:rowOff>9526</xdr:rowOff>
    </xdr:from>
    <xdr:to>
      <xdr:col>2</xdr:col>
      <xdr:colOff>159544</xdr:colOff>
      <xdr:row>26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533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30</xdr:row>
      <xdr:rowOff>9526</xdr:rowOff>
    </xdr:from>
    <xdr:to>
      <xdr:col>2</xdr:col>
      <xdr:colOff>159544</xdr:colOff>
      <xdr:row>30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219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34</xdr:row>
      <xdr:rowOff>9526</xdr:rowOff>
    </xdr:from>
    <xdr:to>
      <xdr:col>2</xdr:col>
      <xdr:colOff>159544</xdr:colOff>
      <xdr:row>34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5905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9524</xdr:colOff>
      <xdr:row>29</xdr:row>
      <xdr:rowOff>123953</xdr:rowOff>
    </xdr:from>
    <xdr:to>
      <xdr:col>14</xdr:col>
      <xdr:colOff>238125</xdr:colOff>
      <xdr:row>33</xdr:row>
      <xdr:rowOff>66675</xdr:rowOff>
    </xdr:to>
    <xdr:pic>
      <xdr:nvPicPr>
        <xdr:cNvPr id="12" name="Picture 1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5943599" y="5334128"/>
          <a:ext cx="542926" cy="62852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9526</xdr:rowOff>
    </xdr:from>
    <xdr:to>
      <xdr:col>2</xdr:col>
      <xdr:colOff>159544</xdr:colOff>
      <xdr:row>6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104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10</xdr:row>
      <xdr:rowOff>9526</xdr:rowOff>
    </xdr:from>
    <xdr:to>
      <xdr:col>2</xdr:col>
      <xdr:colOff>159544</xdr:colOff>
      <xdr:row>10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790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14</xdr:row>
      <xdr:rowOff>9526</xdr:rowOff>
    </xdr:from>
    <xdr:to>
      <xdr:col>2</xdr:col>
      <xdr:colOff>159544</xdr:colOff>
      <xdr:row>14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476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18</xdr:row>
      <xdr:rowOff>9526</xdr:rowOff>
    </xdr:from>
    <xdr:to>
      <xdr:col>2</xdr:col>
      <xdr:colOff>159544</xdr:colOff>
      <xdr:row>18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1623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22</xdr:row>
      <xdr:rowOff>9526</xdr:rowOff>
    </xdr:from>
    <xdr:to>
      <xdr:col>2</xdr:col>
      <xdr:colOff>159544</xdr:colOff>
      <xdr:row>22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38481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26</xdr:row>
      <xdr:rowOff>9526</xdr:rowOff>
    </xdr:from>
    <xdr:to>
      <xdr:col>2</xdr:col>
      <xdr:colOff>159544</xdr:colOff>
      <xdr:row>26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533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30</xdr:row>
      <xdr:rowOff>9526</xdr:rowOff>
    </xdr:from>
    <xdr:to>
      <xdr:col>2</xdr:col>
      <xdr:colOff>159544</xdr:colOff>
      <xdr:row>30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219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34</xdr:row>
      <xdr:rowOff>9526</xdr:rowOff>
    </xdr:from>
    <xdr:to>
      <xdr:col>2</xdr:col>
      <xdr:colOff>159544</xdr:colOff>
      <xdr:row>34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5905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28</xdr:col>
      <xdr:colOff>0</xdr:colOff>
      <xdr:row>23</xdr:row>
      <xdr:rowOff>38100</xdr:rowOff>
    </xdr:from>
    <xdr:to>
      <xdr:col>32</xdr:col>
      <xdr:colOff>125628</xdr:colOff>
      <xdr:row>33</xdr:row>
      <xdr:rowOff>47625</xdr:rowOff>
    </xdr:to>
    <xdr:pic>
      <xdr:nvPicPr>
        <xdr:cNvPr id="10" name="Picture 9"/>
        <xdr:cNvPicPr/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 flipH="1">
          <a:off x="8763000" y="4048125"/>
          <a:ext cx="1382928" cy="17240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9526</xdr:rowOff>
    </xdr:from>
    <xdr:to>
      <xdr:col>2</xdr:col>
      <xdr:colOff>159544</xdr:colOff>
      <xdr:row>6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104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10</xdr:row>
      <xdr:rowOff>9526</xdr:rowOff>
    </xdr:from>
    <xdr:to>
      <xdr:col>2</xdr:col>
      <xdr:colOff>159544</xdr:colOff>
      <xdr:row>10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790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14</xdr:row>
      <xdr:rowOff>9526</xdr:rowOff>
    </xdr:from>
    <xdr:to>
      <xdr:col>2</xdr:col>
      <xdr:colOff>159544</xdr:colOff>
      <xdr:row>14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476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18</xdr:row>
      <xdr:rowOff>9526</xdr:rowOff>
    </xdr:from>
    <xdr:to>
      <xdr:col>2</xdr:col>
      <xdr:colOff>159544</xdr:colOff>
      <xdr:row>18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1623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22</xdr:row>
      <xdr:rowOff>9526</xdr:rowOff>
    </xdr:from>
    <xdr:to>
      <xdr:col>2</xdr:col>
      <xdr:colOff>159544</xdr:colOff>
      <xdr:row>22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38481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26</xdr:row>
      <xdr:rowOff>9526</xdr:rowOff>
    </xdr:from>
    <xdr:to>
      <xdr:col>2</xdr:col>
      <xdr:colOff>159544</xdr:colOff>
      <xdr:row>26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533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30</xdr:row>
      <xdr:rowOff>9526</xdr:rowOff>
    </xdr:from>
    <xdr:to>
      <xdr:col>2</xdr:col>
      <xdr:colOff>159544</xdr:colOff>
      <xdr:row>30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219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34</xdr:row>
      <xdr:rowOff>9526</xdr:rowOff>
    </xdr:from>
    <xdr:to>
      <xdr:col>2</xdr:col>
      <xdr:colOff>159544</xdr:colOff>
      <xdr:row>34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5905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9526</xdr:rowOff>
    </xdr:from>
    <xdr:to>
      <xdr:col>2</xdr:col>
      <xdr:colOff>159544</xdr:colOff>
      <xdr:row>6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104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10</xdr:row>
      <xdr:rowOff>9526</xdr:rowOff>
    </xdr:from>
    <xdr:to>
      <xdr:col>2</xdr:col>
      <xdr:colOff>159544</xdr:colOff>
      <xdr:row>10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790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14</xdr:row>
      <xdr:rowOff>9526</xdr:rowOff>
    </xdr:from>
    <xdr:to>
      <xdr:col>2</xdr:col>
      <xdr:colOff>159544</xdr:colOff>
      <xdr:row>14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476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18</xdr:row>
      <xdr:rowOff>9526</xdr:rowOff>
    </xdr:from>
    <xdr:to>
      <xdr:col>2</xdr:col>
      <xdr:colOff>159544</xdr:colOff>
      <xdr:row>18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1623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22</xdr:row>
      <xdr:rowOff>9526</xdr:rowOff>
    </xdr:from>
    <xdr:to>
      <xdr:col>2</xdr:col>
      <xdr:colOff>159544</xdr:colOff>
      <xdr:row>22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38481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26</xdr:row>
      <xdr:rowOff>9526</xdr:rowOff>
    </xdr:from>
    <xdr:to>
      <xdr:col>2</xdr:col>
      <xdr:colOff>159544</xdr:colOff>
      <xdr:row>26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533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30</xdr:row>
      <xdr:rowOff>9526</xdr:rowOff>
    </xdr:from>
    <xdr:to>
      <xdr:col>2</xdr:col>
      <xdr:colOff>159544</xdr:colOff>
      <xdr:row>30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219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34</xdr:row>
      <xdr:rowOff>9526</xdr:rowOff>
    </xdr:from>
    <xdr:to>
      <xdr:col>2</xdr:col>
      <xdr:colOff>159544</xdr:colOff>
      <xdr:row>34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5905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9526</xdr:rowOff>
    </xdr:from>
    <xdr:to>
      <xdr:col>2</xdr:col>
      <xdr:colOff>159544</xdr:colOff>
      <xdr:row>6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104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10</xdr:row>
      <xdr:rowOff>9526</xdr:rowOff>
    </xdr:from>
    <xdr:to>
      <xdr:col>2</xdr:col>
      <xdr:colOff>159544</xdr:colOff>
      <xdr:row>10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790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14</xdr:row>
      <xdr:rowOff>9526</xdr:rowOff>
    </xdr:from>
    <xdr:to>
      <xdr:col>2</xdr:col>
      <xdr:colOff>159544</xdr:colOff>
      <xdr:row>14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476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18</xdr:row>
      <xdr:rowOff>9526</xdr:rowOff>
    </xdr:from>
    <xdr:to>
      <xdr:col>2</xdr:col>
      <xdr:colOff>159544</xdr:colOff>
      <xdr:row>18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1623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22</xdr:row>
      <xdr:rowOff>9526</xdr:rowOff>
    </xdr:from>
    <xdr:to>
      <xdr:col>2</xdr:col>
      <xdr:colOff>159544</xdr:colOff>
      <xdr:row>22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38481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26</xdr:row>
      <xdr:rowOff>9526</xdr:rowOff>
    </xdr:from>
    <xdr:to>
      <xdr:col>2</xdr:col>
      <xdr:colOff>159544</xdr:colOff>
      <xdr:row>26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533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30</xdr:row>
      <xdr:rowOff>9526</xdr:rowOff>
    </xdr:from>
    <xdr:to>
      <xdr:col>2</xdr:col>
      <xdr:colOff>159544</xdr:colOff>
      <xdr:row>30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219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34</xdr:row>
      <xdr:rowOff>9526</xdr:rowOff>
    </xdr:from>
    <xdr:to>
      <xdr:col>2</xdr:col>
      <xdr:colOff>159544</xdr:colOff>
      <xdr:row>34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5905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31</xdr:col>
      <xdr:colOff>104776</xdr:colOff>
      <xdr:row>31</xdr:row>
      <xdr:rowOff>28575</xdr:rowOff>
    </xdr:from>
    <xdr:to>
      <xdr:col>32</xdr:col>
      <xdr:colOff>286397</xdr:colOff>
      <xdr:row>33</xdr:row>
      <xdr:rowOff>142875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51" y="5581650"/>
          <a:ext cx="495946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</xdr:colOff>
      <xdr:row>13</xdr:row>
      <xdr:rowOff>104775</xdr:rowOff>
    </xdr:from>
    <xdr:to>
      <xdr:col>13</xdr:col>
      <xdr:colOff>295275</xdr:colOff>
      <xdr:row>20</xdr:row>
      <xdr:rowOff>104515</xdr:rowOff>
    </xdr:to>
    <xdr:pic>
      <xdr:nvPicPr>
        <xdr:cNvPr id="11" name="Picture 10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2400300"/>
          <a:ext cx="1228725" cy="11998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9526</xdr:rowOff>
    </xdr:from>
    <xdr:to>
      <xdr:col>2</xdr:col>
      <xdr:colOff>159544</xdr:colOff>
      <xdr:row>6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104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10</xdr:row>
      <xdr:rowOff>9526</xdr:rowOff>
    </xdr:from>
    <xdr:to>
      <xdr:col>2</xdr:col>
      <xdr:colOff>159544</xdr:colOff>
      <xdr:row>10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790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14</xdr:row>
      <xdr:rowOff>9526</xdr:rowOff>
    </xdr:from>
    <xdr:to>
      <xdr:col>2</xdr:col>
      <xdr:colOff>159544</xdr:colOff>
      <xdr:row>14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476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18</xdr:row>
      <xdr:rowOff>9526</xdr:rowOff>
    </xdr:from>
    <xdr:to>
      <xdr:col>2</xdr:col>
      <xdr:colOff>159544</xdr:colOff>
      <xdr:row>18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1623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22</xdr:row>
      <xdr:rowOff>9526</xdr:rowOff>
    </xdr:from>
    <xdr:to>
      <xdr:col>2</xdr:col>
      <xdr:colOff>159544</xdr:colOff>
      <xdr:row>22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38481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26</xdr:row>
      <xdr:rowOff>9526</xdr:rowOff>
    </xdr:from>
    <xdr:to>
      <xdr:col>2</xdr:col>
      <xdr:colOff>159544</xdr:colOff>
      <xdr:row>26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533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30</xdr:row>
      <xdr:rowOff>9526</xdr:rowOff>
    </xdr:from>
    <xdr:to>
      <xdr:col>2</xdr:col>
      <xdr:colOff>159544</xdr:colOff>
      <xdr:row>30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219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34</xdr:row>
      <xdr:rowOff>9526</xdr:rowOff>
    </xdr:from>
    <xdr:to>
      <xdr:col>2</xdr:col>
      <xdr:colOff>159544</xdr:colOff>
      <xdr:row>34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5905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9526</xdr:rowOff>
    </xdr:from>
    <xdr:to>
      <xdr:col>2</xdr:col>
      <xdr:colOff>159544</xdr:colOff>
      <xdr:row>6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104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10</xdr:row>
      <xdr:rowOff>9526</xdr:rowOff>
    </xdr:from>
    <xdr:to>
      <xdr:col>2</xdr:col>
      <xdr:colOff>159544</xdr:colOff>
      <xdr:row>10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790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14</xdr:row>
      <xdr:rowOff>9526</xdr:rowOff>
    </xdr:from>
    <xdr:to>
      <xdr:col>2</xdr:col>
      <xdr:colOff>159544</xdr:colOff>
      <xdr:row>14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476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18</xdr:row>
      <xdr:rowOff>9526</xdr:rowOff>
    </xdr:from>
    <xdr:to>
      <xdr:col>2</xdr:col>
      <xdr:colOff>159544</xdr:colOff>
      <xdr:row>18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1623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22</xdr:row>
      <xdr:rowOff>9526</xdr:rowOff>
    </xdr:from>
    <xdr:to>
      <xdr:col>2</xdr:col>
      <xdr:colOff>159544</xdr:colOff>
      <xdr:row>22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38481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26</xdr:row>
      <xdr:rowOff>9526</xdr:rowOff>
    </xdr:from>
    <xdr:to>
      <xdr:col>2</xdr:col>
      <xdr:colOff>159544</xdr:colOff>
      <xdr:row>26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533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30</xdr:row>
      <xdr:rowOff>9526</xdr:rowOff>
    </xdr:from>
    <xdr:to>
      <xdr:col>2</xdr:col>
      <xdr:colOff>159544</xdr:colOff>
      <xdr:row>30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219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34</xdr:row>
      <xdr:rowOff>9526</xdr:rowOff>
    </xdr:from>
    <xdr:to>
      <xdr:col>2</xdr:col>
      <xdr:colOff>159544</xdr:colOff>
      <xdr:row>34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5905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9526</xdr:rowOff>
    </xdr:from>
    <xdr:to>
      <xdr:col>2</xdr:col>
      <xdr:colOff>159544</xdr:colOff>
      <xdr:row>6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104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10</xdr:row>
      <xdr:rowOff>9526</xdr:rowOff>
    </xdr:from>
    <xdr:to>
      <xdr:col>2</xdr:col>
      <xdr:colOff>159544</xdr:colOff>
      <xdr:row>10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790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14</xdr:row>
      <xdr:rowOff>9526</xdr:rowOff>
    </xdr:from>
    <xdr:to>
      <xdr:col>2</xdr:col>
      <xdr:colOff>159544</xdr:colOff>
      <xdr:row>14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476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18</xdr:row>
      <xdr:rowOff>9526</xdr:rowOff>
    </xdr:from>
    <xdr:to>
      <xdr:col>2</xdr:col>
      <xdr:colOff>159544</xdr:colOff>
      <xdr:row>18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1623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22</xdr:row>
      <xdr:rowOff>9526</xdr:rowOff>
    </xdr:from>
    <xdr:to>
      <xdr:col>2</xdr:col>
      <xdr:colOff>159544</xdr:colOff>
      <xdr:row>22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38481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26</xdr:row>
      <xdr:rowOff>9526</xdr:rowOff>
    </xdr:from>
    <xdr:to>
      <xdr:col>2</xdr:col>
      <xdr:colOff>159544</xdr:colOff>
      <xdr:row>26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533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30</xdr:row>
      <xdr:rowOff>9526</xdr:rowOff>
    </xdr:from>
    <xdr:to>
      <xdr:col>2</xdr:col>
      <xdr:colOff>159544</xdr:colOff>
      <xdr:row>30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219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34</xdr:row>
      <xdr:rowOff>9526</xdr:rowOff>
    </xdr:from>
    <xdr:to>
      <xdr:col>2</xdr:col>
      <xdr:colOff>159544</xdr:colOff>
      <xdr:row>34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5905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9526</xdr:rowOff>
    </xdr:from>
    <xdr:to>
      <xdr:col>2</xdr:col>
      <xdr:colOff>159544</xdr:colOff>
      <xdr:row>6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104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10</xdr:row>
      <xdr:rowOff>9526</xdr:rowOff>
    </xdr:from>
    <xdr:to>
      <xdr:col>2</xdr:col>
      <xdr:colOff>159544</xdr:colOff>
      <xdr:row>10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790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14</xdr:row>
      <xdr:rowOff>9526</xdr:rowOff>
    </xdr:from>
    <xdr:to>
      <xdr:col>2</xdr:col>
      <xdr:colOff>159544</xdr:colOff>
      <xdr:row>14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476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18</xdr:row>
      <xdr:rowOff>9526</xdr:rowOff>
    </xdr:from>
    <xdr:to>
      <xdr:col>2</xdr:col>
      <xdr:colOff>159544</xdr:colOff>
      <xdr:row>18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1623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22</xdr:row>
      <xdr:rowOff>9526</xdr:rowOff>
    </xdr:from>
    <xdr:to>
      <xdr:col>2</xdr:col>
      <xdr:colOff>159544</xdr:colOff>
      <xdr:row>22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38481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26</xdr:row>
      <xdr:rowOff>9526</xdr:rowOff>
    </xdr:from>
    <xdr:to>
      <xdr:col>2</xdr:col>
      <xdr:colOff>159544</xdr:colOff>
      <xdr:row>26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533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30</xdr:row>
      <xdr:rowOff>9526</xdr:rowOff>
    </xdr:from>
    <xdr:to>
      <xdr:col>2</xdr:col>
      <xdr:colOff>159544</xdr:colOff>
      <xdr:row>30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219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34</xdr:row>
      <xdr:rowOff>9526</xdr:rowOff>
    </xdr:from>
    <xdr:to>
      <xdr:col>2</xdr:col>
      <xdr:colOff>159544</xdr:colOff>
      <xdr:row>34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5905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200025</xdr:colOff>
      <xdr:row>16</xdr:row>
      <xdr:rowOff>95249</xdr:rowOff>
    </xdr:from>
    <xdr:to>
      <xdr:col>8</xdr:col>
      <xdr:colOff>139700</xdr:colOff>
      <xdr:row>28</xdr:row>
      <xdr:rowOff>66674</xdr:rowOff>
    </xdr:to>
    <xdr:pic>
      <xdr:nvPicPr>
        <xdr:cNvPr id="10" name="Picture 9"/>
        <xdr:cNvPicPr/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104900" y="3076574"/>
          <a:ext cx="1511300" cy="20288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9526</xdr:rowOff>
    </xdr:from>
    <xdr:to>
      <xdr:col>2</xdr:col>
      <xdr:colOff>159544</xdr:colOff>
      <xdr:row>6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104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10</xdr:row>
      <xdr:rowOff>9526</xdr:rowOff>
    </xdr:from>
    <xdr:to>
      <xdr:col>2</xdr:col>
      <xdr:colOff>159544</xdr:colOff>
      <xdr:row>10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790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14</xdr:row>
      <xdr:rowOff>9526</xdr:rowOff>
    </xdr:from>
    <xdr:to>
      <xdr:col>2</xdr:col>
      <xdr:colOff>159544</xdr:colOff>
      <xdr:row>14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476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18</xdr:row>
      <xdr:rowOff>9526</xdr:rowOff>
    </xdr:from>
    <xdr:to>
      <xdr:col>2</xdr:col>
      <xdr:colOff>159544</xdr:colOff>
      <xdr:row>18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1623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22</xdr:row>
      <xdr:rowOff>9526</xdr:rowOff>
    </xdr:from>
    <xdr:to>
      <xdr:col>2</xdr:col>
      <xdr:colOff>159544</xdr:colOff>
      <xdr:row>22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38481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26</xdr:row>
      <xdr:rowOff>9526</xdr:rowOff>
    </xdr:from>
    <xdr:to>
      <xdr:col>2</xdr:col>
      <xdr:colOff>159544</xdr:colOff>
      <xdr:row>26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533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30</xdr:row>
      <xdr:rowOff>9526</xdr:rowOff>
    </xdr:from>
    <xdr:to>
      <xdr:col>2</xdr:col>
      <xdr:colOff>159544</xdr:colOff>
      <xdr:row>30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219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34</xdr:row>
      <xdr:rowOff>9526</xdr:rowOff>
    </xdr:from>
    <xdr:to>
      <xdr:col>2</xdr:col>
      <xdr:colOff>159544</xdr:colOff>
      <xdr:row>34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5905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9526</xdr:rowOff>
    </xdr:from>
    <xdr:to>
      <xdr:col>2</xdr:col>
      <xdr:colOff>159544</xdr:colOff>
      <xdr:row>6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104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10</xdr:row>
      <xdr:rowOff>9526</xdr:rowOff>
    </xdr:from>
    <xdr:to>
      <xdr:col>2</xdr:col>
      <xdr:colOff>159544</xdr:colOff>
      <xdr:row>10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790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14</xdr:row>
      <xdr:rowOff>9526</xdr:rowOff>
    </xdr:from>
    <xdr:to>
      <xdr:col>2</xdr:col>
      <xdr:colOff>159544</xdr:colOff>
      <xdr:row>14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476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18</xdr:row>
      <xdr:rowOff>9526</xdr:rowOff>
    </xdr:from>
    <xdr:to>
      <xdr:col>2</xdr:col>
      <xdr:colOff>159544</xdr:colOff>
      <xdr:row>18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1623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22</xdr:row>
      <xdr:rowOff>9526</xdr:rowOff>
    </xdr:from>
    <xdr:to>
      <xdr:col>2</xdr:col>
      <xdr:colOff>159544</xdr:colOff>
      <xdr:row>22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38481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26</xdr:row>
      <xdr:rowOff>9526</xdr:rowOff>
    </xdr:from>
    <xdr:to>
      <xdr:col>2</xdr:col>
      <xdr:colOff>159544</xdr:colOff>
      <xdr:row>26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533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30</xdr:row>
      <xdr:rowOff>9526</xdr:rowOff>
    </xdr:from>
    <xdr:to>
      <xdr:col>2</xdr:col>
      <xdr:colOff>159544</xdr:colOff>
      <xdr:row>30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219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34</xdr:row>
      <xdr:rowOff>9526</xdr:rowOff>
    </xdr:from>
    <xdr:to>
      <xdr:col>2</xdr:col>
      <xdr:colOff>159544</xdr:colOff>
      <xdr:row>34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5905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9526</xdr:rowOff>
    </xdr:from>
    <xdr:to>
      <xdr:col>2</xdr:col>
      <xdr:colOff>159544</xdr:colOff>
      <xdr:row>6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104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10</xdr:row>
      <xdr:rowOff>9526</xdr:rowOff>
    </xdr:from>
    <xdr:to>
      <xdr:col>2</xdr:col>
      <xdr:colOff>159544</xdr:colOff>
      <xdr:row>10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790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14</xdr:row>
      <xdr:rowOff>9526</xdr:rowOff>
    </xdr:from>
    <xdr:to>
      <xdr:col>2</xdr:col>
      <xdr:colOff>159544</xdr:colOff>
      <xdr:row>14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476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18</xdr:row>
      <xdr:rowOff>9526</xdr:rowOff>
    </xdr:from>
    <xdr:to>
      <xdr:col>2</xdr:col>
      <xdr:colOff>159544</xdr:colOff>
      <xdr:row>18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1623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22</xdr:row>
      <xdr:rowOff>9526</xdr:rowOff>
    </xdr:from>
    <xdr:to>
      <xdr:col>2</xdr:col>
      <xdr:colOff>159544</xdr:colOff>
      <xdr:row>22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38481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26</xdr:row>
      <xdr:rowOff>9526</xdr:rowOff>
    </xdr:from>
    <xdr:to>
      <xdr:col>2</xdr:col>
      <xdr:colOff>159544</xdr:colOff>
      <xdr:row>26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533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30</xdr:row>
      <xdr:rowOff>9526</xdr:rowOff>
    </xdr:from>
    <xdr:to>
      <xdr:col>2</xdr:col>
      <xdr:colOff>159544</xdr:colOff>
      <xdr:row>30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219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34</xdr:row>
      <xdr:rowOff>9526</xdr:rowOff>
    </xdr:from>
    <xdr:to>
      <xdr:col>2</xdr:col>
      <xdr:colOff>159544</xdr:colOff>
      <xdr:row>34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5905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9526</xdr:rowOff>
    </xdr:from>
    <xdr:to>
      <xdr:col>2</xdr:col>
      <xdr:colOff>159544</xdr:colOff>
      <xdr:row>6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104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10</xdr:row>
      <xdr:rowOff>9526</xdr:rowOff>
    </xdr:from>
    <xdr:to>
      <xdr:col>2</xdr:col>
      <xdr:colOff>159544</xdr:colOff>
      <xdr:row>10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790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14</xdr:row>
      <xdr:rowOff>9526</xdr:rowOff>
    </xdr:from>
    <xdr:to>
      <xdr:col>2</xdr:col>
      <xdr:colOff>159544</xdr:colOff>
      <xdr:row>14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476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18</xdr:row>
      <xdr:rowOff>9526</xdr:rowOff>
    </xdr:from>
    <xdr:to>
      <xdr:col>2</xdr:col>
      <xdr:colOff>159544</xdr:colOff>
      <xdr:row>18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1623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22</xdr:row>
      <xdr:rowOff>9526</xdr:rowOff>
    </xdr:from>
    <xdr:to>
      <xdr:col>2</xdr:col>
      <xdr:colOff>159544</xdr:colOff>
      <xdr:row>22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38481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26</xdr:row>
      <xdr:rowOff>9526</xdr:rowOff>
    </xdr:from>
    <xdr:to>
      <xdr:col>2</xdr:col>
      <xdr:colOff>159544</xdr:colOff>
      <xdr:row>26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533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30</xdr:row>
      <xdr:rowOff>9526</xdr:rowOff>
    </xdr:from>
    <xdr:to>
      <xdr:col>2</xdr:col>
      <xdr:colOff>159544</xdr:colOff>
      <xdr:row>30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219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34</xdr:row>
      <xdr:rowOff>9526</xdr:rowOff>
    </xdr:from>
    <xdr:to>
      <xdr:col>2</xdr:col>
      <xdr:colOff>159544</xdr:colOff>
      <xdr:row>34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5905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9526</xdr:rowOff>
    </xdr:from>
    <xdr:to>
      <xdr:col>2</xdr:col>
      <xdr:colOff>159544</xdr:colOff>
      <xdr:row>6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104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10</xdr:row>
      <xdr:rowOff>9526</xdr:rowOff>
    </xdr:from>
    <xdr:to>
      <xdr:col>2</xdr:col>
      <xdr:colOff>159544</xdr:colOff>
      <xdr:row>10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790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14</xdr:row>
      <xdr:rowOff>9526</xdr:rowOff>
    </xdr:from>
    <xdr:to>
      <xdr:col>2</xdr:col>
      <xdr:colOff>159544</xdr:colOff>
      <xdr:row>14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476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18</xdr:row>
      <xdr:rowOff>9526</xdr:rowOff>
    </xdr:from>
    <xdr:to>
      <xdr:col>2</xdr:col>
      <xdr:colOff>159544</xdr:colOff>
      <xdr:row>18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1623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22</xdr:row>
      <xdr:rowOff>9526</xdr:rowOff>
    </xdr:from>
    <xdr:to>
      <xdr:col>2</xdr:col>
      <xdr:colOff>159544</xdr:colOff>
      <xdr:row>22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38481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26</xdr:row>
      <xdr:rowOff>9526</xdr:rowOff>
    </xdr:from>
    <xdr:to>
      <xdr:col>2</xdr:col>
      <xdr:colOff>159544</xdr:colOff>
      <xdr:row>26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533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30</xdr:row>
      <xdr:rowOff>9526</xdr:rowOff>
    </xdr:from>
    <xdr:to>
      <xdr:col>2</xdr:col>
      <xdr:colOff>159544</xdr:colOff>
      <xdr:row>30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219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34</xdr:row>
      <xdr:rowOff>9526</xdr:rowOff>
    </xdr:from>
    <xdr:to>
      <xdr:col>2</xdr:col>
      <xdr:colOff>159544</xdr:colOff>
      <xdr:row>34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5905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9526</xdr:rowOff>
    </xdr:from>
    <xdr:to>
      <xdr:col>2</xdr:col>
      <xdr:colOff>159544</xdr:colOff>
      <xdr:row>6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104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10</xdr:row>
      <xdr:rowOff>9526</xdr:rowOff>
    </xdr:from>
    <xdr:to>
      <xdr:col>2</xdr:col>
      <xdr:colOff>159544</xdr:colOff>
      <xdr:row>10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790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14</xdr:row>
      <xdr:rowOff>9526</xdr:rowOff>
    </xdr:from>
    <xdr:to>
      <xdr:col>2</xdr:col>
      <xdr:colOff>159544</xdr:colOff>
      <xdr:row>14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476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18</xdr:row>
      <xdr:rowOff>9526</xdr:rowOff>
    </xdr:from>
    <xdr:to>
      <xdr:col>2</xdr:col>
      <xdr:colOff>159544</xdr:colOff>
      <xdr:row>18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1623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22</xdr:row>
      <xdr:rowOff>9526</xdr:rowOff>
    </xdr:from>
    <xdr:to>
      <xdr:col>2</xdr:col>
      <xdr:colOff>159544</xdr:colOff>
      <xdr:row>22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38481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26</xdr:row>
      <xdr:rowOff>9526</xdr:rowOff>
    </xdr:from>
    <xdr:to>
      <xdr:col>2</xdr:col>
      <xdr:colOff>159544</xdr:colOff>
      <xdr:row>26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533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30</xdr:row>
      <xdr:rowOff>9526</xdr:rowOff>
    </xdr:from>
    <xdr:to>
      <xdr:col>2</xdr:col>
      <xdr:colOff>159544</xdr:colOff>
      <xdr:row>30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219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34</xdr:row>
      <xdr:rowOff>9526</xdr:rowOff>
    </xdr:from>
    <xdr:to>
      <xdr:col>2</xdr:col>
      <xdr:colOff>159544</xdr:colOff>
      <xdr:row>34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5905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9526</xdr:rowOff>
    </xdr:from>
    <xdr:to>
      <xdr:col>2</xdr:col>
      <xdr:colOff>159544</xdr:colOff>
      <xdr:row>6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104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10</xdr:row>
      <xdr:rowOff>9526</xdr:rowOff>
    </xdr:from>
    <xdr:to>
      <xdr:col>2</xdr:col>
      <xdr:colOff>159544</xdr:colOff>
      <xdr:row>10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790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14</xdr:row>
      <xdr:rowOff>9526</xdr:rowOff>
    </xdr:from>
    <xdr:to>
      <xdr:col>2</xdr:col>
      <xdr:colOff>159544</xdr:colOff>
      <xdr:row>14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476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18</xdr:row>
      <xdr:rowOff>9526</xdr:rowOff>
    </xdr:from>
    <xdr:to>
      <xdr:col>2</xdr:col>
      <xdr:colOff>159544</xdr:colOff>
      <xdr:row>18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1623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22</xdr:row>
      <xdr:rowOff>9526</xdr:rowOff>
    </xdr:from>
    <xdr:to>
      <xdr:col>2</xdr:col>
      <xdr:colOff>159544</xdr:colOff>
      <xdr:row>22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38481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26</xdr:row>
      <xdr:rowOff>9526</xdr:rowOff>
    </xdr:from>
    <xdr:to>
      <xdr:col>2</xdr:col>
      <xdr:colOff>159544</xdr:colOff>
      <xdr:row>26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533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30</xdr:row>
      <xdr:rowOff>9526</xdr:rowOff>
    </xdr:from>
    <xdr:to>
      <xdr:col>2</xdr:col>
      <xdr:colOff>159544</xdr:colOff>
      <xdr:row>30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219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34</xdr:row>
      <xdr:rowOff>9526</xdr:rowOff>
    </xdr:from>
    <xdr:to>
      <xdr:col>2</xdr:col>
      <xdr:colOff>159544</xdr:colOff>
      <xdr:row>34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5905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9526</xdr:rowOff>
    </xdr:from>
    <xdr:to>
      <xdr:col>2</xdr:col>
      <xdr:colOff>159544</xdr:colOff>
      <xdr:row>6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104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10</xdr:row>
      <xdr:rowOff>9526</xdr:rowOff>
    </xdr:from>
    <xdr:to>
      <xdr:col>2</xdr:col>
      <xdr:colOff>159544</xdr:colOff>
      <xdr:row>10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790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14</xdr:row>
      <xdr:rowOff>9526</xdr:rowOff>
    </xdr:from>
    <xdr:to>
      <xdr:col>2</xdr:col>
      <xdr:colOff>159544</xdr:colOff>
      <xdr:row>14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476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18</xdr:row>
      <xdr:rowOff>9526</xdr:rowOff>
    </xdr:from>
    <xdr:to>
      <xdr:col>2</xdr:col>
      <xdr:colOff>159544</xdr:colOff>
      <xdr:row>18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1623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22</xdr:row>
      <xdr:rowOff>9526</xdr:rowOff>
    </xdr:from>
    <xdr:to>
      <xdr:col>2</xdr:col>
      <xdr:colOff>159544</xdr:colOff>
      <xdr:row>22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38481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26</xdr:row>
      <xdr:rowOff>9526</xdr:rowOff>
    </xdr:from>
    <xdr:to>
      <xdr:col>2</xdr:col>
      <xdr:colOff>159544</xdr:colOff>
      <xdr:row>26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533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30</xdr:row>
      <xdr:rowOff>9526</xdr:rowOff>
    </xdr:from>
    <xdr:to>
      <xdr:col>2</xdr:col>
      <xdr:colOff>159544</xdr:colOff>
      <xdr:row>30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219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34</xdr:row>
      <xdr:rowOff>9526</xdr:rowOff>
    </xdr:from>
    <xdr:to>
      <xdr:col>2</xdr:col>
      <xdr:colOff>159544</xdr:colOff>
      <xdr:row>34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5905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142875</xdr:colOff>
      <xdr:row>21</xdr:row>
      <xdr:rowOff>47624</xdr:rowOff>
    </xdr:from>
    <xdr:to>
      <xdr:col>8</xdr:col>
      <xdr:colOff>202832</xdr:colOff>
      <xdr:row>28</xdr:row>
      <xdr:rowOff>69849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0" y="3714749"/>
          <a:ext cx="1631582" cy="1222375"/>
        </a:xfrm>
        <a:prstGeom prst="rect">
          <a:avLst/>
        </a:prstGeom>
      </xdr:spPr>
    </xdr:pic>
    <xdr:clientData/>
  </xdr:twoCellAnchor>
  <xdr:twoCellAnchor editAs="oneCell">
    <xdr:from>
      <xdr:col>21</xdr:col>
      <xdr:colOff>238125</xdr:colOff>
      <xdr:row>7</xdr:row>
      <xdr:rowOff>57150</xdr:rowOff>
    </xdr:from>
    <xdr:to>
      <xdr:col>26</xdr:col>
      <xdr:colOff>130479</xdr:colOff>
      <xdr:row>14</xdr:row>
      <xdr:rowOff>0</xdr:rowOff>
    </xdr:to>
    <xdr:pic>
      <xdr:nvPicPr>
        <xdr:cNvPr id="11" name="Picture 10" descr="C:\Users\bellis\AppData\Local\Microsoft\Windows\Temporary Internet Files\Content.IE5\ISEO4SJ6\MC900427329[1].wm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323975"/>
          <a:ext cx="1463979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9526</xdr:rowOff>
    </xdr:from>
    <xdr:to>
      <xdr:col>2</xdr:col>
      <xdr:colOff>159544</xdr:colOff>
      <xdr:row>6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104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10</xdr:row>
      <xdr:rowOff>9526</xdr:rowOff>
    </xdr:from>
    <xdr:to>
      <xdr:col>2</xdr:col>
      <xdr:colOff>159544</xdr:colOff>
      <xdr:row>10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790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14</xdr:row>
      <xdr:rowOff>9526</xdr:rowOff>
    </xdr:from>
    <xdr:to>
      <xdr:col>2</xdr:col>
      <xdr:colOff>159544</xdr:colOff>
      <xdr:row>14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476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18</xdr:row>
      <xdr:rowOff>9526</xdr:rowOff>
    </xdr:from>
    <xdr:to>
      <xdr:col>2</xdr:col>
      <xdr:colOff>159544</xdr:colOff>
      <xdr:row>18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1623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22</xdr:row>
      <xdr:rowOff>9526</xdr:rowOff>
    </xdr:from>
    <xdr:to>
      <xdr:col>2</xdr:col>
      <xdr:colOff>159544</xdr:colOff>
      <xdr:row>22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38481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26</xdr:row>
      <xdr:rowOff>9526</xdr:rowOff>
    </xdr:from>
    <xdr:to>
      <xdr:col>2</xdr:col>
      <xdr:colOff>159544</xdr:colOff>
      <xdr:row>26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533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30</xdr:row>
      <xdr:rowOff>9526</xdr:rowOff>
    </xdr:from>
    <xdr:to>
      <xdr:col>2</xdr:col>
      <xdr:colOff>159544</xdr:colOff>
      <xdr:row>30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219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34</xdr:row>
      <xdr:rowOff>9526</xdr:rowOff>
    </xdr:from>
    <xdr:to>
      <xdr:col>2</xdr:col>
      <xdr:colOff>159544</xdr:colOff>
      <xdr:row>34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5905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9526</xdr:rowOff>
    </xdr:from>
    <xdr:to>
      <xdr:col>2</xdr:col>
      <xdr:colOff>159544</xdr:colOff>
      <xdr:row>6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104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10</xdr:row>
      <xdr:rowOff>9526</xdr:rowOff>
    </xdr:from>
    <xdr:to>
      <xdr:col>2</xdr:col>
      <xdr:colOff>159544</xdr:colOff>
      <xdr:row>10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790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14</xdr:row>
      <xdr:rowOff>9526</xdr:rowOff>
    </xdr:from>
    <xdr:to>
      <xdr:col>2</xdr:col>
      <xdr:colOff>159544</xdr:colOff>
      <xdr:row>14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476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18</xdr:row>
      <xdr:rowOff>9526</xdr:rowOff>
    </xdr:from>
    <xdr:to>
      <xdr:col>2</xdr:col>
      <xdr:colOff>159544</xdr:colOff>
      <xdr:row>18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1623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22</xdr:row>
      <xdr:rowOff>9526</xdr:rowOff>
    </xdr:from>
    <xdr:to>
      <xdr:col>2</xdr:col>
      <xdr:colOff>159544</xdr:colOff>
      <xdr:row>22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38481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26</xdr:row>
      <xdr:rowOff>9526</xdr:rowOff>
    </xdr:from>
    <xdr:to>
      <xdr:col>2</xdr:col>
      <xdr:colOff>159544</xdr:colOff>
      <xdr:row>26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533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30</xdr:row>
      <xdr:rowOff>9526</xdr:rowOff>
    </xdr:from>
    <xdr:to>
      <xdr:col>2</xdr:col>
      <xdr:colOff>159544</xdr:colOff>
      <xdr:row>30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219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34</xdr:row>
      <xdr:rowOff>9526</xdr:rowOff>
    </xdr:from>
    <xdr:to>
      <xdr:col>2</xdr:col>
      <xdr:colOff>159544</xdr:colOff>
      <xdr:row>34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5905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9526</xdr:rowOff>
    </xdr:from>
    <xdr:to>
      <xdr:col>2</xdr:col>
      <xdr:colOff>159544</xdr:colOff>
      <xdr:row>6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104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10</xdr:row>
      <xdr:rowOff>9526</xdr:rowOff>
    </xdr:from>
    <xdr:to>
      <xdr:col>2</xdr:col>
      <xdr:colOff>159544</xdr:colOff>
      <xdr:row>10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790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14</xdr:row>
      <xdr:rowOff>9526</xdr:rowOff>
    </xdr:from>
    <xdr:to>
      <xdr:col>2</xdr:col>
      <xdr:colOff>159544</xdr:colOff>
      <xdr:row>14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476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18</xdr:row>
      <xdr:rowOff>9526</xdr:rowOff>
    </xdr:from>
    <xdr:to>
      <xdr:col>2</xdr:col>
      <xdr:colOff>159544</xdr:colOff>
      <xdr:row>18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1623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22</xdr:row>
      <xdr:rowOff>9526</xdr:rowOff>
    </xdr:from>
    <xdr:to>
      <xdr:col>2</xdr:col>
      <xdr:colOff>159544</xdr:colOff>
      <xdr:row>22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38481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26</xdr:row>
      <xdr:rowOff>9526</xdr:rowOff>
    </xdr:from>
    <xdr:to>
      <xdr:col>2</xdr:col>
      <xdr:colOff>159544</xdr:colOff>
      <xdr:row>26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533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30</xdr:row>
      <xdr:rowOff>9526</xdr:rowOff>
    </xdr:from>
    <xdr:to>
      <xdr:col>2</xdr:col>
      <xdr:colOff>159544</xdr:colOff>
      <xdr:row>30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219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34</xdr:row>
      <xdr:rowOff>9526</xdr:rowOff>
    </xdr:from>
    <xdr:to>
      <xdr:col>2</xdr:col>
      <xdr:colOff>159544</xdr:colOff>
      <xdr:row>34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5905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9526</xdr:rowOff>
    </xdr:from>
    <xdr:to>
      <xdr:col>2</xdr:col>
      <xdr:colOff>159544</xdr:colOff>
      <xdr:row>6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104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10</xdr:row>
      <xdr:rowOff>9526</xdr:rowOff>
    </xdr:from>
    <xdr:to>
      <xdr:col>2</xdr:col>
      <xdr:colOff>159544</xdr:colOff>
      <xdr:row>10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790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14</xdr:row>
      <xdr:rowOff>9526</xdr:rowOff>
    </xdr:from>
    <xdr:to>
      <xdr:col>2</xdr:col>
      <xdr:colOff>159544</xdr:colOff>
      <xdr:row>14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476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18</xdr:row>
      <xdr:rowOff>9526</xdr:rowOff>
    </xdr:from>
    <xdr:to>
      <xdr:col>2</xdr:col>
      <xdr:colOff>159544</xdr:colOff>
      <xdr:row>18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1623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22</xdr:row>
      <xdr:rowOff>9526</xdr:rowOff>
    </xdr:from>
    <xdr:to>
      <xdr:col>2</xdr:col>
      <xdr:colOff>159544</xdr:colOff>
      <xdr:row>22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38481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26</xdr:row>
      <xdr:rowOff>9526</xdr:rowOff>
    </xdr:from>
    <xdr:to>
      <xdr:col>2</xdr:col>
      <xdr:colOff>159544</xdr:colOff>
      <xdr:row>26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533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30</xdr:row>
      <xdr:rowOff>9526</xdr:rowOff>
    </xdr:from>
    <xdr:to>
      <xdr:col>2</xdr:col>
      <xdr:colOff>159544</xdr:colOff>
      <xdr:row>30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219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34</xdr:row>
      <xdr:rowOff>9526</xdr:rowOff>
    </xdr:from>
    <xdr:to>
      <xdr:col>2</xdr:col>
      <xdr:colOff>159544</xdr:colOff>
      <xdr:row>34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5905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9526</xdr:rowOff>
    </xdr:from>
    <xdr:to>
      <xdr:col>2</xdr:col>
      <xdr:colOff>159544</xdr:colOff>
      <xdr:row>6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104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10</xdr:row>
      <xdr:rowOff>9526</xdr:rowOff>
    </xdr:from>
    <xdr:to>
      <xdr:col>2</xdr:col>
      <xdr:colOff>159544</xdr:colOff>
      <xdr:row>10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790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14</xdr:row>
      <xdr:rowOff>9526</xdr:rowOff>
    </xdr:from>
    <xdr:to>
      <xdr:col>2</xdr:col>
      <xdr:colOff>159544</xdr:colOff>
      <xdr:row>14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476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18</xdr:row>
      <xdr:rowOff>9526</xdr:rowOff>
    </xdr:from>
    <xdr:to>
      <xdr:col>2</xdr:col>
      <xdr:colOff>159544</xdr:colOff>
      <xdr:row>18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1623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22</xdr:row>
      <xdr:rowOff>9526</xdr:rowOff>
    </xdr:from>
    <xdr:to>
      <xdr:col>2</xdr:col>
      <xdr:colOff>159544</xdr:colOff>
      <xdr:row>22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38481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26</xdr:row>
      <xdr:rowOff>9526</xdr:rowOff>
    </xdr:from>
    <xdr:to>
      <xdr:col>2</xdr:col>
      <xdr:colOff>159544</xdr:colOff>
      <xdr:row>26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5339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30</xdr:row>
      <xdr:rowOff>9526</xdr:rowOff>
    </xdr:from>
    <xdr:to>
      <xdr:col>2</xdr:col>
      <xdr:colOff>159544</xdr:colOff>
      <xdr:row>30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2197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34</xdr:row>
      <xdr:rowOff>9526</xdr:rowOff>
    </xdr:from>
    <xdr:to>
      <xdr:col>2</xdr:col>
      <xdr:colOff>159544</xdr:colOff>
      <xdr:row>34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590550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24"/>
  <sheetViews>
    <sheetView workbookViewId="0">
      <pane xSplit="3" topLeftCell="AB1" activePane="topRight" state="frozenSplit"/>
      <selection pane="topRight" activeCell="AQ9" sqref="AQ9"/>
    </sheetView>
  </sheetViews>
  <sheetFormatPr defaultRowHeight="15"/>
  <cols>
    <col min="1" max="1" width="4.28515625" style="16" customWidth="1"/>
    <col min="2" max="2" width="14.5703125" style="16" bestFit="1" customWidth="1"/>
    <col min="3" max="43" width="7.140625" style="16" customWidth="1"/>
    <col min="44" max="44" width="3.42578125" style="16" customWidth="1"/>
    <col min="45" max="45" width="9.5703125" style="16" bestFit="1" customWidth="1"/>
    <col min="46" max="51" width="7.140625" style="16" customWidth="1"/>
    <col min="52" max="16384" width="9.140625" style="16"/>
  </cols>
  <sheetData>
    <row r="1" spans="2:50"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36"/>
      <c r="M1" s="16">
        <v>1</v>
      </c>
      <c r="N1" s="16">
        <v>2</v>
      </c>
      <c r="O1" s="16">
        <v>3</v>
      </c>
      <c r="P1" s="16">
        <v>4</v>
      </c>
      <c r="Q1" s="16">
        <v>5</v>
      </c>
      <c r="R1" s="16">
        <v>6</v>
      </c>
      <c r="S1" s="16">
        <v>7</v>
      </c>
      <c r="T1" s="16">
        <v>8</v>
      </c>
      <c r="U1" s="36"/>
      <c r="V1" s="36"/>
      <c r="W1" s="16">
        <v>1</v>
      </c>
      <c r="X1" s="16">
        <v>2</v>
      </c>
      <c r="Y1" s="16">
        <v>3</v>
      </c>
      <c r="Z1" s="16">
        <v>4</v>
      </c>
      <c r="AA1" s="16">
        <v>5</v>
      </c>
      <c r="AB1" s="16">
        <v>6</v>
      </c>
      <c r="AC1" s="16">
        <v>7</v>
      </c>
      <c r="AD1" s="16">
        <v>8</v>
      </c>
      <c r="AE1" s="16">
        <v>9</v>
      </c>
      <c r="AF1" s="36"/>
      <c r="AG1" s="16">
        <v>1</v>
      </c>
      <c r="AH1" s="16">
        <v>2</v>
      </c>
      <c r="AI1" s="16">
        <v>3</v>
      </c>
      <c r="AJ1" s="16">
        <v>4</v>
      </c>
      <c r="AK1" s="16">
        <v>5</v>
      </c>
      <c r="AL1" s="16">
        <v>6</v>
      </c>
      <c r="AM1" s="16">
        <v>7</v>
      </c>
      <c r="AN1" s="16">
        <v>8</v>
      </c>
      <c r="AO1" s="16">
        <v>9</v>
      </c>
      <c r="AP1" s="16">
        <v>10</v>
      </c>
      <c r="AQ1" s="16">
        <v>11</v>
      </c>
    </row>
    <row r="2" spans="2:50">
      <c r="B2" s="16" t="s">
        <v>37</v>
      </c>
      <c r="C2" s="16" t="s">
        <v>38</v>
      </c>
      <c r="D2" s="16" t="s">
        <v>38</v>
      </c>
      <c r="E2" s="16" t="s">
        <v>38</v>
      </c>
      <c r="F2" s="16" t="s">
        <v>38</v>
      </c>
      <c r="G2" s="16" t="s">
        <v>38</v>
      </c>
      <c r="H2" s="16" t="s">
        <v>38</v>
      </c>
      <c r="I2" s="16" t="s">
        <v>38</v>
      </c>
      <c r="J2" s="16" t="s">
        <v>38</v>
      </c>
      <c r="K2" s="16" t="s">
        <v>38</v>
      </c>
      <c r="L2" s="36" t="s">
        <v>48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36" t="s">
        <v>48</v>
      </c>
      <c r="V2" s="36" t="s">
        <v>48</v>
      </c>
      <c r="W2" s="16" t="s">
        <v>52</v>
      </c>
      <c r="X2" s="16" t="s">
        <v>52</v>
      </c>
      <c r="Y2" s="16" t="s">
        <v>52</v>
      </c>
      <c r="Z2" s="16" t="s">
        <v>52</v>
      </c>
      <c r="AA2" s="16" t="s">
        <v>52</v>
      </c>
      <c r="AB2" s="16" t="s">
        <v>52</v>
      </c>
      <c r="AC2" s="16" t="s">
        <v>52</v>
      </c>
      <c r="AD2" s="16" t="s">
        <v>52</v>
      </c>
      <c r="AE2" s="16" t="s">
        <v>52</v>
      </c>
      <c r="AF2" s="36" t="s">
        <v>48</v>
      </c>
      <c r="AG2" s="16" t="s">
        <v>51</v>
      </c>
      <c r="AH2" s="16" t="s">
        <v>51</v>
      </c>
      <c r="AI2" s="16" t="s">
        <v>51</v>
      </c>
      <c r="AJ2" s="16" t="s">
        <v>51</v>
      </c>
      <c r="AK2" s="16" t="s">
        <v>51</v>
      </c>
      <c r="AL2" s="16" t="s">
        <v>51</v>
      </c>
      <c r="AM2" s="16" t="s">
        <v>51</v>
      </c>
      <c r="AN2" s="16" t="s">
        <v>51</v>
      </c>
      <c r="AO2" s="16" t="s">
        <v>51</v>
      </c>
      <c r="AP2" s="16" t="s">
        <v>51</v>
      </c>
      <c r="AQ2" s="16" t="s">
        <v>51</v>
      </c>
      <c r="AV2" s="16" t="s">
        <v>40</v>
      </c>
      <c r="AW2" s="16" t="s">
        <v>40</v>
      </c>
    </row>
    <row r="3" spans="2:50">
      <c r="B3" s="16" t="s">
        <v>26</v>
      </c>
      <c r="C3" s="16">
        <v>1</v>
      </c>
      <c r="D3" s="16">
        <v>2</v>
      </c>
      <c r="E3" s="16">
        <v>3</v>
      </c>
      <c r="F3" s="16">
        <v>4</v>
      </c>
      <c r="G3" s="16">
        <v>5</v>
      </c>
      <c r="H3" s="16">
        <v>6</v>
      </c>
      <c r="I3" s="16">
        <v>7</v>
      </c>
      <c r="J3" s="16">
        <v>8</v>
      </c>
      <c r="K3" s="16">
        <v>9</v>
      </c>
      <c r="L3" s="36"/>
      <c r="M3" s="16">
        <v>10</v>
      </c>
      <c r="N3" s="16">
        <v>11</v>
      </c>
      <c r="O3" s="16">
        <v>12</v>
      </c>
      <c r="P3" s="16">
        <v>13</v>
      </c>
      <c r="Q3" s="16">
        <v>14</v>
      </c>
      <c r="R3" s="16">
        <v>15</v>
      </c>
      <c r="S3" s="16">
        <v>16</v>
      </c>
      <c r="T3" s="16">
        <v>17</v>
      </c>
      <c r="U3" s="36"/>
      <c r="V3" s="36"/>
      <c r="W3" s="16">
        <v>18</v>
      </c>
      <c r="X3" s="16">
        <v>19</v>
      </c>
      <c r="Y3" s="16">
        <v>20</v>
      </c>
      <c r="Z3" s="16">
        <v>21</v>
      </c>
      <c r="AA3" s="16">
        <v>22</v>
      </c>
      <c r="AB3" s="16">
        <v>23</v>
      </c>
      <c r="AC3" s="16">
        <v>24</v>
      </c>
      <c r="AD3" s="16">
        <v>25</v>
      </c>
      <c r="AE3" s="16">
        <v>26</v>
      </c>
      <c r="AF3" s="36"/>
      <c r="AG3" s="16">
        <v>27</v>
      </c>
      <c r="AH3" s="16">
        <v>28</v>
      </c>
      <c r="AI3" s="16">
        <v>29</v>
      </c>
      <c r="AJ3" s="16">
        <v>30</v>
      </c>
      <c r="AK3" s="16">
        <v>31</v>
      </c>
      <c r="AL3" s="16">
        <v>32</v>
      </c>
      <c r="AM3" s="16">
        <v>33</v>
      </c>
      <c r="AN3" s="16">
        <v>34</v>
      </c>
      <c r="AO3" s="16">
        <v>35</v>
      </c>
      <c r="AP3" s="16">
        <v>36</v>
      </c>
      <c r="AQ3" s="16">
        <v>37</v>
      </c>
      <c r="AT3" s="16" t="s">
        <v>35</v>
      </c>
      <c r="AU3" s="16" t="s">
        <v>30</v>
      </c>
      <c r="AV3" s="16" t="s">
        <v>31</v>
      </c>
      <c r="AW3" s="16" t="s">
        <v>31</v>
      </c>
      <c r="AX3" s="16" t="s">
        <v>36</v>
      </c>
    </row>
    <row r="4" spans="2:50">
      <c r="B4" s="16" t="s">
        <v>27</v>
      </c>
      <c r="C4" s="17">
        <v>42233</v>
      </c>
      <c r="D4" s="17">
        <v>42240</v>
      </c>
      <c r="E4" s="17">
        <v>42247</v>
      </c>
      <c r="F4" s="17">
        <v>42254</v>
      </c>
      <c r="G4" s="17">
        <v>42261</v>
      </c>
      <c r="H4" s="17">
        <v>42268</v>
      </c>
      <c r="I4" s="17">
        <v>42275</v>
      </c>
      <c r="J4" s="17">
        <v>42282</v>
      </c>
      <c r="K4" s="17">
        <v>42289</v>
      </c>
      <c r="L4" s="37">
        <v>42296</v>
      </c>
      <c r="M4" s="17">
        <v>42303</v>
      </c>
      <c r="N4" s="17">
        <v>42310</v>
      </c>
      <c r="O4" s="17">
        <v>42317</v>
      </c>
      <c r="P4" s="17">
        <v>42324</v>
      </c>
      <c r="Q4" s="17">
        <v>42331</v>
      </c>
      <c r="R4" s="17">
        <v>42338</v>
      </c>
      <c r="S4" s="17">
        <v>42345</v>
      </c>
      <c r="T4" s="17">
        <v>42352</v>
      </c>
      <c r="U4" s="37">
        <v>42359</v>
      </c>
      <c r="V4" s="37">
        <v>42366</v>
      </c>
      <c r="W4" s="17">
        <v>42373</v>
      </c>
      <c r="X4" s="17">
        <v>42380</v>
      </c>
      <c r="Y4" s="17">
        <v>42387</v>
      </c>
      <c r="Z4" s="17">
        <v>42394</v>
      </c>
      <c r="AA4" s="17">
        <v>42401</v>
      </c>
      <c r="AB4" s="17">
        <v>42408</v>
      </c>
      <c r="AC4" s="17">
        <v>42415</v>
      </c>
      <c r="AD4" s="17">
        <v>42422</v>
      </c>
      <c r="AE4" s="17">
        <v>42429</v>
      </c>
      <c r="AF4" s="37">
        <v>42436</v>
      </c>
      <c r="AG4" s="17">
        <v>42443</v>
      </c>
      <c r="AH4" s="17">
        <v>42450</v>
      </c>
      <c r="AI4" s="17">
        <v>42457</v>
      </c>
      <c r="AJ4" s="17">
        <v>42464</v>
      </c>
      <c r="AK4" s="17">
        <v>42471</v>
      </c>
      <c r="AL4" s="17">
        <v>42478</v>
      </c>
      <c r="AM4" s="17">
        <v>42485</v>
      </c>
      <c r="AN4" s="17">
        <v>42492</v>
      </c>
      <c r="AO4" s="17">
        <v>42499</v>
      </c>
      <c r="AP4" s="17">
        <v>42506</v>
      </c>
      <c r="AQ4" s="17">
        <v>42513</v>
      </c>
      <c r="AT4" s="16" t="s">
        <v>49</v>
      </c>
      <c r="AU4" s="16" t="s">
        <v>32</v>
      </c>
      <c r="AV4" s="16" t="s">
        <v>43</v>
      </c>
      <c r="AW4" s="16" t="s">
        <v>32</v>
      </c>
      <c r="AX4" s="16" t="s">
        <v>32</v>
      </c>
    </row>
    <row r="5" spans="2:50">
      <c r="L5" s="36"/>
      <c r="U5" s="36"/>
      <c r="V5" s="36"/>
      <c r="AF5" s="36"/>
    </row>
    <row r="6" spans="2:50">
      <c r="B6" s="20" t="s">
        <v>6</v>
      </c>
      <c r="C6" s="21">
        <v>3</v>
      </c>
      <c r="D6" s="21"/>
      <c r="E6" s="21"/>
      <c r="F6" s="21"/>
      <c r="G6" s="28"/>
      <c r="H6" s="28"/>
      <c r="I6" s="21"/>
      <c r="J6" s="21"/>
      <c r="K6" s="21"/>
      <c r="L6" s="38"/>
      <c r="M6" s="21"/>
      <c r="N6" s="21"/>
      <c r="O6" s="21"/>
      <c r="P6" s="21"/>
      <c r="Q6" s="21"/>
      <c r="R6" s="21"/>
      <c r="S6" s="21"/>
      <c r="T6" s="21"/>
      <c r="U6" s="38"/>
      <c r="V6" s="38"/>
      <c r="W6" s="21"/>
      <c r="X6" s="21"/>
      <c r="Y6" s="21"/>
      <c r="Z6" s="21"/>
      <c r="AA6" s="21"/>
      <c r="AB6" s="21"/>
      <c r="AC6" s="21"/>
      <c r="AD6" s="21"/>
      <c r="AE6" s="21"/>
      <c r="AF6" s="38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T6" s="26">
        <f t="shared" ref="AT6:AT18" si="0">SUM(C6:AQ6)</f>
        <v>3</v>
      </c>
      <c r="AU6" s="26">
        <f>100*AT6/$AT$20</f>
        <v>14.117647058823529</v>
      </c>
      <c r="AV6" s="26">
        <v>5.5</v>
      </c>
      <c r="AW6" s="26">
        <f>100*AV6/$AV$18</f>
        <v>15.714285714285714</v>
      </c>
      <c r="AX6" s="26">
        <f t="shared" ref="AX6:AX17" si="1">AU6-AW6</f>
        <v>-1.5966386554621845</v>
      </c>
    </row>
    <row r="7" spans="2:50">
      <c r="B7" s="20" t="s">
        <v>8</v>
      </c>
      <c r="C7" s="21">
        <v>2.5</v>
      </c>
      <c r="D7" s="21"/>
      <c r="E7" s="21"/>
      <c r="F7" s="21"/>
      <c r="G7" s="28"/>
      <c r="H7" s="28"/>
      <c r="I7" s="21"/>
      <c r="J7" s="21"/>
      <c r="K7" s="21"/>
      <c r="L7" s="38"/>
      <c r="M7" s="21"/>
      <c r="N7" s="21"/>
      <c r="O7" s="21"/>
      <c r="P7" s="21"/>
      <c r="Q7" s="21"/>
      <c r="R7" s="21"/>
      <c r="S7" s="21"/>
      <c r="T7" s="21"/>
      <c r="U7" s="38"/>
      <c r="V7" s="38"/>
      <c r="W7" s="21"/>
      <c r="X7" s="21"/>
      <c r="Y7" s="21"/>
      <c r="Z7" s="21"/>
      <c r="AA7" s="21"/>
      <c r="AB7" s="21"/>
      <c r="AC7" s="21"/>
      <c r="AD7" s="21"/>
      <c r="AE7" s="21"/>
      <c r="AF7" s="38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T7" s="26">
        <f t="shared" si="0"/>
        <v>2.5</v>
      </c>
      <c r="AU7" s="26">
        <f t="shared" ref="AU7:AU17" si="2">100*AT7/$AT$20</f>
        <v>11.764705882352942</v>
      </c>
      <c r="AV7" s="26">
        <v>5.5</v>
      </c>
      <c r="AW7" s="26">
        <f t="shared" ref="AW7:AW17" si="3">100*AV7/$AV$18</f>
        <v>15.714285714285714</v>
      </c>
      <c r="AX7" s="26">
        <f t="shared" si="1"/>
        <v>-3.9495798319327715</v>
      </c>
    </row>
    <row r="8" spans="2:50">
      <c r="B8" s="20" t="s">
        <v>9</v>
      </c>
      <c r="C8" s="21">
        <v>3</v>
      </c>
      <c r="D8" s="21"/>
      <c r="E8" s="21"/>
      <c r="F8" s="21"/>
      <c r="G8" s="28"/>
      <c r="H8" s="28"/>
      <c r="I8" s="21"/>
      <c r="J8" s="21"/>
      <c r="K8" s="21"/>
      <c r="L8" s="38"/>
      <c r="M8" s="21"/>
      <c r="N8" s="21"/>
      <c r="O8" s="21"/>
      <c r="P8" s="21"/>
      <c r="Q8" s="21"/>
      <c r="R8" s="21"/>
      <c r="S8" s="21"/>
      <c r="T8" s="21"/>
      <c r="U8" s="38"/>
      <c r="V8" s="38"/>
      <c r="W8" s="21"/>
      <c r="X8" s="21"/>
      <c r="Y8" s="21"/>
      <c r="Z8" s="21"/>
      <c r="AA8" s="21"/>
      <c r="AB8" s="21"/>
      <c r="AC8" s="21"/>
      <c r="AD8" s="21"/>
      <c r="AE8" s="21"/>
      <c r="AF8" s="38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T8" s="26">
        <f t="shared" si="0"/>
        <v>3</v>
      </c>
      <c r="AU8" s="26">
        <f t="shared" si="2"/>
        <v>14.117647058823529</v>
      </c>
      <c r="AV8" s="26">
        <v>4.5</v>
      </c>
      <c r="AW8" s="26">
        <f t="shared" si="3"/>
        <v>12.857142857142858</v>
      </c>
      <c r="AX8" s="26">
        <f t="shared" si="1"/>
        <v>1.2605042016806713</v>
      </c>
    </row>
    <row r="9" spans="2:50">
      <c r="B9" s="20" t="s">
        <v>10</v>
      </c>
      <c r="C9" s="21">
        <v>2.5</v>
      </c>
      <c r="D9" s="21"/>
      <c r="E9" s="21"/>
      <c r="F9" s="21"/>
      <c r="G9" s="28"/>
      <c r="H9" s="28"/>
      <c r="I9" s="21"/>
      <c r="J9" s="21"/>
      <c r="K9" s="21"/>
      <c r="L9" s="38"/>
      <c r="M9" s="21"/>
      <c r="N9" s="21"/>
      <c r="O9" s="21"/>
      <c r="P9" s="21"/>
      <c r="Q9" s="21"/>
      <c r="R9" s="21"/>
      <c r="S9" s="21"/>
      <c r="T9" s="21"/>
      <c r="U9" s="38"/>
      <c r="V9" s="38"/>
      <c r="W9" s="21"/>
      <c r="X9" s="21"/>
      <c r="Y9" s="21"/>
      <c r="Z9" s="21"/>
      <c r="AA9" s="21"/>
      <c r="AB9" s="21"/>
      <c r="AC9" s="21"/>
      <c r="AD9" s="21"/>
      <c r="AE9" s="21"/>
      <c r="AF9" s="38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T9" s="26">
        <f t="shared" si="0"/>
        <v>2.5</v>
      </c>
      <c r="AU9" s="26">
        <f t="shared" si="2"/>
        <v>11.764705882352942</v>
      </c>
      <c r="AV9" s="26">
        <v>4</v>
      </c>
      <c r="AW9" s="26">
        <f t="shared" si="3"/>
        <v>11.428571428571429</v>
      </c>
      <c r="AX9" s="26">
        <f t="shared" si="1"/>
        <v>0.33613445378151319</v>
      </c>
    </row>
    <row r="10" spans="2:50">
      <c r="B10" s="20" t="s">
        <v>7</v>
      </c>
      <c r="C10" s="21">
        <v>1.5</v>
      </c>
      <c r="D10" s="21"/>
      <c r="E10" s="21"/>
      <c r="F10" s="21"/>
      <c r="G10" s="28"/>
      <c r="H10" s="28"/>
      <c r="I10" s="21"/>
      <c r="J10" s="21"/>
      <c r="K10" s="21"/>
      <c r="L10" s="38"/>
      <c r="M10" s="21"/>
      <c r="N10" s="21"/>
      <c r="O10" s="21"/>
      <c r="P10" s="21"/>
      <c r="Q10" s="21"/>
      <c r="R10" s="21"/>
      <c r="S10" s="21"/>
      <c r="T10" s="21"/>
      <c r="U10" s="38"/>
      <c r="V10" s="38"/>
      <c r="W10" s="21"/>
      <c r="X10" s="21"/>
      <c r="Y10" s="21"/>
      <c r="Z10" s="21"/>
      <c r="AA10" s="21"/>
      <c r="AB10" s="21"/>
      <c r="AC10" s="21"/>
      <c r="AD10" s="21"/>
      <c r="AE10" s="21"/>
      <c r="AF10" s="38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T10" s="26">
        <f t="shared" si="0"/>
        <v>1.5</v>
      </c>
      <c r="AU10" s="26">
        <f t="shared" si="2"/>
        <v>7.0588235294117645</v>
      </c>
      <c r="AV10" s="26">
        <v>4</v>
      </c>
      <c r="AW10" s="26">
        <f t="shared" si="3"/>
        <v>11.428571428571429</v>
      </c>
      <c r="AX10" s="26">
        <f t="shared" si="1"/>
        <v>-4.3697478991596643</v>
      </c>
    </row>
    <row r="11" spans="2:50">
      <c r="B11" s="20" t="s">
        <v>5</v>
      </c>
      <c r="C11" s="21">
        <v>1.5</v>
      </c>
      <c r="D11" s="21"/>
      <c r="E11" s="21"/>
      <c r="F11" s="21"/>
      <c r="G11" s="28"/>
      <c r="H11" s="28"/>
      <c r="I11" s="21"/>
      <c r="J11" s="21"/>
      <c r="K11" s="21"/>
      <c r="L11" s="38"/>
      <c r="M11" s="21"/>
      <c r="N11" s="21"/>
      <c r="O11" s="21"/>
      <c r="P11" s="21"/>
      <c r="Q11" s="21"/>
      <c r="R11" s="21"/>
      <c r="S11" s="21"/>
      <c r="T11" s="21"/>
      <c r="U11" s="38"/>
      <c r="V11" s="38"/>
      <c r="W11" s="21"/>
      <c r="X11" s="21"/>
      <c r="Y11" s="21"/>
      <c r="Z11" s="21"/>
      <c r="AA11" s="21"/>
      <c r="AB11" s="21"/>
      <c r="AC11" s="21"/>
      <c r="AD11" s="21"/>
      <c r="AE11" s="21"/>
      <c r="AF11" s="38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T11" s="26">
        <f t="shared" si="0"/>
        <v>1.5</v>
      </c>
      <c r="AU11" s="26">
        <f t="shared" si="2"/>
        <v>7.0588235294117645</v>
      </c>
      <c r="AV11" s="26">
        <v>2</v>
      </c>
      <c r="AW11" s="26">
        <f t="shared" si="3"/>
        <v>5.7142857142857144</v>
      </c>
      <c r="AX11" s="26">
        <f t="shared" si="1"/>
        <v>1.3445378151260501</v>
      </c>
    </row>
    <row r="12" spans="2:50">
      <c r="B12" s="20" t="s">
        <v>13</v>
      </c>
      <c r="C12" s="21">
        <v>2</v>
      </c>
      <c r="D12" s="21"/>
      <c r="E12" s="21"/>
      <c r="F12" s="21"/>
      <c r="G12" s="28"/>
      <c r="H12" s="28"/>
      <c r="I12" s="21"/>
      <c r="J12" s="21"/>
      <c r="K12" s="21"/>
      <c r="L12" s="38"/>
      <c r="M12" s="21"/>
      <c r="N12" s="21"/>
      <c r="O12" s="21"/>
      <c r="P12" s="21"/>
      <c r="Q12" s="21"/>
      <c r="R12" s="21"/>
      <c r="S12" s="21"/>
      <c r="T12" s="21"/>
      <c r="U12" s="38"/>
      <c r="V12" s="38"/>
      <c r="W12" s="21"/>
      <c r="X12" s="21"/>
      <c r="Y12" s="21"/>
      <c r="Z12" s="21"/>
      <c r="AA12" s="21"/>
      <c r="AB12" s="21"/>
      <c r="AC12" s="21"/>
      <c r="AD12" s="21"/>
      <c r="AE12" s="21"/>
      <c r="AF12" s="38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T12" s="26">
        <f t="shared" si="0"/>
        <v>2</v>
      </c>
      <c r="AU12" s="26">
        <f t="shared" si="2"/>
        <v>9.4117647058823533</v>
      </c>
      <c r="AV12" s="26">
        <v>2</v>
      </c>
      <c r="AW12" s="26">
        <f t="shared" si="3"/>
        <v>5.7142857142857144</v>
      </c>
      <c r="AX12" s="26">
        <f t="shared" si="1"/>
        <v>3.6974789915966388</v>
      </c>
    </row>
    <row r="13" spans="2:50">
      <c r="B13" s="20" t="s">
        <v>11</v>
      </c>
      <c r="C13" s="21">
        <v>1.75</v>
      </c>
      <c r="D13" s="21"/>
      <c r="E13" s="21"/>
      <c r="F13" s="21"/>
      <c r="G13" s="28"/>
      <c r="H13" s="28"/>
      <c r="I13" s="21"/>
      <c r="J13" s="21"/>
      <c r="K13" s="21"/>
      <c r="L13" s="38"/>
      <c r="M13" s="21"/>
      <c r="N13" s="21"/>
      <c r="O13" s="21"/>
      <c r="P13" s="21"/>
      <c r="Q13" s="21"/>
      <c r="R13" s="21"/>
      <c r="S13" s="21"/>
      <c r="T13" s="21"/>
      <c r="U13" s="38"/>
      <c r="V13" s="38"/>
      <c r="W13" s="21"/>
      <c r="X13" s="21"/>
      <c r="Y13" s="21"/>
      <c r="Z13" s="21"/>
      <c r="AA13" s="21"/>
      <c r="AB13" s="21"/>
      <c r="AC13" s="21"/>
      <c r="AD13" s="21"/>
      <c r="AE13" s="21"/>
      <c r="AF13" s="38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T13" s="26">
        <f t="shared" si="0"/>
        <v>1.75</v>
      </c>
      <c r="AU13" s="26">
        <f t="shared" si="2"/>
        <v>8.235294117647058</v>
      </c>
      <c r="AV13" s="26">
        <v>2.5</v>
      </c>
      <c r="AW13" s="26">
        <f t="shared" si="3"/>
        <v>7.1428571428571432</v>
      </c>
      <c r="AX13" s="26">
        <f t="shared" si="1"/>
        <v>1.0924369747899147</v>
      </c>
    </row>
    <row r="14" spans="2:50">
      <c r="B14" s="22" t="s">
        <v>28</v>
      </c>
      <c r="C14" s="21">
        <v>1</v>
      </c>
      <c r="D14" s="21"/>
      <c r="E14" s="21"/>
      <c r="F14" s="21"/>
      <c r="G14" s="28"/>
      <c r="H14" s="28"/>
      <c r="I14" s="21"/>
      <c r="J14" s="21"/>
      <c r="K14" s="21"/>
      <c r="L14" s="38"/>
      <c r="M14" s="21"/>
      <c r="N14" s="21"/>
      <c r="O14" s="21"/>
      <c r="P14" s="21"/>
      <c r="Q14" s="21"/>
      <c r="R14" s="21"/>
      <c r="S14" s="21"/>
      <c r="T14" s="21"/>
      <c r="U14" s="38"/>
      <c r="V14" s="38"/>
      <c r="W14" s="21"/>
      <c r="X14" s="21"/>
      <c r="Y14" s="21"/>
      <c r="Z14" s="21"/>
      <c r="AA14" s="21"/>
      <c r="AB14" s="21"/>
      <c r="AC14" s="21"/>
      <c r="AD14" s="21"/>
      <c r="AE14" s="21"/>
      <c r="AF14" s="38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T14" s="26">
        <f t="shared" si="0"/>
        <v>1</v>
      </c>
      <c r="AU14" s="26">
        <f t="shared" si="2"/>
        <v>4.7058823529411766</v>
      </c>
      <c r="AV14" s="26">
        <v>2</v>
      </c>
      <c r="AW14" s="26">
        <f t="shared" si="3"/>
        <v>5.7142857142857144</v>
      </c>
      <c r="AX14" s="26">
        <f t="shared" si="1"/>
        <v>-1.0084033613445378</v>
      </c>
    </row>
    <row r="15" spans="2:50">
      <c r="B15" s="20" t="s">
        <v>19</v>
      </c>
      <c r="C15" s="21">
        <v>1</v>
      </c>
      <c r="D15" s="21"/>
      <c r="E15" s="21"/>
      <c r="F15" s="21"/>
      <c r="G15" s="28"/>
      <c r="H15" s="28"/>
      <c r="I15" s="21"/>
      <c r="J15" s="21"/>
      <c r="K15" s="21"/>
      <c r="L15" s="38"/>
      <c r="M15" s="21"/>
      <c r="N15" s="21"/>
      <c r="O15" s="21"/>
      <c r="P15" s="21"/>
      <c r="Q15" s="21"/>
      <c r="R15" s="21"/>
      <c r="S15" s="21"/>
      <c r="T15" s="21"/>
      <c r="U15" s="38"/>
      <c r="V15" s="38"/>
      <c r="W15" s="21"/>
      <c r="X15" s="21"/>
      <c r="Y15" s="21"/>
      <c r="Z15" s="21"/>
      <c r="AA15" s="21"/>
      <c r="AB15" s="21"/>
      <c r="AC15" s="21"/>
      <c r="AD15" s="21"/>
      <c r="AE15" s="21"/>
      <c r="AF15" s="38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T15" s="26">
        <f t="shared" si="0"/>
        <v>1</v>
      </c>
      <c r="AU15" s="26">
        <f t="shared" si="2"/>
        <v>4.7058823529411766</v>
      </c>
      <c r="AV15" s="26">
        <v>2</v>
      </c>
      <c r="AW15" s="26">
        <f t="shared" si="3"/>
        <v>5.7142857142857144</v>
      </c>
      <c r="AX15" s="26">
        <f t="shared" si="1"/>
        <v>-1.0084033613445378</v>
      </c>
    </row>
    <row r="16" spans="2:50">
      <c r="B16" s="20" t="s">
        <v>21</v>
      </c>
      <c r="C16" s="21">
        <v>1.5</v>
      </c>
      <c r="D16" s="21"/>
      <c r="E16" s="21"/>
      <c r="F16" s="21"/>
      <c r="G16" s="28"/>
      <c r="H16" s="28"/>
      <c r="I16" s="21"/>
      <c r="J16" s="21"/>
      <c r="K16" s="21"/>
      <c r="L16" s="38"/>
      <c r="M16" s="21"/>
      <c r="N16" s="21"/>
      <c r="O16" s="21"/>
      <c r="P16" s="21"/>
      <c r="Q16" s="21"/>
      <c r="R16" s="21"/>
      <c r="S16" s="21"/>
      <c r="T16" s="21"/>
      <c r="U16" s="38"/>
      <c r="V16" s="38"/>
      <c r="W16" s="21"/>
      <c r="X16" s="21"/>
      <c r="Y16" s="21"/>
      <c r="Z16" s="21"/>
      <c r="AA16" s="21"/>
      <c r="AB16" s="21"/>
      <c r="AC16" s="21"/>
      <c r="AD16" s="21"/>
      <c r="AE16" s="21"/>
      <c r="AF16" s="38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T16" s="26">
        <f t="shared" si="0"/>
        <v>1.5</v>
      </c>
      <c r="AU16" s="26">
        <f t="shared" si="2"/>
        <v>7.0588235294117645</v>
      </c>
      <c r="AV16" s="26">
        <v>0.5</v>
      </c>
      <c r="AW16" s="26">
        <f t="shared" si="3"/>
        <v>1.4285714285714286</v>
      </c>
      <c r="AX16" s="26">
        <f t="shared" si="1"/>
        <v>5.6302521008403357</v>
      </c>
    </row>
    <row r="17" spans="2:50">
      <c r="B17" s="20" t="s">
        <v>22</v>
      </c>
      <c r="C17" s="21">
        <v>0</v>
      </c>
      <c r="D17" s="21"/>
      <c r="E17" s="21"/>
      <c r="F17" s="21"/>
      <c r="G17" s="28"/>
      <c r="H17" s="28"/>
      <c r="I17" s="21"/>
      <c r="J17" s="21"/>
      <c r="K17" s="21"/>
      <c r="L17" s="38"/>
      <c r="M17" s="21"/>
      <c r="N17" s="21"/>
      <c r="O17" s="21"/>
      <c r="P17" s="21"/>
      <c r="Q17" s="21"/>
      <c r="R17" s="21"/>
      <c r="S17" s="21"/>
      <c r="T17" s="21"/>
      <c r="U17" s="38"/>
      <c r="V17" s="38"/>
      <c r="W17" s="21"/>
      <c r="X17" s="21"/>
      <c r="Y17" s="21"/>
      <c r="Z17" s="21"/>
      <c r="AA17" s="21"/>
      <c r="AB17" s="21"/>
      <c r="AC17" s="21"/>
      <c r="AD17" s="21"/>
      <c r="AE17" s="21"/>
      <c r="AF17" s="38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T17" s="26">
        <f t="shared" si="0"/>
        <v>0</v>
      </c>
      <c r="AU17" s="26">
        <f t="shared" si="2"/>
        <v>0</v>
      </c>
      <c r="AV17" s="26">
        <v>0.5</v>
      </c>
      <c r="AW17" s="26">
        <f t="shared" si="3"/>
        <v>1.4285714285714286</v>
      </c>
      <c r="AX17" s="26">
        <f t="shared" si="1"/>
        <v>-1.4285714285714286</v>
      </c>
    </row>
    <row r="18" spans="2:50">
      <c r="B18" s="29" t="s">
        <v>29</v>
      </c>
      <c r="C18" s="21">
        <v>0</v>
      </c>
      <c r="D18" s="21"/>
      <c r="E18" s="21"/>
      <c r="F18" s="21"/>
      <c r="G18" s="28"/>
      <c r="H18" s="28"/>
      <c r="I18" s="21"/>
      <c r="J18" s="21"/>
      <c r="K18" s="21"/>
      <c r="L18" s="38"/>
      <c r="M18" s="21"/>
      <c r="N18" s="21"/>
      <c r="O18" s="21"/>
      <c r="P18" s="21"/>
      <c r="Q18" s="21"/>
      <c r="R18" s="21"/>
      <c r="S18" s="21"/>
      <c r="T18" s="21"/>
      <c r="U18" s="38"/>
      <c r="V18" s="38"/>
      <c r="W18" s="21"/>
      <c r="X18" s="21"/>
      <c r="Y18" s="21"/>
      <c r="Z18" s="21"/>
      <c r="AA18" s="21"/>
      <c r="AB18" s="21"/>
      <c r="AC18" s="21"/>
      <c r="AD18" s="21"/>
      <c r="AE18" s="21"/>
      <c r="AF18" s="38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S18" s="16" t="s">
        <v>29</v>
      </c>
      <c r="AT18" s="32">
        <f t="shared" si="0"/>
        <v>0</v>
      </c>
      <c r="AU18" s="32">
        <f>100*AT18/$AT$21</f>
        <v>0</v>
      </c>
      <c r="AV18" s="25">
        <f>SUM(AV6:AV17)</f>
        <v>35</v>
      </c>
      <c r="AW18" s="25">
        <f>SUM(AW6:AW17)</f>
        <v>99.999999999999972</v>
      </c>
      <c r="AX18" s="16" t="s">
        <v>48</v>
      </c>
    </row>
    <row r="19" spans="2:50">
      <c r="B19" s="23"/>
      <c r="C19" s="24"/>
      <c r="L19" s="36"/>
      <c r="U19" s="36"/>
      <c r="V19" s="36"/>
      <c r="AF19" s="36"/>
      <c r="AT19" s="16" t="s">
        <v>49</v>
      </c>
      <c r="AU19" s="16" t="s">
        <v>32</v>
      </c>
    </row>
    <row r="20" spans="2:50">
      <c r="B20" s="23" t="s">
        <v>41</v>
      </c>
      <c r="C20" s="21">
        <f>SUM(C6:C17)</f>
        <v>21.25</v>
      </c>
      <c r="D20" s="21"/>
      <c r="E20" s="21"/>
      <c r="F20" s="21"/>
      <c r="G20" s="21"/>
      <c r="H20" s="21"/>
      <c r="I20" s="21"/>
      <c r="J20" s="21"/>
      <c r="K20" s="21"/>
      <c r="L20" s="38"/>
      <c r="M20" s="21"/>
      <c r="N20" s="21"/>
      <c r="O20" s="21"/>
      <c r="P20" s="21"/>
      <c r="Q20" s="21"/>
      <c r="R20" s="21"/>
      <c r="S20" s="21"/>
      <c r="T20" s="21"/>
      <c r="U20" s="38"/>
      <c r="V20" s="38"/>
      <c r="W20" s="21"/>
      <c r="X20" s="21"/>
      <c r="Y20" s="21"/>
      <c r="Z20" s="21"/>
      <c r="AA20" s="21"/>
      <c r="AB20" s="21"/>
      <c r="AC20" s="21"/>
      <c r="AD20" s="21"/>
      <c r="AE20" s="21"/>
      <c r="AF20" s="38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S20" s="16" t="s">
        <v>47</v>
      </c>
      <c r="AT20" s="26">
        <f>SUM(AT6:AT17)</f>
        <v>21.25</v>
      </c>
      <c r="AU20" s="26">
        <f>SUM(AU5:AU17)</f>
        <v>100</v>
      </c>
      <c r="AW20" s="16" t="s">
        <v>36</v>
      </c>
      <c r="AX20" s="26">
        <f>SUM(AX5:AX18)</f>
        <v>0</v>
      </c>
    </row>
    <row r="21" spans="2:50">
      <c r="B21" s="30" t="s">
        <v>42</v>
      </c>
      <c r="C21" s="21">
        <f>SUM(C6:C18)</f>
        <v>21.25</v>
      </c>
      <c r="D21" s="21"/>
      <c r="E21" s="21"/>
      <c r="F21" s="21"/>
      <c r="G21" s="21"/>
      <c r="H21" s="21"/>
      <c r="I21" s="21"/>
      <c r="J21" s="21"/>
      <c r="K21" s="21"/>
      <c r="L21" s="38"/>
      <c r="M21" s="21"/>
      <c r="N21" s="21"/>
      <c r="O21" s="21"/>
      <c r="P21" s="21"/>
      <c r="Q21" s="21"/>
      <c r="R21" s="21"/>
      <c r="S21" s="21"/>
      <c r="T21" s="21"/>
      <c r="U21" s="38"/>
      <c r="V21" s="38"/>
      <c r="W21" s="21"/>
      <c r="X21" s="21"/>
      <c r="Y21" s="21"/>
      <c r="Z21" s="21"/>
      <c r="AA21" s="21"/>
      <c r="AB21" s="21"/>
      <c r="AC21" s="21"/>
      <c r="AD21" s="21"/>
      <c r="AE21" s="21"/>
      <c r="AF21" s="38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S21" s="16" t="s">
        <v>44</v>
      </c>
      <c r="AT21" s="26">
        <f>SUM(AT6:AT18)</f>
        <v>21.25</v>
      </c>
      <c r="AU21" s="16" t="s">
        <v>48</v>
      </c>
    </row>
    <row r="22" spans="2:50">
      <c r="L22" s="36"/>
      <c r="U22" s="36"/>
      <c r="V22" s="36"/>
      <c r="AF22" s="36"/>
    </row>
    <row r="23" spans="2:50">
      <c r="B23" s="16" t="s">
        <v>45</v>
      </c>
      <c r="C23" s="26">
        <f>C20</f>
        <v>21.25</v>
      </c>
      <c r="D23" s="26"/>
      <c r="E23" s="26"/>
      <c r="F23" s="26"/>
      <c r="G23" s="26"/>
      <c r="H23" s="26"/>
      <c r="I23" s="26"/>
      <c r="J23" s="26"/>
      <c r="K23" s="26"/>
      <c r="L23" s="39"/>
      <c r="M23" s="26"/>
      <c r="N23" s="26"/>
      <c r="O23" s="26"/>
      <c r="P23" s="26"/>
      <c r="Q23" s="26"/>
      <c r="R23" s="26"/>
      <c r="S23" s="26"/>
      <c r="T23" s="26"/>
      <c r="U23" s="39"/>
      <c r="V23" s="39"/>
      <c r="W23" s="26"/>
      <c r="X23" s="26"/>
      <c r="Y23" s="26"/>
      <c r="Z23" s="26"/>
      <c r="AA23" s="26"/>
      <c r="AB23" s="26"/>
      <c r="AC23" s="26"/>
      <c r="AD23" s="26"/>
      <c r="AE23" s="26"/>
      <c r="AF23" s="39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</row>
    <row r="24" spans="2:50">
      <c r="B24" s="31" t="s">
        <v>46</v>
      </c>
      <c r="C24" s="26">
        <f>C21</f>
        <v>21.25</v>
      </c>
      <c r="D24" s="26"/>
      <c r="E24" s="26"/>
      <c r="F24" s="26"/>
      <c r="G24" s="26"/>
      <c r="H24" s="26"/>
      <c r="I24" s="26"/>
      <c r="J24" s="26"/>
      <c r="K24" s="26"/>
      <c r="L24" s="39"/>
      <c r="M24" s="26"/>
      <c r="N24" s="26"/>
      <c r="O24" s="26"/>
      <c r="P24" s="26"/>
      <c r="Q24" s="26"/>
      <c r="R24" s="26"/>
      <c r="S24" s="26"/>
      <c r="T24" s="26"/>
      <c r="U24" s="39"/>
      <c r="V24" s="39"/>
      <c r="W24" s="26"/>
      <c r="X24" s="26"/>
      <c r="Y24" s="26"/>
      <c r="Z24" s="26"/>
      <c r="AA24" s="26"/>
      <c r="AB24" s="26"/>
      <c r="AC24" s="26"/>
      <c r="AD24" s="26"/>
      <c r="AE24" s="26"/>
      <c r="AF24" s="39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</row>
  </sheetData>
  <conditionalFormatting sqref="AX6:AX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2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3"/>
  <sheetViews>
    <sheetView zoomScaleNormal="100" zoomScaleSheetLayoutView="100" zoomScalePageLayoutView="80" workbookViewId="0">
      <selection activeCell="J37" sqref="J37:O37"/>
    </sheetView>
  </sheetViews>
  <sheetFormatPr defaultColWidth="4" defaultRowHeight="12.75"/>
  <cols>
    <col min="1" max="1" width="8.140625" style="1" customWidth="1"/>
    <col min="2" max="3" width="2.7109375" style="60" customWidth="1"/>
    <col min="4" max="33" width="4.7109375" style="59" customWidth="1"/>
    <col min="34" max="34" width="3.85546875" style="59" customWidth="1"/>
    <col min="35" max="35" width="8.28515625" style="2" bestFit="1" customWidth="1"/>
    <col min="36" max="16384" width="4" style="59"/>
  </cols>
  <sheetData>
    <row r="1" spans="1:36" s="13" customFormat="1" ht="18.75" customHeight="1">
      <c r="A1" s="1" t="s">
        <v>26</v>
      </c>
      <c r="B1" s="40"/>
      <c r="C1" s="40"/>
      <c r="E1" s="14"/>
      <c r="F1" s="214" t="s">
        <v>56</v>
      </c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3" t="s">
        <v>106</v>
      </c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06" t="s">
        <v>102</v>
      </c>
      <c r="AE1" s="206"/>
      <c r="AF1" s="206"/>
      <c r="AG1" s="206"/>
      <c r="AI1" s="15"/>
    </row>
    <row r="2" spans="1:36" ht="13.5" customHeight="1">
      <c r="A2" s="1" t="s">
        <v>57</v>
      </c>
      <c r="D2" s="46" t="str">
        <f>"Week "&amp;A3</f>
        <v>Week 7</v>
      </c>
      <c r="F2" s="45"/>
      <c r="AD2" s="207">
        <f ca="1">NOW()</f>
        <v>42382.728959953703</v>
      </c>
      <c r="AE2" s="207"/>
      <c r="AF2" s="207"/>
      <c r="AG2" s="207"/>
    </row>
    <row r="3" spans="1:36" s="33" customFormat="1" ht="13.5" customHeight="1">
      <c r="A3" s="48">
        <v>7</v>
      </c>
      <c r="B3" s="34" t="s">
        <v>50</v>
      </c>
      <c r="D3" s="212">
        <v>42275</v>
      </c>
      <c r="E3" s="212"/>
      <c r="F3" s="212"/>
      <c r="G3" s="208" t="str">
        <f>"(day "&amp;$A$4+0&amp;")"</f>
        <v>(day 28)</v>
      </c>
      <c r="H3" s="208"/>
      <c r="I3" s="208"/>
      <c r="J3" s="212">
        <f>D3+1</f>
        <v>42276</v>
      </c>
      <c r="K3" s="212"/>
      <c r="L3" s="212"/>
      <c r="M3" s="208" t="str">
        <f>"(day "&amp;$A$4+1&amp;")"</f>
        <v>(day 29)</v>
      </c>
      <c r="N3" s="208"/>
      <c r="O3" s="208"/>
      <c r="P3" s="212">
        <f>J3+1</f>
        <v>42277</v>
      </c>
      <c r="Q3" s="212"/>
      <c r="R3" s="212"/>
      <c r="S3" s="208" t="str">
        <f>"(day "&amp;$A$4+2&amp;")"</f>
        <v>(day 30)</v>
      </c>
      <c r="T3" s="208"/>
      <c r="U3" s="208"/>
      <c r="V3" s="212">
        <f>P3+1</f>
        <v>42278</v>
      </c>
      <c r="W3" s="212"/>
      <c r="X3" s="212"/>
      <c r="Y3" s="208" t="str">
        <f>"(day "&amp;$A$4+3&amp;")"</f>
        <v>(day 31)</v>
      </c>
      <c r="Z3" s="208"/>
      <c r="AA3" s="208"/>
      <c r="AB3" s="212">
        <f>V3+1</f>
        <v>42279</v>
      </c>
      <c r="AC3" s="212"/>
      <c r="AD3" s="212"/>
      <c r="AE3" s="208" t="str">
        <f>"(day "&amp;$A$4+4&amp;")"</f>
        <v>(day 32)</v>
      </c>
      <c r="AF3" s="208"/>
      <c r="AG3" s="208"/>
      <c r="AI3" s="4"/>
    </row>
    <row r="4" spans="1:36" s="5" customFormat="1" ht="13.5" customHeight="1">
      <c r="A4" s="47">
        <v>28</v>
      </c>
      <c r="B4" s="61" t="s">
        <v>51</v>
      </c>
      <c r="C4" s="33"/>
      <c r="F4" s="12"/>
      <c r="G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290" t="s">
        <v>138</v>
      </c>
      <c r="W4" s="290"/>
      <c r="X4" s="290"/>
      <c r="Y4" s="290"/>
      <c r="Z4" s="290"/>
      <c r="AA4" s="290"/>
      <c r="AD4" s="202"/>
      <c r="AE4" s="202"/>
      <c r="AI4" s="6"/>
    </row>
    <row r="5" spans="1:36" ht="13.5" customHeight="1">
      <c r="A5" s="1" t="s">
        <v>23</v>
      </c>
      <c r="D5" s="209" t="s">
        <v>3</v>
      </c>
      <c r="E5" s="210"/>
      <c r="F5" s="210"/>
      <c r="G5" s="210"/>
      <c r="H5" s="210"/>
      <c r="I5" s="211"/>
      <c r="J5" s="209" t="s">
        <v>4</v>
      </c>
      <c r="K5" s="210"/>
      <c r="L5" s="210"/>
      <c r="M5" s="210"/>
      <c r="N5" s="210"/>
      <c r="O5" s="211"/>
      <c r="P5" s="209" t="s">
        <v>2</v>
      </c>
      <c r="Q5" s="210"/>
      <c r="R5" s="210"/>
      <c r="S5" s="210"/>
      <c r="T5" s="210"/>
      <c r="U5" s="211"/>
      <c r="V5" s="209" t="s">
        <v>0</v>
      </c>
      <c r="W5" s="210"/>
      <c r="X5" s="210"/>
      <c r="Y5" s="210"/>
      <c r="Z5" s="210"/>
      <c r="AA5" s="211"/>
      <c r="AB5" s="209" t="s">
        <v>1</v>
      </c>
      <c r="AC5" s="210"/>
      <c r="AD5" s="210"/>
      <c r="AE5" s="210"/>
      <c r="AF5" s="210"/>
      <c r="AG5" s="211"/>
    </row>
    <row r="6" spans="1:36" ht="13.5" customHeight="1">
      <c r="A6" s="1" t="s">
        <v>24</v>
      </c>
      <c r="D6" s="201" t="s">
        <v>38</v>
      </c>
      <c r="E6" s="201"/>
      <c r="F6" s="201" t="s">
        <v>39</v>
      </c>
      <c r="G6" s="201"/>
      <c r="H6" s="201" t="s">
        <v>52</v>
      </c>
      <c r="I6" s="201"/>
      <c r="J6" s="201" t="s">
        <v>38</v>
      </c>
      <c r="K6" s="201"/>
      <c r="L6" s="201" t="s">
        <v>39</v>
      </c>
      <c r="M6" s="201"/>
      <c r="N6" s="201" t="s">
        <v>52</v>
      </c>
      <c r="O6" s="201"/>
      <c r="P6" s="201" t="s">
        <v>38</v>
      </c>
      <c r="Q6" s="201"/>
      <c r="R6" s="201" t="s">
        <v>39</v>
      </c>
      <c r="S6" s="201"/>
      <c r="T6" s="201" t="s">
        <v>52</v>
      </c>
      <c r="U6" s="201"/>
      <c r="V6" s="201" t="s">
        <v>38</v>
      </c>
      <c r="W6" s="201"/>
      <c r="X6" s="201" t="s">
        <v>39</v>
      </c>
      <c r="Y6" s="201"/>
      <c r="Z6" s="201" t="s">
        <v>52</v>
      </c>
      <c r="AA6" s="201"/>
      <c r="AB6" s="201" t="s">
        <v>38</v>
      </c>
      <c r="AC6" s="201"/>
      <c r="AD6" s="201" t="s">
        <v>39</v>
      </c>
      <c r="AE6" s="201"/>
      <c r="AF6" s="201" t="s">
        <v>52</v>
      </c>
      <c r="AG6" s="201"/>
    </row>
    <row r="7" spans="1:36" ht="13.5" customHeight="1">
      <c r="A7" s="7">
        <v>0.32291666666666669</v>
      </c>
      <c r="D7" s="150">
        <f>$A7</f>
        <v>0.32291666666666669</v>
      </c>
      <c r="E7" s="228"/>
      <c r="F7" s="228"/>
      <c r="G7" s="228"/>
      <c r="H7" s="228"/>
      <c r="I7" s="151"/>
      <c r="J7" s="115">
        <f>$A7</f>
        <v>0.32291666666666669</v>
      </c>
      <c r="K7" s="116"/>
      <c r="L7" s="52">
        <f>$A7</f>
        <v>0.32291666666666669</v>
      </c>
      <c r="M7" s="49">
        <f>$A7</f>
        <v>0.32291666666666669</v>
      </c>
      <c r="N7" s="150">
        <f>$A7</f>
        <v>0.32291666666666669</v>
      </c>
      <c r="O7" s="176"/>
      <c r="P7" s="121">
        <f>$A7</f>
        <v>0.32291666666666669</v>
      </c>
      <c r="Q7" s="122"/>
      <c r="R7" s="97">
        <f>$A7</f>
        <v>0.32291666666666669</v>
      </c>
      <c r="S7" s="98"/>
      <c r="T7" s="123">
        <f>$A7</f>
        <v>0.32291666666666669</v>
      </c>
      <c r="U7" s="124"/>
      <c r="V7" s="183">
        <f>$A7</f>
        <v>0.32291666666666669</v>
      </c>
      <c r="W7" s="184"/>
      <c r="X7" s="125">
        <f>$A7</f>
        <v>0.32291666666666669</v>
      </c>
      <c r="Y7" s="126"/>
      <c r="Z7" s="97">
        <f>$A7</f>
        <v>0.32291666666666669</v>
      </c>
      <c r="AA7" s="98"/>
      <c r="AB7" s="150">
        <f>$A7</f>
        <v>0.32291666666666669</v>
      </c>
      <c r="AC7" s="170"/>
      <c r="AD7" s="170"/>
      <c r="AE7" s="170"/>
      <c r="AF7" s="170"/>
      <c r="AG7" s="176"/>
    </row>
    <row r="8" spans="1:36" ht="13.5" customHeight="1">
      <c r="A8" s="7">
        <v>0.33333333333333331</v>
      </c>
      <c r="B8" s="8"/>
      <c r="C8" s="8"/>
      <c r="D8" s="172" t="s">
        <v>8</v>
      </c>
      <c r="E8" s="173"/>
      <c r="F8" s="173"/>
      <c r="G8" s="173"/>
      <c r="H8" s="173"/>
      <c r="I8" s="175"/>
      <c r="J8" s="109" t="s">
        <v>9</v>
      </c>
      <c r="K8" s="110"/>
      <c r="L8" s="186" t="s">
        <v>7</v>
      </c>
      <c r="M8" s="299" t="s">
        <v>10</v>
      </c>
      <c r="N8" s="172" t="s">
        <v>8</v>
      </c>
      <c r="O8" s="175"/>
      <c r="P8" s="130" t="s">
        <v>7</v>
      </c>
      <c r="Q8" s="131"/>
      <c r="R8" s="99" t="s">
        <v>6</v>
      </c>
      <c r="S8" s="100"/>
      <c r="T8" s="133" t="s">
        <v>5</v>
      </c>
      <c r="U8" s="134"/>
      <c r="V8" s="143" t="s">
        <v>13</v>
      </c>
      <c r="W8" s="144"/>
      <c r="X8" s="135" t="s">
        <v>10</v>
      </c>
      <c r="Y8" s="136"/>
      <c r="Z8" s="99" t="s">
        <v>6</v>
      </c>
      <c r="AA8" s="100"/>
      <c r="AB8" s="293" t="s">
        <v>8</v>
      </c>
      <c r="AC8" s="294"/>
      <c r="AD8" s="294"/>
      <c r="AE8" s="294"/>
      <c r="AF8" s="294"/>
      <c r="AG8" s="295"/>
    </row>
    <row r="9" spans="1:36" ht="13.5" customHeight="1">
      <c r="A9" s="7">
        <v>0.34375</v>
      </c>
      <c r="B9" s="8"/>
      <c r="C9" s="8"/>
      <c r="D9" s="172"/>
      <c r="E9" s="173"/>
      <c r="F9" s="173"/>
      <c r="G9" s="173"/>
      <c r="H9" s="173"/>
      <c r="I9" s="175"/>
      <c r="J9" s="109"/>
      <c r="K9" s="110"/>
      <c r="L9" s="186"/>
      <c r="M9" s="299"/>
      <c r="N9" s="172"/>
      <c r="O9" s="175"/>
      <c r="P9" s="130"/>
      <c r="Q9" s="131"/>
      <c r="R9" s="99"/>
      <c r="S9" s="100"/>
      <c r="T9" s="133"/>
      <c r="U9" s="134"/>
      <c r="V9" s="143"/>
      <c r="W9" s="144"/>
      <c r="X9" s="135"/>
      <c r="Y9" s="136"/>
      <c r="Z9" s="99"/>
      <c r="AA9" s="100"/>
      <c r="AB9" s="293"/>
      <c r="AC9" s="294"/>
      <c r="AD9" s="294"/>
      <c r="AE9" s="294"/>
      <c r="AF9" s="294"/>
      <c r="AG9" s="295"/>
    </row>
    <row r="10" spans="1:36" ht="13.5" customHeight="1">
      <c r="A10" s="7">
        <v>0.35416666666666702</v>
      </c>
      <c r="B10" s="8"/>
      <c r="C10" s="8"/>
      <c r="D10" s="105"/>
      <c r="E10" s="174"/>
      <c r="F10" s="174"/>
      <c r="G10" s="174"/>
      <c r="H10" s="174"/>
      <c r="I10" s="106"/>
      <c r="J10" s="111"/>
      <c r="K10" s="112"/>
      <c r="L10" s="187"/>
      <c r="M10" s="300"/>
      <c r="N10" s="105"/>
      <c r="O10" s="106"/>
      <c r="P10" s="107"/>
      <c r="Q10" s="108"/>
      <c r="R10" s="101"/>
      <c r="S10" s="102"/>
      <c r="T10" s="103"/>
      <c r="U10" s="104"/>
      <c r="V10" s="145"/>
      <c r="W10" s="146"/>
      <c r="X10" s="137"/>
      <c r="Y10" s="138"/>
      <c r="Z10" s="101"/>
      <c r="AA10" s="102"/>
      <c r="AB10" s="293"/>
      <c r="AC10" s="294"/>
      <c r="AD10" s="294"/>
      <c r="AE10" s="294"/>
      <c r="AF10" s="294"/>
      <c r="AG10" s="295"/>
    </row>
    <row r="11" spans="1:36" ht="13.5" customHeight="1">
      <c r="A11" s="7">
        <v>0.36458333333333298</v>
      </c>
      <c r="D11" s="115">
        <f>$A11</f>
        <v>0.36458333333333298</v>
      </c>
      <c r="E11" s="116"/>
      <c r="F11" s="52">
        <f>$A11</f>
        <v>0.36458333333333298</v>
      </c>
      <c r="G11" s="58">
        <f>$A11</f>
        <v>0.36458333333333298</v>
      </c>
      <c r="H11" s="125">
        <f>$A11</f>
        <v>0.36458333333333298</v>
      </c>
      <c r="I11" s="126"/>
      <c r="J11" s="231">
        <f>$A11</f>
        <v>0.36458333333333298</v>
      </c>
      <c r="K11" s="232"/>
      <c r="L11" s="232"/>
      <c r="M11" s="232"/>
      <c r="N11" s="232"/>
      <c r="O11" s="233"/>
      <c r="P11" s="125">
        <f>$A11</f>
        <v>0.36458333333333298</v>
      </c>
      <c r="Q11" s="126"/>
      <c r="R11" s="150">
        <f>$A11</f>
        <v>0.36458333333333298</v>
      </c>
      <c r="S11" s="176"/>
      <c r="T11" s="121">
        <f>$A11</f>
        <v>0.36458333333333298</v>
      </c>
      <c r="U11" s="122"/>
      <c r="V11" s="115">
        <v>0.3611111111111111</v>
      </c>
      <c r="W11" s="116"/>
      <c r="X11" s="183">
        <v>0.3611111111111111</v>
      </c>
      <c r="Y11" s="184"/>
      <c r="Z11" s="125">
        <v>0.3611111111111111</v>
      </c>
      <c r="AA11" s="126"/>
      <c r="AB11" s="293"/>
      <c r="AC11" s="294"/>
      <c r="AD11" s="294"/>
      <c r="AE11" s="294"/>
      <c r="AF11" s="294"/>
      <c r="AG11" s="295"/>
    </row>
    <row r="12" spans="1:36" ht="13.5" customHeight="1">
      <c r="A12" s="7">
        <v>0.375</v>
      </c>
      <c r="B12" s="8"/>
      <c r="C12" s="8"/>
      <c r="D12" s="109" t="s">
        <v>9</v>
      </c>
      <c r="E12" s="110"/>
      <c r="F12" s="186" t="s">
        <v>7</v>
      </c>
      <c r="G12" s="255" t="s">
        <v>13</v>
      </c>
      <c r="H12" s="135" t="s">
        <v>10</v>
      </c>
      <c r="I12" s="136"/>
      <c r="J12" s="188" t="s">
        <v>137</v>
      </c>
      <c r="K12" s="189"/>
      <c r="L12" s="189"/>
      <c r="M12" s="189"/>
      <c r="N12" s="189"/>
      <c r="O12" s="190"/>
      <c r="P12" s="135" t="s">
        <v>10</v>
      </c>
      <c r="Q12" s="136"/>
      <c r="R12" s="172" t="s">
        <v>8</v>
      </c>
      <c r="S12" s="175"/>
      <c r="T12" s="130" t="s">
        <v>7</v>
      </c>
      <c r="U12" s="131"/>
      <c r="V12" s="109" t="s">
        <v>9</v>
      </c>
      <c r="W12" s="110"/>
      <c r="X12" s="143" t="s">
        <v>13</v>
      </c>
      <c r="Y12" s="144"/>
      <c r="Z12" s="135" t="s">
        <v>10</v>
      </c>
      <c r="AA12" s="136"/>
      <c r="AB12" s="293"/>
      <c r="AC12" s="294"/>
      <c r="AD12" s="294"/>
      <c r="AE12" s="294"/>
      <c r="AF12" s="294"/>
      <c r="AG12" s="295"/>
    </row>
    <row r="13" spans="1:36" ht="13.5" customHeight="1">
      <c r="A13" s="7">
        <v>0.38541666666666702</v>
      </c>
      <c r="B13" s="8"/>
      <c r="C13" s="8"/>
      <c r="D13" s="109"/>
      <c r="E13" s="110"/>
      <c r="F13" s="186"/>
      <c r="G13" s="255"/>
      <c r="H13" s="135"/>
      <c r="I13" s="136"/>
      <c r="J13" s="188"/>
      <c r="K13" s="189"/>
      <c r="L13" s="189"/>
      <c r="M13" s="189"/>
      <c r="N13" s="189"/>
      <c r="O13" s="190"/>
      <c r="P13" s="135"/>
      <c r="Q13" s="136"/>
      <c r="R13" s="172"/>
      <c r="S13" s="175"/>
      <c r="T13" s="130"/>
      <c r="U13" s="131"/>
      <c r="V13" s="109"/>
      <c r="W13" s="110"/>
      <c r="X13" s="143"/>
      <c r="Y13" s="144"/>
      <c r="Z13" s="135"/>
      <c r="AA13" s="136"/>
      <c r="AB13" s="293"/>
      <c r="AC13" s="294"/>
      <c r="AD13" s="294"/>
      <c r="AE13" s="294"/>
      <c r="AF13" s="294"/>
      <c r="AG13" s="295"/>
    </row>
    <row r="14" spans="1:36" ht="13.5" customHeight="1">
      <c r="A14" s="7">
        <v>0.39583333333333298</v>
      </c>
      <c r="B14" s="8"/>
      <c r="C14" s="8"/>
      <c r="D14" s="111"/>
      <c r="E14" s="112"/>
      <c r="F14" s="187"/>
      <c r="G14" s="256"/>
      <c r="H14" s="137"/>
      <c r="I14" s="138"/>
      <c r="J14" s="191"/>
      <c r="K14" s="192"/>
      <c r="L14" s="192"/>
      <c r="M14" s="192"/>
      <c r="N14" s="192"/>
      <c r="O14" s="193"/>
      <c r="P14" s="137"/>
      <c r="Q14" s="138"/>
      <c r="R14" s="105"/>
      <c r="S14" s="106"/>
      <c r="T14" s="107"/>
      <c r="U14" s="108"/>
      <c r="V14" s="111"/>
      <c r="W14" s="112"/>
      <c r="X14" s="145"/>
      <c r="Y14" s="146"/>
      <c r="Z14" s="137"/>
      <c r="AA14" s="138"/>
      <c r="AB14" s="296"/>
      <c r="AC14" s="297"/>
      <c r="AD14" s="297"/>
      <c r="AE14" s="297"/>
      <c r="AF14" s="297"/>
      <c r="AG14" s="298"/>
    </row>
    <row r="15" spans="1:36" ht="13.5" customHeight="1">
      <c r="A15" s="7">
        <v>0.40625</v>
      </c>
      <c r="D15" s="231">
        <f>$A15</f>
        <v>0.40625</v>
      </c>
      <c r="E15" s="232"/>
      <c r="F15" s="232"/>
      <c r="G15" s="232"/>
      <c r="H15" s="232"/>
      <c r="I15" s="233"/>
      <c r="J15" s="231">
        <f>$A15</f>
        <v>0.40625</v>
      </c>
      <c r="K15" s="232"/>
      <c r="L15" s="232"/>
      <c r="M15" s="232"/>
      <c r="N15" s="232"/>
      <c r="O15" s="233"/>
      <c r="P15" s="231">
        <f>$A15</f>
        <v>0.40625</v>
      </c>
      <c r="Q15" s="232"/>
      <c r="R15" s="232"/>
      <c r="S15" s="232"/>
      <c r="T15" s="232"/>
      <c r="U15" s="233"/>
      <c r="V15" s="97">
        <v>0.39930555555555558</v>
      </c>
      <c r="W15" s="98"/>
      <c r="X15" s="115">
        <v>0.39930555555555558</v>
      </c>
      <c r="Y15" s="116"/>
      <c r="Z15" s="183">
        <v>0.39930555555555558</v>
      </c>
      <c r="AA15" s="184"/>
      <c r="AB15" s="231">
        <f>$A15</f>
        <v>0.40625</v>
      </c>
      <c r="AC15" s="232"/>
      <c r="AD15" s="232"/>
      <c r="AE15" s="232"/>
      <c r="AF15" s="232"/>
      <c r="AG15" s="233"/>
      <c r="AI15" s="3" t="s">
        <v>25</v>
      </c>
      <c r="AJ15" s="59" t="s">
        <v>33</v>
      </c>
    </row>
    <row r="16" spans="1:36" ht="13.5" customHeight="1">
      <c r="A16" s="7">
        <v>0.41666666666666702</v>
      </c>
      <c r="B16" s="8"/>
      <c r="C16" s="8"/>
      <c r="D16" s="191" t="s">
        <v>73</v>
      </c>
      <c r="E16" s="192"/>
      <c r="F16" s="192"/>
      <c r="G16" s="192"/>
      <c r="H16" s="192"/>
      <c r="I16" s="193"/>
      <c r="J16" s="191" t="s">
        <v>18</v>
      </c>
      <c r="K16" s="192"/>
      <c r="L16" s="192"/>
      <c r="M16" s="192"/>
      <c r="N16" s="192"/>
      <c r="O16" s="193"/>
      <c r="P16" s="191" t="s">
        <v>18</v>
      </c>
      <c r="Q16" s="192"/>
      <c r="R16" s="192"/>
      <c r="S16" s="192"/>
      <c r="T16" s="192"/>
      <c r="U16" s="193"/>
      <c r="V16" s="99" t="s">
        <v>6</v>
      </c>
      <c r="W16" s="100"/>
      <c r="X16" s="109" t="s">
        <v>9</v>
      </c>
      <c r="Y16" s="110"/>
      <c r="Z16" s="143" t="s">
        <v>13</v>
      </c>
      <c r="AA16" s="144"/>
      <c r="AB16" s="191" t="s">
        <v>128</v>
      </c>
      <c r="AC16" s="192"/>
      <c r="AD16" s="192"/>
      <c r="AE16" s="192"/>
      <c r="AF16" s="192"/>
      <c r="AG16" s="193"/>
    </row>
    <row r="17" spans="1:38" ht="13.5" customHeight="1">
      <c r="A17" s="7">
        <v>0.42708333333333298</v>
      </c>
      <c r="B17" s="8"/>
      <c r="C17" s="8"/>
      <c r="D17" s="125">
        <f>$A17</f>
        <v>0.42708333333333298</v>
      </c>
      <c r="E17" s="126"/>
      <c r="F17" s="58">
        <f>$A17</f>
        <v>0.42708333333333298</v>
      </c>
      <c r="G17" s="52">
        <f>$A17</f>
        <v>0.42708333333333298</v>
      </c>
      <c r="H17" s="115">
        <f>$A17</f>
        <v>0.42708333333333298</v>
      </c>
      <c r="I17" s="116"/>
      <c r="J17" s="150">
        <f>$A17</f>
        <v>0.42708333333333298</v>
      </c>
      <c r="K17" s="176"/>
      <c r="L17" s="49">
        <f>$A17</f>
        <v>0.42708333333333298</v>
      </c>
      <c r="M17" s="52">
        <f>$A17</f>
        <v>0.42708333333333298</v>
      </c>
      <c r="N17" s="97">
        <f>$A17</f>
        <v>0.42708333333333298</v>
      </c>
      <c r="O17" s="98"/>
      <c r="P17" s="123">
        <f>$A17</f>
        <v>0.42708333333333298</v>
      </c>
      <c r="Q17" s="124"/>
      <c r="R17" s="115">
        <f>$A17</f>
        <v>0.42708333333333298</v>
      </c>
      <c r="S17" s="116"/>
      <c r="T17" s="125">
        <f>$A17</f>
        <v>0.42708333333333298</v>
      </c>
      <c r="U17" s="126"/>
      <c r="V17" s="99"/>
      <c r="W17" s="100"/>
      <c r="X17" s="109"/>
      <c r="Y17" s="110"/>
      <c r="Z17" s="143"/>
      <c r="AA17" s="144"/>
      <c r="AB17" s="123">
        <f>$A17</f>
        <v>0.42708333333333298</v>
      </c>
      <c r="AC17" s="124"/>
      <c r="AD17" s="115">
        <f>$A17</f>
        <v>0.42708333333333298</v>
      </c>
      <c r="AE17" s="116"/>
      <c r="AF17" s="121">
        <f>$A17</f>
        <v>0.42708333333333298</v>
      </c>
      <c r="AG17" s="122"/>
      <c r="AI17" s="2" t="s">
        <v>6</v>
      </c>
      <c r="AJ17" s="27"/>
      <c r="AK17" s="18"/>
    </row>
    <row r="18" spans="1:38" ht="13.5" customHeight="1">
      <c r="A18" s="7">
        <v>0.4375</v>
      </c>
      <c r="B18" s="8"/>
      <c r="C18" s="8"/>
      <c r="D18" s="135" t="s">
        <v>10</v>
      </c>
      <c r="E18" s="136"/>
      <c r="F18" s="255" t="s">
        <v>13</v>
      </c>
      <c r="G18" s="186" t="s">
        <v>7</v>
      </c>
      <c r="H18" s="109" t="s">
        <v>9</v>
      </c>
      <c r="I18" s="110"/>
      <c r="J18" s="172" t="s">
        <v>8</v>
      </c>
      <c r="K18" s="175"/>
      <c r="L18" s="299" t="s">
        <v>10</v>
      </c>
      <c r="M18" s="186" t="s">
        <v>7</v>
      </c>
      <c r="N18" s="99" t="s">
        <v>6</v>
      </c>
      <c r="O18" s="100"/>
      <c r="P18" s="133" t="s">
        <v>5</v>
      </c>
      <c r="Q18" s="134"/>
      <c r="R18" s="109" t="s">
        <v>9</v>
      </c>
      <c r="S18" s="110"/>
      <c r="T18" s="135" t="s">
        <v>10</v>
      </c>
      <c r="U18" s="136"/>
      <c r="V18" s="101"/>
      <c r="W18" s="102"/>
      <c r="X18" s="111"/>
      <c r="Y18" s="112"/>
      <c r="Z18" s="145"/>
      <c r="AA18" s="146"/>
      <c r="AB18" s="133" t="s">
        <v>5</v>
      </c>
      <c r="AC18" s="134"/>
      <c r="AD18" s="109" t="s">
        <v>9</v>
      </c>
      <c r="AE18" s="110"/>
      <c r="AF18" s="130" t="s">
        <v>7</v>
      </c>
      <c r="AG18" s="131"/>
      <c r="AI18" s="2" t="s">
        <v>8</v>
      </c>
      <c r="AJ18" s="27"/>
      <c r="AK18" s="18"/>
    </row>
    <row r="19" spans="1:38" ht="13.5" customHeight="1">
      <c r="A19" s="7">
        <v>0.44791666666666702</v>
      </c>
      <c r="D19" s="135"/>
      <c r="E19" s="136"/>
      <c r="F19" s="255"/>
      <c r="G19" s="186"/>
      <c r="H19" s="109"/>
      <c r="I19" s="110"/>
      <c r="J19" s="172"/>
      <c r="K19" s="175"/>
      <c r="L19" s="299"/>
      <c r="M19" s="186"/>
      <c r="N19" s="99"/>
      <c r="O19" s="100"/>
      <c r="P19" s="133"/>
      <c r="Q19" s="134"/>
      <c r="R19" s="109"/>
      <c r="S19" s="110"/>
      <c r="T19" s="135"/>
      <c r="U19" s="136"/>
      <c r="V19" s="125">
        <v>0.4375</v>
      </c>
      <c r="W19" s="126"/>
      <c r="X19" s="97">
        <v>0.4375</v>
      </c>
      <c r="Y19" s="98"/>
      <c r="Z19" s="115">
        <v>0.4375</v>
      </c>
      <c r="AA19" s="116"/>
      <c r="AB19" s="133"/>
      <c r="AC19" s="134"/>
      <c r="AD19" s="109"/>
      <c r="AE19" s="110"/>
      <c r="AF19" s="130"/>
      <c r="AG19" s="131"/>
      <c r="AI19" s="2" t="s">
        <v>9</v>
      </c>
      <c r="AJ19" s="27"/>
      <c r="AK19" s="18"/>
    </row>
    <row r="20" spans="1:38" ht="13.5" customHeight="1">
      <c r="A20" s="7">
        <v>0.45833333333333298</v>
      </c>
      <c r="B20" s="8"/>
      <c r="C20" s="8"/>
      <c r="D20" s="137"/>
      <c r="E20" s="138"/>
      <c r="F20" s="256"/>
      <c r="G20" s="187"/>
      <c r="H20" s="111"/>
      <c r="I20" s="112"/>
      <c r="J20" s="105"/>
      <c r="K20" s="106"/>
      <c r="L20" s="300"/>
      <c r="M20" s="187"/>
      <c r="N20" s="101"/>
      <c r="O20" s="102"/>
      <c r="P20" s="103"/>
      <c r="Q20" s="104"/>
      <c r="R20" s="111"/>
      <c r="S20" s="112"/>
      <c r="T20" s="137"/>
      <c r="U20" s="138"/>
      <c r="V20" s="135" t="s">
        <v>10</v>
      </c>
      <c r="W20" s="136"/>
      <c r="X20" s="99" t="s">
        <v>6</v>
      </c>
      <c r="Y20" s="100"/>
      <c r="Z20" s="109" t="s">
        <v>9</v>
      </c>
      <c r="AA20" s="110"/>
      <c r="AB20" s="103"/>
      <c r="AC20" s="104"/>
      <c r="AD20" s="111"/>
      <c r="AE20" s="112"/>
      <c r="AF20" s="107"/>
      <c r="AG20" s="108"/>
      <c r="AI20" s="2" t="s">
        <v>10</v>
      </c>
      <c r="AJ20" s="27"/>
      <c r="AK20" s="18"/>
    </row>
    <row r="21" spans="1:38" ht="13.5" customHeight="1">
      <c r="A21" s="7">
        <v>0.46875</v>
      </c>
      <c r="B21" s="8"/>
      <c r="C21" s="8"/>
      <c r="D21" s="97">
        <f>$A21</f>
        <v>0.46875</v>
      </c>
      <c r="E21" s="291"/>
      <c r="F21" s="291"/>
      <c r="G21" s="291"/>
      <c r="H21" s="291"/>
      <c r="I21" s="292"/>
      <c r="J21" s="121">
        <f>$A21</f>
        <v>0.46875</v>
      </c>
      <c r="K21" s="122"/>
      <c r="L21" s="97">
        <f>$A21</f>
        <v>0.46875</v>
      </c>
      <c r="M21" s="98"/>
      <c r="N21" s="125">
        <f>$A21</f>
        <v>0.46875</v>
      </c>
      <c r="O21" s="126"/>
      <c r="P21" s="115">
        <f>$A21</f>
        <v>0.46875</v>
      </c>
      <c r="Q21" s="116"/>
      <c r="R21" s="52">
        <f>$A21</f>
        <v>0.46875</v>
      </c>
      <c r="S21" s="9">
        <f>$A21</f>
        <v>0.46875</v>
      </c>
      <c r="T21" s="97">
        <f>$A21</f>
        <v>0.46875</v>
      </c>
      <c r="U21" s="98"/>
      <c r="V21" s="135"/>
      <c r="W21" s="136"/>
      <c r="X21" s="99"/>
      <c r="Y21" s="100"/>
      <c r="Z21" s="109"/>
      <c r="AA21" s="110"/>
      <c r="AB21" s="121">
        <f>$A21</f>
        <v>0.46875</v>
      </c>
      <c r="AC21" s="122"/>
      <c r="AD21" s="97">
        <f>$A21</f>
        <v>0.46875</v>
      </c>
      <c r="AE21" s="98"/>
      <c r="AF21" s="123">
        <f>$A21</f>
        <v>0.46875</v>
      </c>
      <c r="AG21" s="124"/>
      <c r="AI21" s="2" t="s">
        <v>7</v>
      </c>
      <c r="AJ21" s="27"/>
      <c r="AK21" s="18"/>
    </row>
    <row r="22" spans="1:38" ht="13.5" customHeight="1">
      <c r="A22" s="7">
        <v>0.47916666666666702</v>
      </c>
      <c r="B22" s="8"/>
      <c r="C22" s="8"/>
      <c r="D22" s="99" t="s">
        <v>122</v>
      </c>
      <c r="E22" s="199"/>
      <c r="F22" s="199"/>
      <c r="G22" s="199"/>
      <c r="H22" s="199"/>
      <c r="I22" s="100"/>
      <c r="J22" s="130" t="s">
        <v>7</v>
      </c>
      <c r="K22" s="131"/>
      <c r="L22" s="99" t="s">
        <v>6</v>
      </c>
      <c r="M22" s="100"/>
      <c r="N22" s="135" t="s">
        <v>10</v>
      </c>
      <c r="O22" s="136"/>
      <c r="P22" s="109" t="s">
        <v>9</v>
      </c>
      <c r="Q22" s="110"/>
      <c r="R22" s="186" t="s">
        <v>7</v>
      </c>
      <c r="S22" s="245" t="s">
        <v>5</v>
      </c>
      <c r="T22" s="99" t="s">
        <v>6</v>
      </c>
      <c r="U22" s="100"/>
      <c r="V22" s="137"/>
      <c r="W22" s="138"/>
      <c r="X22" s="101"/>
      <c r="Y22" s="102"/>
      <c r="Z22" s="111"/>
      <c r="AA22" s="112"/>
      <c r="AB22" s="130" t="s">
        <v>7</v>
      </c>
      <c r="AC22" s="131"/>
      <c r="AD22" s="99" t="s">
        <v>6</v>
      </c>
      <c r="AE22" s="100"/>
      <c r="AF22" s="133" t="s">
        <v>5</v>
      </c>
      <c r="AG22" s="134"/>
      <c r="AI22" s="2" t="s">
        <v>5</v>
      </c>
      <c r="AJ22" s="27"/>
      <c r="AK22" s="18"/>
    </row>
    <row r="23" spans="1:38" ht="13.5" customHeight="1">
      <c r="A23" s="7">
        <v>0.48958333333333298</v>
      </c>
      <c r="D23" s="99"/>
      <c r="E23" s="199"/>
      <c r="F23" s="199"/>
      <c r="G23" s="199"/>
      <c r="H23" s="199"/>
      <c r="I23" s="100"/>
      <c r="J23" s="130"/>
      <c r="K23" s="131"/>
      <c r="L23" s="99"/>
      <c r="M23" s="100"/>
      <c r="N23" s="135"/>
      <c r="O23" s="136"/>
      <c r="P23" s="109"/>
      <c r="Q23" s="110"/>
      <c r="R23" s="186"/>
      <c r="S23" s="245"/>
      <c r="T23" s="99"/>
      <c r="U23" s="100"/>
      <c r="V23" s="231" t="s">
        <v>139</v>
      </c>
      <c r="W23" s="232"/>
      <c r="X23" s="232"/>
      <c r="Y23" s="232"/>
      <c r="Z23" s="232"/>
      <c r="AA23" s="233"/>
      <c r="AB23" s="130"/>
      <c r="AC23" s="131"/>
      <c r="AD23" s="99"/>
      <c r="AE23" s="100"/>
      <c r="AF23" s="133"/>
      <c r="AG23" s="134"/>
      <c r="AI23" s="2" t="s">
        <v>13</v>
      </c>
      <c r="AJ23" s="27"/>
      <c r="AK23" s="18"/>
    </row>
    <row r="24" spans="1:38" ht="13.5" customHeight="1">
      <c r="A24" s="7">
        <v>0.5</v>
      </c>
      <c r="B24" s="8"/>
      <c r="C24" s="8"/>
      <c r="D24" s="101"/>
      <c r="E24" s="200"/>
      <c r="F24" s="200"/>
      <c r="G24" s="200"/>
      <c r="H24" s="200"/>
      <c r="I24" s="102"/>
      <c r="J24" s="107"/>
      <c r="K24" s="108"/>
      <c r="L24" s="101"/>
      <c r="M24" s="102"/>
      <c r="N24" s="137"/>
      <c r="O24" s="138"/>
      <c r="P24" s="111"/>
      <c r="Q24" s="112"/>
      <c r="R24" s="187"/>
      <c r="S24" s="246"/>
      <c r="T24" s="101"/>
      <c r="U24" s="102"/>
      <c r="V24" s="191" t="s">
        <v>130</v>
      </c>
      <c r="W24" s="192"/>
      <c r="X24" s="192"/>
      <c r="Y24" s="192"/>
      <c r="Z24" s="192"/>
      <c r="AA24" s="193"/>
      <c r="AB24" s="107"/>
      <c r="AC24" s="108"/>
      <c r="AD24" s="101"/>
      <c r="AE24" s="102"/>
      <c r="AF24" s="103"/>
      <c r="AG24" s="104"/>
      <c r="AI24" s="2" t="s">
        <v>11</v>
      </c>
      <c r="AJ24" s="27"/>
      <c r="AK24" s="18"/>
    </row>
    <row r="25" spans="1:38" ht="13.5" customHeight="1">
      <c r="A25" s="7">
        <v>0.51041666666666696</v>
      </c>
      <c r="B25" s="8"/>
      <c r="C25" s="8"/>
      <c r="D25" s="162">
        <f>$A25</f>
        <v>0.51041666666666696</v>
      </c>
      <c r="E25" s="163"/>
      <c r="F25" s="163"/>
      <c r="G25" s="163"/>
      <c r="H25" s="163"/>
      <c r="I25" s="163"/>
      <c r="J25" s="162">
        <f>$A25</f>
        <v>0.51041666666666696</v>
      </c>
      <c r="K25" s="163"/>
      <c r="L25" s="163"/>
      <c r="M25" s="163"/>
      <c r="N25" s="163"/>
      <c r="O25" s="163"/>
      <c r="P25" s="162">
        <f>$A25</f>
        <v>0.51041666666666696</v>
      </c>
      <c r="Q25" s="163"/>
      <c r="R25" s="163"/>
      <c r="S25" s="163"/>
      <c r="T25" s="163"/>
      <c r="U25" s="163"/>
      <c r="V25" s="162">
        <f>$A25</f>
        <v>0.51041666666666696</v>
      </c>
      <c r="W25" s="163"/>
      <c r="X25" s="163"/>
      <c r="Y25" s="163"/>
      <c r="Z25" s="163"/>
      <c r="AA25" s="163"/>
      <c r="AB25" s="162">
        <f>$A25</f>
        <v>0.51041666666666696</v>
      </c>
      <c r="AC25" s="163"/>
      <c r="AD25" s="163"/>
      <c r="AE25" s="163"/>
      <c r="AF25" s="163"/>
      <c r="AG25" s="185"/>
      <c r="AI25" s="10" t="s">
        <v>28</v>
      </c>
      <c r="AJ25" s="27"/>
      <c r="AK25" s="18"/>
    </row>
    <row r="26" spans="1:38" ht="13.5" customHeight="1">
      <c r="A26" s="7">
        <v>0.52083333333333304</v>
      </c>
      <c r="B26" s="8"/>
      <c r="C26" s="8"/>
      <c r="D26" s="147" t="s">
        <v>11</v>
      </c>
      <c r="E26" s="148"/>
      <c r="F26" s="148"/>
      <c r="G26" s="148"/>
      <c r="H26" s="148"/>
      <c r="I26" s="148"/>
      <c r="J26" s="147" t="s">
        <v>11</v>
      </c>
      <c r="K26" s="148"/>
      <c r="L26" s="148"/>
      <c r="M26" s="148"/>
      <c r="N26" s="148"/>
      <c r="O26" s="148"/>
      <c r="P26" s="147" t="s">
        <v>11</v>
      </c>
      <c r="Q26" s="148"/>
      <c r="R26" s="148"/>
      <c r="S26" s="148"/>
      <c r="T26" s="148"/>
      <c r="U26" s="148"/>
      <c r="V26" s="147" t="s">
        <v>11</v>
      </c>
      <c r="W26" s="148"/>
      <c r="X26" s="148"/>
      <c r="Y26" s="148"/>
      <c r="Z26" s="148"/>
      <c r="AA26" s="148"/>
      <c r="AB26" s="147" t="s">
        <v>129</v>
      </c>
      <c r="AC26" s="148"/>
      <c r="AD26" s="148"/>
      <c r="AE26" s="148"/>
      <c r="AF26" s="148"/>
      <c r="AG26" s="149"/>
      <c r="AI26" s="2" t="s">
        <v>19</v>
      </c>
      <c r="AJ26" s="27"/>
      <c r="AK26" s="18"/>
    </row>
    <row r="27" spans="1:38" ht="13.5" customHeight="1">
      <c r="A27" s="7">
        <v>0.53125</v>
      </c>
      <c r="D27" s="121">
        <f>$A27</f>
        <v>0.53125</v>
      </c>
      <c r="E27" s="122"/>
      <c r="F27" s="115">
        <f>$A27</f>
        <v>0.53125</v>
      </c>
      <c r="G27" s="116"/>
      <c r="H27" s="183">
        <f>$A27</f>
        <v>0.53125</v>
      </c>
      <c r="I27" s="184"/>
      <c r="J27" s="125">
        <f>$A27</f>
        <v>0.53125</v>
      </c>
      <c r="K27" s="126"/>
      <c r="L27" s="150">
        <f>$A27</f>
        <v>0.53125</v>
      </c>
      <c r="M27" s="176"/>
      <c r="N27" s="115">
        <f>$A27</f>
        <v>0.53125</v>
      </c>
      <c r="O27" s="116"/>
      <c r="P27" s="150">
        <f>$A27</f>
        <v>0.53125</v>
      </c>
      <c r="Q27" s="176"/>
      <c r="R27" s="9">
        <f>$A27</f>
        <v>0.53125</v>
      </c>
      <c r="S27" s="52">
        <f>$A27</f>
        <v>0.53125</v>
      </c>
      <c r="T27" s="115">
        <f>$A27</f>
        <v>0.53125</v>
      </c>
      <c r="U27" s="116"/>
      <c r="V27" s="264">
        <f>$A27</f>
        <v>0.53125</v>
      </c>
      <c r="W27" s="127"/>
      <c r="X27" s="127"/>
      <c r="Y27" s="127"/>
      <c r="Z27" s="127"/>
      <c r="AA27" s="265"/>
      <c r="AB27" s="115">
        <f>$A27</f>
        <v>0.53125</v>
      </c>
      <c r="AC27" s="116"/>
      <c r="AD27" s="9">
        <f>$A27</f>
        <v>0.53125</v>
      </c>
      <c r="AE27" s="52">
        <f>$A27</f>
        <v>0.53125</v>
      </c>
      <c r="AF27" s="97">
        <f>$A27</f>
        <v>0.53125</v>
      </c>
      <c r="AG27" s="98"/>
      <c r="AI27" s="2" t="s">
        <v>21</v>
      </c>
      <c r="AJ27" s="27"/>
      <c r="AK27" s="18"/>
    </row>
    <row r="28" spans="1:38" ht="13.5" customHeight="1">
      <c r="A28" s="7">
        <v>4.1666666666666664E-2</v>
      </c>
      <c r="B28" s="8"/>
      <c r="C28" s="8"/>
      <c r="D28" s="130" t="s">
        <v>7</v>
      </c>
      <c r="E28" s="131"/>
      <c r="F28" s="109" t="s">
        <v>9</v>
      </c>
      <c r="G28" s="110"/>
      <c r="H28" s="143" t="s">
        <v>13</v>
      </c>
      <c r="I28" s="144"/>
      <c r="J28" s="135" t="s">
        <v>10</v>
      </c>
      <c r="K28" s="136"/>
      <c r="L28" s="172" t="s">
        <v>8</v>
      </c>
      <c r="M28" s="175"/>
      <c r="N28" s="109" t="s">
        <v>9</v>
      </c>
      <c r="O28" s="110"/>
      <c r="P28" s="172" t="s">
        <v>8</v>
      </c>
      <c r="Q28" s="175"/>
      <c r="R28" s="245" t="s">
        <v>5</v>
      </c>
      <c r="S28" s="186" t="s">
        <v>7</v>
      </c>
      <c r="T28" s="109" t="s">
        <v>9</v>
      </c>
      <c r="U28" s="110"/>
      <c r="V28" s="262" t="s">
        <v>19</v>
      </c>
      <c r="W28" s="139"/>
      <c r="X28" s="139"/>
      <c r="Y28" s="139"/>
      <c r="Z28" s="139"/>
      <c r="AA28" s="140"/>
      <c r="AB28" s="109" t="s">
        <v>9</v>
      </c>
      <c r="AC28" s="110"/>
      <c r="AD28" s="245" t="s">
        <v>5</v>
      </c>
      <c r="AE28" s="186" t="s">
        <v>7</v>
      </c>
      <c r="AF28" s="99" t="s">
        <v>6</v>
      </c>
      <c r="AG28" s="100"/>
      <c r="AI28" s="2" t="s">
        <v>22</v>
      </c>
      <c r="AJ28" s="27"/>
      <c r="AK28" s="18"/>
    </row>
    <row r="29" spans="1:38" ht="13.5" customHeight="1">
      <c r="A29" s="7">
        <v>5.2083333333333336E-2</v>
      </c>
      <c r="B29" s="8"/>
      <c r="C29" s="8"/>
      <c r="D29" s="130"/>
      <c r="E29" s="131"/>
      <c r="F29" s="109"/>
      <c r="G29" s="110"/>
      <c r="H29" s="143"/>
      <c r="I29" s="144"/>
      <c r="J29" s="135"/>
      <c r="K29" s="136"/>
      <c r="L29" s="172"/>
      <c r="M29" s="175"/>
      <c r="N29" s="109"/>
      <c r="O29" s="110"/>
      <c r="P29" s="172"/>
      <c r="Q29" s="175"/>
      <c r="R29" s="245"/>
      <c r="S29" s="186"/>
      <c r="T29" s="109"/>
      <c r="U29" s="110"/>
      <c r="V29" s="262"/>
      <c r="W29" s="139"/>
      <c r="X29" s="139"/>
      <c r="Y29" s="139"/>
      <c r="Z29" s="139"/>
      <c r="AA29" s="140"/>
      <c r="AB29" s="109"/>
      <c r="AC29" s="110"/>
      <c r="AD29" s="245"/>
      <c r="AE29" s="186"/>
      <c r="AF29" s="99"/>
      <c r="AG29" s="100"/>
      <c r="AI29" s="2" t="s">
        <v>29</v>
      </c>
      <c r="AJ29" s="27"/>
      <c r="AK29" s="18"/>
    </row>
    <row r="30" spans="1:38" ht="13.5" customHeight="1">
      <c r="A30" s="7">
        <v>6.25E-2</v>
      </c>
      <c r="B30" s="8"/>
      <c r="C30" s="8"/>
      <c r="D30" s="107"/>
      <c r="E30" s="108"/>
      <c r="F30" s="111"/>
      <c r="G30" s="112"/>
      <c r="H30" s="145"/>
      <c r="I30" s="146"/>
      <c r="J30" s="137"/>
      <c r="K30" s="138"/>
      <c r="L30" s="105"/>
      <c r="M30" s="106"/>
      <c r="N30" s="111"/>
      <c r="O30" s="112"/>
      <c r="P30" s="105"/>
      <c r="Q30" s="106"/>
      <c r="R30" s="246"/>
      <c r="S30" s="187"/>
      <c r="T30" s="111"/>
      <c r="U30" s="112"/>
      <c r="V30" s="262"/>
      <c r="W30" s="139"/>
      <c r="X30" s="139"/>
      <c r="Y30" s="139"/>
      <c r="Z30" s="139"/>
      <c r="AA30" s="140"/>
      <c r="AB30" s="111"/>
      <c r="AC30" s="112"/>
      <c r="AD30" s="246"/>
      <c r="AE30" s="187"/>
      <c r="AF30" s="101"/>
      <c r="AG30" s="102"/>
    </row>
    <row r="31" spans="1:38" s="2" customFormat="1" ht="13.5" customHeight="1">
      <c r="A31" s="7">
        <v>7.2916666666666699E-2</v>
      </c>
      <c r="B31" s="60"/>
      <c r="C31" s="60"/>
      <c r="D31" s="183">
        <f>$A31</f>
        <v>7.2916666666666699E-2</v>
      </c>
      <c r="E31" s="184"/>
      <c r="F31" s="125">
        <f>$A31</f>
        <v>7.2916666666666699E-2</v>
      </c>
      <c r="G31" s="126"/>
      <c r="H31" s="121">
        <f>$A31</f>
        <v>7.2916666666666699E-2</v>
      </c>
      <c r="I31" s="122"/>
      <c r="J31" s="97">
        <f>$A31</f>
        <v>7.2916666666666699E-2</v>
      </c>
      <c r="K31" s="98"/>
      <c r="L31" s="115">
        <f>$A31</f>
        <v>7.2916666666666699E-2</v>
      </c>
      <c r="M31" s="116"/>
      <c r="N31" s="121">
        <f>$A31</f>
        <v>7.2916666666666699E-2</v>
      </c>
      <c r="O31" s="122"/>
      <c r="P31" s="97">
        <f>$A31</f>
        <v>7.2916666666666699E-2</v>
      </c>
      <c r="Q31" s="98"/>
      <c r="R31" s="125">
        <f>$A31</f>
        <v>7.2916666666666699E-2</v>
      </c>
      <c r="S31" s="126"/>
      <c r="T31" s="150">
        <f>$A31</f>
        <v>7.2916666666666699E-2</v>
      </c>
      <c r="U31" s="176"/>
      <c r="V31" s="262"/>
      <c r="W31" s="139"/>
      <c r="X31" s="139"/>
      <c r="Y31" s="139"/>
      <c r="Z31" s="139"/>
      <c r="AA31" s="140"/>
      <c r="AB31" s="97">
        <f>$A31</f>
        <v>7.2916666666666699E-2</v>
      </c>
      <c r="AC31" s="98"/>
      <c r="AD31" s="52">
        <f>$A31</f>
        <v>7.2916666666666699E-2</v>
      </c>
      <c r="AE31" s="9">
        <f>$A31</f>
        <v>7.2916666666666699E-2</v>
      </c>
      <c r="AF31" s="115">
        <f>$A31</f>
        <v>7.2916666666666699E-2</v>
      </c>
      <c r="AG31" s="116"/>
      <c r="AI31" s="2" t="s">
        <v>34</v>
      </c>
      <c r="AJ31" s="18">
        <f>SUM(AJ17:AJ29)</f>
        <v>0</v>
      </c>
      <c r="AK31" s="19"/>
      <c r="AL31" s="59"/>
    </row>
    <row r="32" spans="1:38" s="2" customFormat="1" ht="13.5" customHeight="1">
      <c r="A32" s="7">
        <v>8.3333333333333398E-2</v>
      </c>
      <c r="B32" s="8"/>
      <c r="C32" s="8"/>
      <c r="D32" s="143" t="s">
        <v>13</v>
      </c>
      <c r="E32" s="144"/>
      <c r="F32" s="135" t="s">
        <v>10</v>
      </c>
      <c r="G32" s="136"/>
      <c r="H32" s="130" t="s">
        <v>7</v>
      </c>
      <c r="I32" s="131"/>
      <c r="J32" s="99" t="s">
        <v>6</v>
      </c>
      <c r="K32" s="100"/>
      <c r="L32" s="109" t="s">
        <v>9</v>
      </c>
      <c r="M32" s="110"/>
      <c r="N32" s="130" t="s">
        <v>7</v>
      </c>
      <c r="O32" s="131"/>
      <c r="P32" s="99" t="s">
        <v>6</v>
      </c>
      <c r="Q32" s="100"/>
      <c r="R32" s="135" t="s">
        <v>10</v>
      </c>
      <c r="S32" s="136"/>
      <c r="T32" s="172" t="s">
        <v>8</v>
      </c>
      <c r="U32" s="175"/>
      <c r="V32" s="262"/>
      <c r="W32" s="139"/>
      <c r="X32" s="139"/>
      <c r="Y32" s="139"/>
      <c r="Z32" s="139"/>
      <c r="AA32" s="140"/>
      <c r="AB32" s="99" t="s">
        <v>6</v>
      </c>
      <c r="AC32" s="100"/>
      <c r="AD32" s="186" t="s">
        <v>7</v>
      </c>
      <c r="AE32" s="245" t="s">
        <v>5</v>
      </c>
      <c r="AF32" s="109" t="s">
        <v>9</v>
      </c>
      <c r="AG32" s="110"/>
    </row>
    <row r="33" spans="1:33" s="2" customFormat="1" ht="13.5" customHeight="1">
      <c r="A33" s="7">
        <v>9.3750000000000097E-2</v>
      </c>
      <c r="B33" s="8"/>
      <c r="C33" s="8"/>
      <c r="D33" s="143"/>
      <c r="E33" s="144"/>
      <c r="F33" s="135"/>
      <c r="G33" s="136"/>
      <c r="H33" s="130"/>
      <c r="I33" s="131"/>
      <c r="J33" s="99"/>
      <c r="K33" s="100"/>
      <c r="L33" s="109"/>
      <c r="M33" s="110"/>
      <c r="N33" s="130"/>
      <c r="O33" s="131"/>
      <c r="P33" s="99"/>
      <c r="Q33" s="100"/>
      <c r="R33" s="135"/>
      <c r="S33" s="136"/>
      <c r="T33" s="172"/>
      <c r="U33" s="175"/>
      <c r="V33" s="262"/>
      <c r="W33" s="139"/>
      <c r="X33" s="139"/>
      <c r="Y33" s="139"/>
      <c r="Z33" s="139"/>
      <c r="AA33" s="140"/>
      <c r="AB33" s="99"/>
      <c r="AC33" s="100"/>
      <c r="AD33" s="186"/>
      <c r="AE33" s="245"/>
      <c r="AF33" s="109"/>
      <c r="AG33" s="110"/>
    </row>
    <row r="34" spans="1:33" s="2" customFormat="1" ht="13.5" customHeight="1">
      <c r="A34" s="7">
        <v>0.104166666666667</v>
      </c>
      <c r="B34" s="8"/>
      <c r="C34" s="8"/>
      <c r="D34" s="145"/>
      <c r="E34" s="146"/>
      <c r="F34" s="137"/>
      <c r="G34" s="138"/>
      <c r="H34" s="107"/>
      <c r="I34" s="108"/>
      <c r="J34" s="101"/>
      <c r="K34" s="102"/>
      <c r="L34" s="111"/>
      <c r="M34" s="112"/>
      <c r="N34" s="107"/>
      <c r="O34" s="108"/>
      <c r="P34" s="101"/>
      <c r="Q34" s="102"/>
      <c r="R34" s="137"/>
      <c r="S34" s="138"/>
      <c r="T34" s="105"/>
      <c r="U34" s="106"/>
      <c r="V34" s="263"/>
      <c r="W34" s="141"/>
      <c r="X34" s="141"/>
      <c r="Y34" s="141"/>
      <c r="Z34" s="141"/>
      <c r="AA34" s="142"/>
      <c r="AB34" s="101"/>
      <c r="AC34" s="102"/>
      <c r="AD34" s="187"/>
      <c r="AE34" s="246"/>
      <c r="AF34" s="111"/>
      <c r="AG34" s="112"/>
    </row>
    <row r="35" spans="1:33" s="2" customFormat="1" ht="13.5" customHeight="1">
      <c r="A35" s="7">
        <v>0.114583333333333</v>
      </c>
      <c r="B35" s="60"/>
      <c r="C35" s="60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43"/>
      <c r="S35" s="243"/>
      <c r="T35" s="243"/>
      <c r="U35" s="243"/>
      <c r="V35" s="243"/>
      <c r="W35" s="243"/>
      <c r="X35" s="243"/>
      <c r="Y35" s="243"/>
      <c r="Z35" s="243"/>
      <c r="AA35" s="243"/>
      <c r="AB35" s="120"/>
      <c r="AC35" s="120"/>
      <c r="AD35" s="120"/>
      <c r="AE35" s="120"/>
      <c r="AF35" s="120"/>
      <c r="AG35" s="120"/>
    </row>
    <row r="36" spans="1:33" s="2" customFormat="1" ht="13.5" customHeight="1">
      <c r="A36" s="7">
        <v>0.124999999999999</v>
      </c>
      <c r="B36" s="8"/>
      <c r="C36" s="8"/>
      <c r="D36" s="180" t="s">
        <v>133</v>
      </c>
      <c r="E36" s="181"/>
      <c r="F36" s="181"/>
      <c r="G36" s="181"/>
      <c r="H36" s="181"/>
      <c r="I36" s="182"/>
      <c r="J36" s="180" t="s">
        <v>91</v>
      </c>
      <c r="K36" s="181"/>
      <c r="L36" s="181"/>
      <c r="M36" s="181"/>
      <c r="N36" s="181"/>
      <c r="O36" s="182"/>
      <c r="P36" s="180" t="s">
        <v>90</v>
      </c>
      <c r="Q36" s="181"/>
      <c r="R36" s="181"/>
      <c r="S36" s="181"/>
      <c r="T36" s="181"/>
      <c r="U36" s="182"/>
      <c r="V36" s="180" t="s">
        <v>91</v>
      </c>
      <c r="W36" s="181"/>
      <c r="X36" s="181"/>
      <c r="Y36" s="181"/>
      <c r="Z36" s="181"/>
      <c r="AA36" s="182"/>
      <c r="AB36" s="120"/>
      <c r="AC36" s="120"/>
      <c r="AD36" s="120"/>
      <c r="AE36" s="120"/>
      <c r="AF36" s="120"/>
      <c r="AG36" s="120"/>
    </row>
    <row r="37" spans="1:33" s="2" customFormat="1" ht="13.5" customHeight="1">
      <c r="A37" s="7">
        <v>0.13541666666666499</v>
      </c>
      <c r="B37" s="8"/>
      <c r="C37" s="8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</row>
    <row r="38" spans="1:33" s="2" customFormat="1" ht="13.5" customHeight="1">
      <c r="A38" s="7">
        <v>0.14583333333333101</v>
      </c>
      <c r="B38" s="8"/>
      <c r="C38" s="8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261" t="s">
        <v>136</v>
      </c>
      <c r="Q38" s="261"/>
      <c r="R38" s="261"/>
      <c r="S38" s="261"/>
      <c r="T38" s="261"/>
      <c r="U38" s="261"/>
      <c r="V38" s="261" t="s">
        <v>136</v>
      </c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</row>
    <row r="39" spans="1:33" s="2" customFormat="1" ht="13.5" customHeight="1">
      <c r="A39" s="7">
        <v>0.156249999999997</v>
      </c>
      <c r="B39" s="8"/>
      <c r="C39" s="8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261" t="s">
        <v>107</v>
      </c>
      <c r="Q39" s="261"/>
      <c r="R39" s="261"/>
      <c r="S39" s="261"/>
      <c r="T39" s="261"/>
      <c r="U39" s="261"/>
      <c r="V39" s="261"/>
      <c r="W39" s="261"/>
      <c r="X39" s="261"/>
      <c r="Y39" s="261"/>
      <c r="Z39" s="261"/>
      <c r="AA39" s="261"/>
      <c r="AB39" s="120"/>
      <c r="AC39" s="120"/>
      <c r="AD39" s="120"/>
      <c r="AE39" s="120"/>
      <c r="AF39" s="120"/>
      <c r="AG39" s="120"/>
    </row>
    <row r="40" spans="1:33" s="2" customFormat="1" ht="13.5" customHeight="1">
      <c r="A40" s="7">
        <v>0.16666666666666299</v>
      </c>
      <c r="B40" s="8"/>
      <c r="C40" s="8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</row>
    <row r="41" spans="1:33" s="2" customFormat="1" ht="13.5" customHeight="1">
      <c r="A41" s="7">
        <v>0.17708333333332901</v>
      </c>
      <c r="B41" s="8"/>
      <c r="C41" s="8"/>
      <c r="D41" s="275"/>
      <c r="E41" s="275"/>
      <c r="F41" s="275"/>
      <c r="G41" s="275"/>
      <c r="H41" s="275"/>
      <c r="I41" s="275"/>
      <c r="J41" s="275"/>
      <c r="K41" s="275"/>
      <c r="L41" s="275"/>
      <c r="M41" s="275"/>
      <c r="N41" s="275"/>
      <c r="O41" s="275"/>
      <c r="P41" s="120"/>
      <c r="Q41" s="120"/>
      <c r="R41" s="120"/>
      <c r="S41" s="120"/>
      <c r="T41" s="120"/>
      <c r="U41" s="120"/>
      <c r="V41" s="275"/>
      <c r="W41" s="275"/>
      <c r="X41" s="275"/>
      <c r="Y41" s="275"/>
      <c r="Z41" s="275"/>
      <c r="AA41" s="275"/>
      <c r="AB41" s="275"/>
      <c r="AC41" s="275"/>
      <c r="AD41" s="275"/>
      <c r="AE41" s="275"/>
      <c r="AF41" s="275"/>
      <c r="AG41" s="275"/>
    </row>
    <row r="42" spans="1:33" s="2" customFormat="1" ht="13.5" customHeight="1">
      <c r="A42" s="7">
        <v>0.187499999999995</v>
      </c>
      <c r="B42" s="8"/>
      <c r="C42" s="8"/>
      <c r="D42" s="275"/>
      <c r="E42" s="275"/>
      <c r="F42" s="275"/>
      <c r="G42" s="275"/>
      <c r="H42" s="275"/>
      <c r="I42" s="275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</row>
    <row r="43" spans="1:33" s="2" customFormat="1" ht="13.5" customHeight="1">
      <c r="A43" s="7">
        <v>0.197916666666661</v>
      </c>
      <c r="B43" s="8"/>
      <c r="C43" s="8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</row>
    <row r="44" spans="1:33" s="2" customFormat="1" ht="13.5" customHeight="1">
      <c r="A44" s="7" t="s">
        <v>54</v>
      </c>
      <c r="B44" s="8"/>
      <c r="C44" s="8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s="2" customFormat="1" ht="13.5" customHeight="1">
      <c r="A45" s="7"/>
      <c r="B45" s="8"/>
      <c r="C45" s="8"/>
      <c r="D45" s="275" t="s">
        <v>123</v>
      </c>
      <c r="E45" s="275"/>
      <c r="F45" s="275"/>
      <c r="G45" s="275"/>
      <c r="H45" s="275"/>
      <c r="I45" s="275"/>
      <c r="J45" s="275" t="s">
        <v>131</v>
      </c>
      <c r="K45" s="275"/>
      <c r="L45" s="275"/>
      <c r="M45" s="275"/>
      <c r="N45" s="275"/>
      <c r="O45" s="275"/>
      <c r="P45" s="120"/>
      <c r="Q45" s="120"/>
      <c r="R45" s="120"/>
      <c r="S45" s="120"/>
      <c r="T45" s="120"/>
      <c r="U45" s="120"/>
      <c r="V45" s="275" t="s">
        <v>131</v>
      </c>
      <c r="W45" s="275"/>
      <c r="X45" s="275"/>
      <c r="Y45" s="275"/>
      <c r="Z45" s="275"/>
      <c r="AA45" s="275"/>
      <c r="AB45" s="275" t="s">
        <v>134</v>
      </c>
      <c r="AC45" s="275"/>
      <c r="AD45" s="275"/>
      <c r="AE45" s="275"/>
      <c r="AF45" s="275"/>
      <c r="AG45" s="275"/>
    </row>
    <row r="46" spans="1:33" s="2" customFormat="1" ht="13.5" customHeight="1">
      <c r="A46" s="7"/>
      <c r="B46" s="60"/>
      <c r="C46" s="60"/>
      <c r="D46" s="275" t="s">
        <v>132</v>
      </c>
      <c r="E46" s="275"/>
      <c r="F46" s="275"/>
      <c r="G46" s="275"/>
      <c r="H46" s="275"/>
      <c r="I46" s="275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</row>
    <row r="47" spans="1:33"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</row>
    <row r="48" spans="1:33" ht="12.75" customHeight="1">
      <c r="I48" s="3"/>
    </row>
    <row r="50" spans="9:9">
      <c r="I50" s="3"/>
    </row>
    <row r="54" spans="9:9">
      <c r="I54" s="3"/>
    </row>
    <row r="57" spans="9:9">
      <c r="I57" s="3"/>
    </row>
    <row r="60" spans="9:9">
      <c r="I60" s="3"/>
    </row>
    <row r="63" spans="9:9">
      <c r="I63" s="3"/>
    </row>
  </sheetData>
  <mergeCells count="264">
    <mergeCell ref="J31:K31"/>
    <mergeCell ref="L31:M31"/>
    <mergeCell ref="N31:O31"/>
    <mergeCell ref="R22:R24"/>
    <mergeCell ref="S22:S24"/>
    <mergeCell ref="R28:R30"/>
    <mergeCell ref="S28:S30"/>
    <mergeCell ref="X20:Y22"/>
    <mergeCell ref="Z20:AA22"/>
    <mergeCell ref="V23:AA23"/>
    <mergeCell ref="V24:AA24"/>
    <mergeCell ref="P31:Q31"/>
    <mergeCell ref="R31:S31"/>
    <mergeCell ref="T31:U31"/>
    <mergeCell ref="D40:I40"/>
    <mergeCell ref="J40:O40"/>
    <mergeCell ref="P40:U40"/>
    <mergeCell ref="V40:AA40"/>
    <mergeCell ref="D38:I38"/>
    <mergeCell ref="J38:O38"/>
    <mergeCell ref="P38:U38"/>
    <mergeCell ref="V38:AA38"/>
    <mergeCell ref="D32:E34"/>
    <mergeCell ref="F32:G34"/>
    <mergeCell ref="H32:I34"/>
    <mergeCell ref="J32:K34"/>
    <mergeCell ref="L32:M34"/>
    <mergeCell ref="N32:O34"/>
    <mergeCell ref="D31:E31"/>
    <mergeCell ref="F31:G31"/>
    <mergeCell ref="H31:I31"/>
    <mergeCell ref="AB40:AG40"/>
    <mergeCell ref="D43:I43"/>
    <mergeCell ref="J43:O43"/>
    <mergeCell ref="P43:U43"/>
    <mergeCell ref="V43:AA43"/>
    <mergeCell ref="AB43:AG43"/>
    <mergeCell ref="D41:I41"/>
    <mergeCell ref="J41:O41"/>
    <mergeCell ref="P41:U41"/>
    <mergeCell ref="V41:AA41"/>
    <mergeCell ref="AB41:AG41"/>
    <mergeCell ref="D42:I42"/>
    <mergeCell ref="J42:O42"/>
    <mergeCell ref="P42:U42"/>
    <mergeCell ref="V42:AA42"/>
    <mergeCell ref="AB42:AG42"/>
    <mergeCell ref="AB38:AG38"/>
    <mergeCell ref="D39:I39"/>
    <mergeCell ref="J39:O39"/>
    <mergeCell ref="P39:U39"/>
    <mergeCell ref="V39:AA39"/>
    <mergeCell ref="AB39:AG39"/>
    <mergeCell ref="V35:AA35"/>
    <mergeCell ref="AB35:AG35"/>
    <mergeCell ref="D36:I36"/>
    <mergeCell ref="J36:O36"/>
    <mergeCell ref="P36:U36"/>
    <mergeCell ref="V36:AA36"/>
    <mergeCell ref="AB36:AG36"/>
    <mergeCell ref="D37:I37"/>
    <mergeCell ref="J37:O37"/>
    <mergeCell ref="P37:U37"/>
    <mergeCell ref="V37:AA37"/>
    <mergeCell ref="AB37:AG37"/>
    <mergeCell ref="D35:I35"/>
    <mergeCell ref="J35:O35"/>
    <mergeCell ref="P35:U35"/>
    <mergeCell ref="AF31:AG31"/>
    <mergeCell ref="V28:AA34"/>
    <mergeCell ref="AB28:AC30"/>
    <mergeCell ref="AF28:AG30"/>
    <mergeCell ref="P32:Q34"/>
    <mergeCell ref="R32:S34"/>
    <mergeCell ref="T32:U34"/>
    <mergeCell ref="AB32:AC34"/>
    <mergeCell ref="AF32:AG34"/>
    <mergeCell ref="AD28:AD30"/>
    <mergeCell ref="AE28:AE30"/>
    <mergeCell ref="AD32:AD34"/>
    <mergeCell ref="AE32:AE34"/>
    <mergeCell ref="AB31:AC31"/>
    <mergeCell ref="AF27:AG27"/>
    <mergeCell ref="D28:E30"/>
    <mergeCell ref="F28:G30"/>
    <mergeCell ref="H28:I30"/>
    <mergeCell ref="J28:K30"/>
    <mergeCell ref="L28:M30"/>
    <mergeCell ref="N28:O30"/>
    <mergeCell ref="P28:Q30"/>
    <mergeCell ref="T28:U30"/>
    <mergeCell ref="P27:Q27"/>
    <mergeCell ref="T27:U27"/>
    <mergeCell ref="V27:AA27"/>
    <mergeCell ref="AB27:AC27"/>
    <mergeCell ref="D27:E27"/>
    <mergeCell ref="F27:G27"/>
    <mergeCell ref="H27:I27"/>
    <mergeCell ref="J27:K27"/>
    <mergeCell ref="L27:M27"/>
    <mergeCell ref="N27:O27"/>
    <mergeCell ref="D25:I25"/>
    <mergeCell ref="J25:O25"/>
    <mergeCell ref="P25:U25"/>
    <mergeCell ref="V25:AA25"/>
    <mergeCell ref="AB25:AG25"/>
    <mergeCell ref="D26:I26"/>
    <mergeCell ref="J26:O26"/>
    <mergeCell ref="P26:U26"/>
    <mergeCell ref="V26:AA26"/>
    <mergeCell ref="AB26:AG26"/>
    <mergeCell ref="AF18:AG20"/>
    <mergeCell ref="AB22:AC24"/>
    <mergeCell ref="AD22:AE24"/>
    <mergeCell ref="AF22:AG24"/>
    <mergeCell ref="AF21:AG21"/>
    <mergeCell ref="J22:K24"/>
    <mergeCell ref="L22:M24"/>
    <mergeCell ref="N22:O24"/>
    <mergeCell ref="P22:Q24"/>
    <mergeCell ref="T22:U24"/>
    <mergeCell ref="T21:U21"/>
    <mergeCell ref="AB21:AC21"/>
    <mergeCell ref="AD21:AE21"/>
    <mergeCell ref="J21:K21"/>
    <mergeCell ref="L21:M21"/>
    <mergeCell ref="N21:O21"/>
    <mergeCell ref="P21:Q21"/>
    <mergeCell ref="V19:W19"/>
    <mergeCell ref="X19:Y19"/>
    <mergeCell ref="Z19:AA19"/>
    <mergeCell ref="V20:W22"/>
    <mergeCell ref="N18:O20"/>
    <mergeCell ref="P18:Q20"/>
    <mergeCell ref="L18:L20"/>
    <mergeCell ref="R17:S17"/>
    <mergeCell ref="T17:U17"/>
    <mergeCell ref="D17:E17"/>
    <mergeCell ref="H17:I17"/>
    <mergeCell ref="J17:K17"/>
    <mergeCell ref="N17:O17"/>
    <mergeCell ref="F18:F20"/>
    <mergeCell ref="G18:G20"/>
    <mergeCell ref="AD18:AE20"/>
    <mergeCell ref="M18:M20"/>
    <mergeCell ref="D15:I15"/>
    <mergeCell ref="J15:O15"/>
    <mergeCell ref="P15:U15"/>
    <mergeCell ref="AB15:AG15"/>
    <mergeCell ref="D16:I16"/>
    <mergeCell ref="J16:O16"/>
    <mergeCell ref="P16:U16"/>
    <mergeCell ref="AB16:AG16"/>
    <mergeCell ref="T18:U20"/>
    <mergeCell ref="AB18:AC20"/>
    <mergeCell ref="V15:W15"/>
    <mergeCell ref="X15:Y15"/>
    <mergeCell ref="Z15:AA15"/>
    <mergeCell ref="V16:W18"/>
    <mergeCell ref="X16:Y18"/>
    <mergeCell ref="Z16:AA18"/>
    <mergeCell ref="R18:S20"/>
    <mergeCell ref="AB17:AC17"/>
    <mergeCell ref="AD17:AE17"/>
    <mergeCell ref="AF17:AG17"/>
    <mergeCell ref="D18:E20"/>
    <mergeCell ref="H18:I20"/>
    <mergeCell ref="J18:K20"/>
    <mergeCell ref="P17:Q17"/>
    <mergeCell ref="D7:I7"/>
    <mergeCell ref="D8:I10"/>
    <mergeCell ref="F12:F14"/>
    <mergeCell ref="G12:G14"/>
    <mergeCell ref="V12:W14"/>
    <mergeCell ref="X12:Y14"/>
    <mergeCell ref="Z12:AA14"/>
    <mergeCell ref="D12:E14"/>
    <mergeCell ref="H12:I14"/>
    <mergeCell ref="V11:W11"/>
    <mergeCell ref="X11:Y11"/>
    <mergeCell ref="Z11:AA11"/>
    <mergeCell ref="D11:E11"/>
    <mergeCell ref="P8:Q10"/>
    <mergeCell ref="R8:S10"/>
    <mergeCell ref="T8:U10"/>
    <mergeCell ref="P11:Q11"/>
    <mergeCell ref="R11:S11"/>
    <mergeCell ref="T11:U11"/>
    <mergeCell ref="P12:Q14"/>
    <mergeCell ref="R12:S14"/>
    <mergeCell ref="T12:U14"/>
    <mergeCell ref="J11:O11"/>
    <mergeCell ref="H11:I11"/>
    <mergeCell ref="AB7:AG7"/>
    <mergeCell ref="P7:Q7"/>
    <mergeCell ref="R7:S7"/>
    <mergeCell ref="T7:U7"/>
    <mergeCell ref="J8:K10"/>
    <mergeCell ref="N8:O10"/>
    <mergeCell ref="V7:W7"/>
    <mergeCell ref="X7:Y7"/>
    <mergeCell ref="Z7:AA7"/>
    <mergeCell ref="V8:W10"/>
    <mergeCell ref="X8:Y10"/>
    <mergeCell ref="Z8:AA10"/>
    <mergeCell ref="J7:K7"/>
    <mergeCell ref="N7:O7"/>
    <mergeCell ref="AB8:AG14"/>
    <mergeCell ref="J12:O14"/>
    <mergeCell ref="L8:L10"/>
    <mergeCell ref="M8:M10"/>
    <mergeCell ref="V5:AA5"/>
    <mergeCell ref="AB5:AG5"/>
    <mergeCell ref="D6:E6"/>
    <mergeCell ref="F6:G6"/>
    <mergeCell ref="H6:I6"/>
    <mergeCell ref="J6:K6"/>
    <mergeCell ref="L6:M6"/>
    <mergeCell ref="Z6:AA6"/>
    <mergeCell ref="AB6:AC6"/>
    <mergeCell ref="AD6:AE6"/>
    <mergeCell ref="AF6:AG6"/>
    <mergeCell ref="T6:U6"/>
    <mergeCell ref="V6:W6"/>
    <mergeCell ref="X6:Y6"/>
    <mergeCell ref="V3:X3"/>
    <mergeCell ref="Y3:AA3"/>
    <mergeCell ref="AB3:AD3"/>
    <mergeCell ref="AE3:AG3"/>
    <mergeCell ref="AD4:AE4"/>
    <mergeCell ref="F1:R1"/>
    <mergeCell ref="S1:AC1"/>
    <mergeCell ref="AD1:AG1"/>
    <mergeCell ref="AD2:AG2"/>
    <mergeCell ref="D3:F3"/>
    <mergeCell ref="G3:I3"/>
    <mergeCell ref="J3:L3"/>
    <mergeCell ref="M3:O3"/>
    <mergeCell ref="P3:R3"/>
    <mergeCell ref="S3:U3"/>
    <mergeCell ref="D47:I47"/>
    <mergeCell ref="J47:O47"/>
    <mergeCell ref="P47:U47"/>
    <mergeCell ref="V47:AA47"/>
    <mergeCell ref="AB47:AG47"/>
    <mergeCell ref="V4:AA4"/>
    <mergeCell ref="D45:I45"/>
    <mergeCell ref="J45:O45"/>
    <mergeCell ref="P45:U45"/>
    <mergeCell ref="V45:AA45"/>
    <mergeCell ref="AB45:AG45"/>
    <mergeCell ref="D46:I46"/>
    <mergeCell ref="J46:O46"/>
    <mergeCell ref="P46:U46"/>
    <mergeCell ref="V46:AA46"/>
    <mergeCell ref="AB46:AG46"/>
    <mergeCell ref="D21:I21"/>
    <mergeCell ref="D22:I24"/>
    <mergeCell ref="N6:O6"/>
    <mergeCell ref="P6:Q6"/>
    <mergeCell ref="R6:S6"/>
    <mergeCell ref="D5:I5"/>
    <mergeCell ref="J5:O5"/>
    <mergeCell ref="P5:U5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3"/>
  <sheetViews>
    <sheetView zoomScaleNormal="100" zoomScaleSheetLayoutView="100" zoomScalePageLayoutView="80" workbookViewId="0">
      <selection activeCell="AB17" sqref="AB17:AG20"/>
    </sheetView>
  </sheetViews>
  <sheetFormatPr defaultColWidth="4" defaultRowHeight="12.75"/>
  <cols>
    <col min="1" max="1" width="8.140625" style="1" customWidth="1"/>
    <col min="2" max="3" width="2.7109375" style="63" customWidth="1"/>
    <col min="4" max="33" width="4.7109375" style="62" customWidth="1"/>
    <col min="34" max="34" width="3.85546875" style="62" customWidth="1"/>
    <col min="35" max="35" width="8.28515625" style="2" bestFit="1" customWidth="1"/>
    <col min="36" max="16384" width="4" style="62"/>
  </cols>
  <sheetData>
    <row r="1" spans="1:36" s="13" customFormat="1" ht="18.75" customHeight="1">
      <c r="A1" s="1" t="s">
        <v>26</v>
      </c>
      <c r="B1" s="40"/>
      <c r="C1" s="40"/>
      <c r="E1" s="14"/>
      <c r="F1" s="214" t="s">
        <v>56</v>
      </c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3" t="s">
        <v>114</v>
      </c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06" t="s">
        <v>148</v>
      </c>
      <c r="AE1" s="206"/>
      <c r="AF1" s="206"/>
      <c r="AG1" s="206"/>
      <c r="AI1" s="15"/>
    </row>
    <row r="2" spans="1:36" ht="13.5" customHeight="1">
      <c r="A2" s="1" t="s">
        <v>57</v>
      </c>
      <c r="D2" s="46" t="str">
        <f>"Week "&amp;A3</f>
        <v>Week 8</v>
      </c>
      <c r="F2" s="45"/>
      <c r="AD2" s="207">
        <f ca="1">NOW()</f>
        <v>42382.728959953703</v>
      </c>
      <c r="AE2" s="207"/>
      <c r="AF2" s="207"/>
      <c r="AG2" s="207"/>
    </row>
    <row r="3" spans="1:36" s="33" customFormat="1" ht="13.5" customHeight="1">
      <c r="A3" s="48">
        <v>8</v>
      </c>
      <c r="B3" s="34" t="s">
        <v>50</v>
      </c>
      <c r="D3" s="212">
        <v>42282</v>
      </c>
      <c r="E3" s="212"/>
      <c r="F3" s="212"/>
      <c r="G3" s="208" t="str">
        <f>"(day "&amp;$A$4+0&amp;")"</f>
        <v>(day 33)</v>
      </c>
      <c r="H3" s="208"/>
      <c r="I3" s="208"/>
      <c r="J3" s="212">
        <f>D3+1</f>
        <v>42283</v>
      </c>
      <c r="K3" s="212"/>
      <c r="L3" s="212"/>
      <c r="M3" s="208" t="str">
        <f>"(day "&amp;$A$4+1&amp;")"</f>
        <v>(day 34)</v>
      </c>
      <c r="N3" s="208"/>
      <c r="O3" s="208"/>
      <c r="P3" s="212">
        <f>J3+1</f>
        <v>42284</v>
      </c>
      <c r="Q3" s="212"/>
      <c r="R3" s="212"/>
      <c r="S3" s="208" t="str">
        <f>"(day "&amp;$A$4+2&amp;")"</f>
        <v>(day 35)</v>
      </c>
      <c r="T3" s="208"/>
      <c r="U3" s="208"/>
      <c r="V3" s="212">
        <f>P3+1</f>
        <v>42285</v>
      </c>
      <c r="W3" s="212"/>
      <c r="X3" s="212"/>
      <c r="Y3" s="208" t="str">
        <f>"(day "&amp;$A$4+3&amp;")"</f>
        <v>(day 36)</v>
      </c>
      <c r="Z3" s="208"/>
      <c r="AA3" s="208"/>
      <c r="AB3" s="212">
        <f>V3+1</f>
        <v>42286</v>
      </c>
      <c r="AC3" s="212"/>
      <c r="AD3" s="212"/>
      <c r="AE3" s="208" t="str">
        <f>"(day "&amp;$A$4+4&amp;")"</f>
        <v>(day 37)</v>
      </c>
      <c r="AF3" s="208"/>
      <c r="AG3" s="208"/>
      <c r="AI3" s="4"/>
    </row>
    <row r="4" spans="1:36" s="5" customFormat="1" ht="13.5" customHeight="1">
      <c r="A4" s="47">
        <v>33</v>
      </c>
      <c r="B4" s="61" t="s">
        <v>51</v>
      </c>
      <c r="C4" s="33"/>
      <c r="F4" s="12"/>
      <c r="G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202"/>
      <c r="Y4" s="202"/>
      <c r="Z4" s="12"/>
      <c r="AA4" s="12"/>
      <c r="AD4" s="202"/>
      <c r="AE4" s="202"/>
      <c r="AI4" s="6"/>
    </row>
    <row r="5" spans="1:36" ht="13.5" customHeight="1">
      <c r="A5" s="1" t="s">
        <v>23</v>
      </c>
      <c r="D5" s="209" t="s">
        <v>3</v>
      </c>
      <c r="E5" s="210"/>
      <c r="F5" s="210"/>
      <c r="G5" s="210"/>
      <c r="H5" s="210"/>
      <c r="I5" s="211"/>
      <c r="J5" s="209" t="s">
        <v>4</v>
      </c>
      <c r="K5" s="210"/>
      <c r="L5" s="210"/>
      <c r="M5" s="210"/>
      <c r="N5" s="210"/>
      <c r="O5" s="211"/>
      <c r="P5" s="209" t="s">
        <v>2</v>
      </c>
      <c r="Q5" s="210"/>
      <c r="R5" s="210"/>
      <c r="S5" s="210"/>
      <c r="T5" s="210"/>
      <c r="U5" s="211"/>
      <c r="V5" s="209" t="s">
        <v>0</v>
      </c>
      <c r="W5" s="210"/>
      <c r="X5" s="210"/>
      <c r="Y5" s="210"/>
      <c r="Z5" s="210"/>
      <c r="AA5" s="211"/>
      <c r="AB5" s="209" t="s">
        <v>1</v>
      </c>
      <c r="AC5" s="210"/>
      <c r="AD5" s="210"/>
      <c r="AE5" s="210"/>
      <c r="AF5" s="210"/>
      <c r="AG5" s="211"/>
    </row>
    <row r="6" spans="1:36" ht="13.5" customHeight="1">
      <c r="A6" s="1" t="s">
        <v>24</v>
      </c>
      <c r="D6" s="201" t="s">
        <v>38</v>
      </c>
      <c r="E6" s="201"/>
      <c r="F6" s="201" t="s">
        <v>39</v>
      </c>
      <c r="G6" s="201"/>
      <c r="H6" s="201" t="s">
        <v>52</v>
      </c>
      <c r="I6" s="201"/>
      <c r="J6" s="201" t="s">
        <v>38</v>
      </c>
      <c r="K6" s="201"/>
      <c r="L6" s="201" t="s">
        <v>39</v>
      </c>
      <c r="M6" s="201"/>
      <c r="N6" s="201" t="s">
        <v>52</v>
      </c>
      <c r="O6" s="201"/>
      <c r="P6" s="201" t="s">
        <v>38</v>
      </c>
      <c r="Q6" s="201"/>
      <c r="R6" s="201" t="s">
        <v>39</v>
      </c>
      <c r="S6" s="201"/>
      <c r="T6" s="201" t="s">
        <v>52</v>
      </c>
      <c r="U6" s="201"/>
      <c r="V6" s="201" t="s">
        <v>38</v>
      </c>
      <c r="W6" s="201"/>
      <c r="X6" s="201" t="s">
        <v>39</v>
      </c>
      <c r="Y6" s="201"/>
      <c r="Z6" s="201" t="s">
        <v>52</v>
      </c>
      <c r="AA6" s="201"/>
      <c r="AB6" s="201" t="s">
        <v>38</v>
      </c>
      <c r="AC6" s="201"/>
      <c r="AD6" s="201" t="s">
        <v>39</v>
      </c>
      <c r="AE6" s="201"/>
      <c r="AF6" s="201" t="s">
        <v>52</v>
      </c>
      <c r="AG6" s="201"/>
    </row>
    <row r="7" spans="1:36" ht="13.5" customHeight="1">
      <c r="A7" s="7">
        <v>0.32291666666666669</v>
      </c>
      <c r="D7" s="115">
        <f>$A7</f>
        <v>0.32291666666666669</v>
      </c>
      <c r="E7" s="116"/>
      <c r="F7" s="52">
        <f>$A7</f>
        <v>0.32291666666666669</v>
      </c>
      <c r="G7" s="9">
        <f>$A7</f>
        <v>0.32291666666666669</v>
      </c>
      <c r="H7" s="97">
        <f>$A7</f>
        <v>0.32291666666666669</v>
      </c>
      <c r="I7" s="98"/>
      <c r="J7" s="121">
        <f>$A7</f>
        <v>0.32291666666666669</v>
      </c>
      <c r="K7" s="122"/>
      <c r="L7" s="97">
        <f>$A7</f>
        <v>0.32291666666666669</v>
      </c>
      <c r="M7" s="98"/>
      <c r="N7" s="183">
        <f>$A7</f>
        <v>0.32291666666666669</v>
      </c>
      <c r="O7" s="184"/>
      <c r="P7" s="125">
        <f>$A7</f>
        <v>0.32291666666666669</v>
      </c>
      <c r="Q7" s="126"/>
      <c r="R7" s="9">
        <f>$A7</f>
        <v>0.32291666666666669</v>
      </c>
      <c r="S7" s="52">
        <f>$A7</f>
        <v>0.32291666666666669</v>
      </c>
      <c r="T7" s="150">
        <f>$A7</f>
        <v>0.32291666666666669</v>
      </c>
      <c r="U7" s="176"/>
      <c r="V7" s="97">
        <f>$A7</f>
        <v>0.32291666666666669</v>
      </c>
      <c r="W7" s="291"/>
      <c r="X7" s="291"/>
      <c r="Y7" s="291"/>
      <c r="Z7" s="291"/>
      <c r="AA7" s="292"/>
      <c r="AB7" s="121">
        <f>$A7</f>
        <v>0.32291666666666669</v>
      </c>
      <c r="AC7" s="122"/>
      <c r="AD7" s="97">
        <f>$A7</f>
        <v>0.32291666666666669</v>
      </c>
      <c r="AE7" s="98"/>
      <c r="AF7" s="115">
        <f>$A7</f>
        <v>0.32291666666666669</v>
      </c>
      <c r="AG7" s="116"/>
    </row>
    <row r="8" spans="1:36" ht="13.5" customHeight="1">
      <c r="A8" s="7">
        <v>0.33333333333333331</v>
      </c>
      <c r="B8" s="8"/>
      <c r="C8" s="8"/>
      <c r="D8" s="109" t="s">
        <v>9</v>
      </c>
      <c r="E8" s="110"/>
      <c r="F8" s="186" t="s">
        <v>7</v>
      </c>
      <c r="G8" s="245" t="s">
        <v>5</v>
      </c>
      <c r="H8" s="99" t="s">
        <v>6</v>
      </c>
      <c r="I8" s="100"/>
      <c r="J8" s="130" t="s">
        <v>7</v>
      </c>
      <c r="K8" s="131"/>
      <c r="L8" s="99" t="s">
        <v>6</v>
      </c>
      <c r="M8" s="100"/>
      <c r="N8" s="143" t="s">
        <v>13</v>
      </c>
      <c r="O8" s="144"/>
      <c r="P8" s="135" t="s">
        <v>10</v>
      </c>
      <c r="Q8" s="136"/>
      <c r="R8" s="245" t="s">
        <v>5</v>
      </c>
      <c r="S8" s="186" t="s">
        <v>7</v>
      </c>
      <c r="T8" s="172" t="s">
        <v>8</v>
      </c>
      <c r="U8" s="175"/>
      <c r="V8" s="99" t="s">
        <v>149</v>
      </c>
      <c r="W8" s="199"/>
      <c r="X8" s="199"/>
      <c r="Y8" s="199"/>
      <c r="Z8" s="199"/>
      <c r="AA8" s="100"/>
      <c r="AB8" s="130" t="s">
        <v>7</v>
      </c>
      <c r="AC8" s="131"/>
      <c r="AD8" s="99" t="s">
        <v>6</v>
      </c>
      <c r="AE8" s="100"/>
      <c r="AF8" s="109" t="s">
        <v>9</v>
      </c>
      <c r="AG8" s="110"/>
    </row>
    <row r="9" spans="1:36" ht="13.5" customHeight="1">
      <c r="A9" s="7">
        <v>0.34375</v>
      </c>
      <c r="B9" s="8"/>
      <c r="C9" s="8"/>
      <c r="D9" s="109"/>
      <c r="E9" s="110"/>
      <c r="F9" s="186"/>
      <c r="G9" s="245"/>
      <c r="H9" s="99"/>
      <c r="I9" s="100"/>
      <c r="J9" s="130"/>
      <c r="K9" s="131"/>
      <c r="L9" s="99"/>
      <c r="M9" s="100"/>
      <c r="N9" s="143"/>
      <c r="O9" s="144"/>
      <c r="P9" s="135"/>
      <c r="Q9" s="136"/>
      <c r="R9" s="245"/>
      <c r="S9" s="186"/>
      <c r="T9" s="172"/>
      <c r="U9" s="175"/>
      <c r="V9" s="99"/>
      <c r="W9" s="199"/>
      <c r="X9" s="199"/>
      <c r="Y9" s="199"/>
      <c r="Z9" s="199"/>
      <c r="AA9" s="100"/>
      <c r="AB9" s="130"/>
      <c r="AC9" s="131"/>
      <c r="AD9" s="99"/>
      <c r="AE9" s="100"/>
      <c r="AF9" s="109"/>
      <c r="AG9" s="110"/>
    </row>
    <row r="10" spans="1:36" ht="13.5" customHeight="1">
      <c r="A10" s="7">
        <v>0.35416666666666702</v>
      </c>
      <c r="B10" s="8"/>
      <c r="C10" s="8"/>
      <c r="D10" s="111"/>
      <c r="E10" s="112"/>
      <c r="F10" s="187"/>
      <c r="G10" s="246"/>
      <c r="H10" s="101"/>
      <c r="I10" s="102"/>
      <c r="J10" s="107"/>
      <c r="K10" s="108"/>
      <c r="L10" s="101"/>
      <c r="M10" s="102"/>
      <c r="N10" s="145"/>
      <c r="O10" s="146"/>
      <c r="P10" s="137"/>
      <c r="Q10" s="138"/>
      <c r="R10" s="246"/>
      <c r="S10" s="187"/>
      <c r="T10" s="105"/>
      <c r="U10" s="106"/>
      <c r="V10" s="101"/>
      <c r="W10" s="200"/>
      <c r="X10" s="200"/>
      <c r="Y10" s="200"/>
      <c r="Z10" s="200"/>
      <c r="AA10" s="102"/>
      <c r="AB10" s="107"/>
      <c r="AC10" s="108"/>
      <c r="AD10" s="101"/>
      <c r="AE10" s="102"/>
      <c r="AF10" s="111"/>
      <c r="AG10" s="112"/>
    </row>
    <row r="11" spans="1:36" ht="13.5" customHeight="1">
      <c r="A11" s="7">
        <v>0.36458333333333298</v>
      </c>
      <c r="D11" s="150">
        <f>$A11</f>
        <v>0.36458333333333298</v>
      </c>
      <c r="E11" s="176"/>
      <c r="F11" s="9">
        <f>$A11</f>
        <v>0.36458333333333298</v>
      </c>
      <c r="G11" s="52">
        <f>$A11</f>
        <v>0.36458333333333298</v>
      </c>
      <c r="H11" s="125">
        <f>$A11</f>
        <v>0.36458333333333298</v>
      </c>
      <c r="I11" s="126"/>
      <c r="J11" s="231">
        <f>$A11</f>
        <v>0.36458333333333298</v>
      </c>
      <c r="K11" s="232"/>
      <c r="L11" s="232"/>
      <c r="M11" s="232"/>
      <c r="N11" s="232"/>
      <c r="O11" s="233"/>
      <c r="P11" s="115">
        <f>$A11</f>
        <v>0.36458333333333298</v>
      </c>
      <c r="Q11" s="116"/>
      <c r="R11" s="52">
        <f>$A11</f>
        <v>0.36458333333333298</v>
      </c>
      <c r="S11" s="9">
        <f>$A11</f>
        <v>0.36458333333333298</v>
      </c>
      <c r="T11" s="97">
        <f>$A11</f>
        <v>0.36458333333333298</v>
      </c>
      <c r="U11" s="98"/>
      <c r="V11" s="115">
        <f>$A11</f>
        <v>0.36458333333333298</v>
      </c>
      <c r="W11" s="116"/>
      <c r="X11" s="125">
        <f>$A11</f>
        <v>0.36458333333333298</v>
      </c>
      <c r="Y11" s="126"/>
      <c r="Z11" s="150">
        <f>$A11</f>
        <v>0.36458333333333298</v>
      </c>
      <c r="AA11" s="176"/>
      <c r="AB11" s="125">
        <f>$A11</f>
        <v>0.36458333333333298</v>
      </c>
      <c r="AC11" s="126"/>
      <c r="AD11" s="150">
        <f>$A11</f>
        <v>0.36458333333333298</v>
      </c>
      <c r="AE11" s="176"/>
      <c r="AF11" s="121">
        <f>$A11</f>
        <v>0.36458333333333298</v>
      </c>
      <c r="AG11" s="122"/>
    </row>
    <row r="12" spans="1:36" ht="13.5" customHeight="1">
      <c r="A12" s="7">
        <v>0.375</v>
      </c>
      <c r="B12" s="8"/>
      <c r="C12" s="8"/>
      <c r="D12" s="172" t="s">
        <v>8</v>
      </c>
      <c r="E12" s="175"/>
      <c r="F12" s="245" t="s">
        <v>5</v>
      </c>
      <c r="G12" s="186" t="s">
        <v>7</v>
      </c>
      <c r="H12" s="135" t="s">
        <v>10</v>
      </c>
      <c r="I12" s="136"/>
      <c r="J12" s="188" t="s">
        <v>117</v>
      </c>
      <c r="K12" s="189"/>
      <c r="L12" s="189"/>
      <c r="M12" s="189"/>
      <c r="N12" s="189"/>
      <c r="O12" s="190"/>
      <c r="P12" s="109" t="s">
        <v>9</v>
      </c>
      <c r="Q12" s="110"/>
      <c r="R12" s="186" t="s">
        <v>7</v>
      </c>
      <c r="S12" s="245" t="s">
        <v>5</v>
      </c>
      <c r="T12" s="99" t="s">
        <v>6</v>
      </c>
      <c r="U12" s="100"/>
      <c r="V12" s="109" t="s">
        <v>9</v>
      </c>
      <c r="W12" s="110"/>
      <c r="X12" s="135" t="s">
        <v>10</v>
      </c>
      <c r="Y12" s="136"/>
      <c r="Z12" s="172" t="s">
        <v>8</v>
      </c>
      <c r="AA12" s="175"/>
      <c r="AB12" s="135" t="s">
        <v>10</v>
      </c>
      <c r="AC12" s="136"/>
      <c r="AD12" s="172" t="s">
        <v>8</v>
      </c>
      <c r="AE12" s="175"/>
      <c r="AF12" s="130" t="s">
        <v>7</v>
      </c>
      <c r="AG12" s="131"/>
    </row>
    <row r="13" spans="1:36" ht="13.5" customHeight="1">
      <c r="A13" s="7">
        <v>0.38541666666666702</v>
      </c>
      <c r="B13" s="8"/>
      <c r="C13" s="8"/>
      <c r="D13" s="172"/>
      <c r="E13" s="175"/>
      <c r="F13" s="245"/>
      <c r="G13" s="186"/>
      <c r="H13" s="135"/>
      <c r="I13" s="136"/>
      <c r="J13" s="188"/>
      <c r="K13" s="189"/>
      <c r="L13" s="189"/>
      <c r="M13" s="189"/>
      <c r="N13" s="189"/>
      <c r="O13" s="190"/>
      <c r="P13" s="109"/>
      <c r="Q13" s="110"/>
      <c r="R13" s="186"/>
      <c r="S13" s="245"/>
      <c r="T13" s="99"/>
      <c r="U13" s="100"/>
      <c r="V13" s="109"/>
      <c r="W13" s="110"/>
      <c r="X13" s="135"/>
      <c r="Y13" s="136"/>
      <c r="Z13" s="172"/>
      <c r="AA13" s="175"/>
      <c r="AB13" s="135"/>
      <c r="AC13" s="136"/>
      <c r="AD13" s="172"/>
      <c r="AE13" s="175"/>
      <c r="AF13" s="130"/>
      <c r="AG13" s="131"/>
    </row>
    <row r="14" spans="1:36" ht="13.5" customHeight="1">
      <c r="A14" s="7">
        <v>0.39583333333333298</v>
      </c>
      <c r="B14" s="8"/>
      <c r="C14" s="8"/>
      <c r="D14" s="105"/>
      <c r="E14" s="106"/>
      <c r="F14" s="246"/>
      <c r="G14" s="187"/>
      <c r="H14" s="137"/>
      <c r="I14" s="138"/>
      <c r="J14" s="191"/>
      <c r="K14" s="192"/>
      <c r="L14" s="192"/>
      <c r="M14" s="192"/>
      <c r="N14" s="192"/>
      <c r="O14" s="193"/>
      <c r="P14" s="111"/>
      <c r="Q14" s="112"/>
      <c r="R14" s="187"/>
      <c r="S14" s="246"/>
      <c r="T14" s="101"/>
      <c r="U14" s="102"/>
      <c r="V14" s="111"/>
      <c r="W14" s="112"/>
      <c r="X14" s="137"/>
      <c r="Y14" s="138"/>
      <c r="Z14" s="105"/>
      <c r="AA14" s="106"/>
      <c r="AB14" s="137"/>
      <c r="AC14" s="138"/>
      <c r="AD14" s="105"/>
      <c r="AE14" s="106"/>
      <c r="AF14" s="107"/>
      <c r="AG14" s="108"/>
    </row>
    <row r="15" spans="1:36" ht="13.5" customHeight="1">
      <c r="A15" s="7">
        <v>0.40625</v>
      </c>
      <c r="D15" s="231">
        <f>$A15</f>
        <v>0.40625</v>
      </c>
      <c r="E15" s="232"/>
      <c r="F15" s="232"/>
      <c r="G15" s="232"/>
      <c r="H15" s="232"/>
      <c r="I15" s="233"/>
      <c r="J15" s="231">
        <f>$A15</f>
        <v>0.40625</v>
      </c>
      <c r="K15" s="232"/>
      <c r="L15" s="232"/>
      <c r="M15" s="232"/>
      <c r="N15" s="232"/>
      <c r="O15" s="233"/>
      <c r="P15" s="231">
        <f>$A15</f>
        <v>0.40625</v>
      </c>
      <c r="Q15" s="232"/>
      <c r="R15" s="232"/>
      <c r="S15" s="232"/>
      <c r="T15" s="232"/>
      <c r="U15" s="233"/>
      <c r="V15" s="231">
        <f>$A15</f>
        <v>0.40625</v>
      </c>
      <c r="W15" s="232"/>
      <c r="X15" s="232"/>
      <c r="Y15" s="232"/>
      <c r="Z15" s="232"/>
      <c r="AA15" s="233"/>
      <c r="AB15" s="231">
        <f>$A15</f>
        <v>0.40625</v>
      </c>
      <c r="AC15" s="232"/>
      <c r="AD15" s="232"/>
      <c r="AE15" s="232"/>
      <c r="AF15" s="232"/>
      <c r="AG15" s="233"/>
      <c r="AI15" s="3" t="s">
        <v>25</v>
      </c>
      <c r="AJ15" s="62" t="s">
        <v>33</v>
      </c>
    </row>
    <row r="16" spans="1:36" ht="13.5" customHeight="1">
      <c r="A16" s="7">
        <v>0.41666666666666702</v>
      </c>
      <c r="B16" s="8"/>
      <c r="C16" s="8"/>
      <c r="D16" s="191" t="s">
        <v>73</v>
      </c>
      <c r="E16" s="192"/>
      <c r="F16" s="192"/>
      <c r="G16" s="192"/>
      <c r="H16" s="192"/>
      <c r="I16" s="193"/>
      <c r="J16" s="191" t="s">
        <v>18</v>
      </c>
      <c r="K16" s="192"/>
      <c r="L16" s="192"/>
      <c r="M16" s="192"/>
      <c r="N16" s="192"/>
      <c r="O16" s="193"/>
      <c r="P16" s="191" t="s">
        <v>18</v>
      </c>
      <c r="Q16" s="192"/>
      <c r="R16" s="192"/>
      <c r="S16" s="192"/>
      <c r="T16" s="192"/>
      <c r="U16" s="193"/>
      <c r="V16" s="191" t="s">
        <v>18</v>
      </c>
      <c r="W16" s="192"/>
      <c r="X16" s="192"/>
      <c r="Y16" s="192"/>
      <c r="Z16" s="192"/>
      <c r="AA16" s="193"/>
      <c r="AB16" s="191" t="s">
        <v>113</v>
      </c>
      <c r="AC16" s="192"/>
      <c r="AD16" s="192"/>
      <c r="AE16" s="192"/>
      <c r="AF16" s="192"/>
      <c r="AG16" s="193"/>
    </row>
    <row r="17" spans="1:38" ht="13.5" customHeight="1">
      <c r="A17" s="7">
        <v>0.42708333333333298</v>
      </c>
      <c r="B17" s="8"/>
      <c r="C17" s="8"/>
      <c r="D17" s="125">
        <f>$A17</f>
        <v>0.42708333333333298</v>
      </c>
      <c r="E17" s="126"/>
      <c r="F17" s="97">
        <f>$A17</f>
        <v>0.42708333333333298</v>
      </c>
      <c r="G17" s="98"/>
      <c r="H17" s="115">
        <f>$A17</f>
        <v>0.42708333333333298</v>
      </c>
      <c r="I17" s="116"/>
      <c r="J17" s="183">
        <f>$A17</f>
        <v>0.42708333333333298</v>
      </c>
      <c r="K17" s="184"/>
      <c r="L17" s="150">
        <f>$A17</f>
        <v>0.42708333333333298</v>
      </c>
      <c r="M17" s="176"/>
      <c r="N17" s="121">
        <f>$A17</f>
        <v>0.42708333333333298</v>
      </c>
      <c r="O17" s="122"/>
      <c r="P17" s="97">
        <f>$A17</f>
        <v>0.42708333333333298</v>
      </c>
      <c r="Q17" s="98"/>
      <c r="R17" s="125">
        <f>$A17</f>
        <v>0.42708333333333298</v>
      </c>
      <c r="S17" s="126"/>
      <c r="T17" s="115">
        <f>$A17</f>
        <v>0.42708333333333298</v>
      </c>
      <c r="U17" s="116"/>
      <c r="V17" s="150">
        <f>$A17</f>
        <v>0.42708333333333298</v>
      </c>
      <c r="W17" s="176"/>
      <c r="X17" s="115">
        <f>$A17</f>
        <v>0.42708333333333298</v>
      </c>
      <c r="Y17" s="116"/>
      <c r="Z17" s="125">
        <f>$A17</f>
        <v>0.42708333333333298</v>
      </c>
      <c r="AA17" s="126"/>
      <c r="AB17" s="113">
        <f>$A17</f>
        <v>0.42708333333333298</v>
      </c>
      <c r="AC17" s="289"/>
      <c r="AD17" s="289"/>
      <c r="AE17" s="289"/>
      <c r="AF17" s="289"/>
      <c r="AG17" s="285"/>
      <c r="AI17" s="2" t="s">
        <v>6</v>
      </c>
      <c r="AJ17" s="27"/>
      <c r="AK17" s="18"/>
    </row>
    <row r="18" spans="1:38" ht="13.5" customHeight="1">
      <c r="A18" s="7">
        <v>0.4375</v>
      </c>
      <c r="B18" s="8"/>
      <c r="C18" s="8"/>
      <c r="D18" s="135" t="s">
        <v>10</v>
      </c>
      <c r="E18" s="136"/>
      <c r="F18" s="99" t="s">
        <v>6</v>
      </c>
      <c r="G18" s="100"/>
      <c r="H18" s="109" t="s">
        <v>9</v>
      </c>
      <c r="I18" s="110"/>
      <c r="J18" s="143" t="s">
        <v>13</v>
      </c>
      <c r="K18" s="144"/>
      <c r="L18" s="172" t="s">
        <v>8</v>
      </c>
      <c r="M18" s="175"/>
      <c r="N18" s="130" t="s">
        <v>7</v>
      </c>
      <c r="O18" s="131"/>
      <c r="P18" s="99" t="s">
        <v>6</v>
      </c>
      <c r="Q18" s="100"/>
      <c r="R18" s="135" t="s">
        <v>10</v>
      </c>
      <c r="S18" s="136"/>
      <c r="T18" s="109" t="s">
        <v>9</v>
      </c>
      <c r="U18" s="110"/>
      <c r="V18" s="172" t="s">
        <v>8</v>
      </c>
      <c r="W18" s="175"/>
      <c r="X18" s="109" t="s">
        <v>9</v>
      </c>
      <c r="Y18" s="110"/>
      <c r="Z18" s="135" t="s">
        <v>10</v>
      </c>
      <c r="AA18" s="136"/>
      <c r="AB18" s="93" t="s">
        <v>142</v>
      </c>
      <c r="AC18" s="288"/>
      <c r="AD18" s="288"/>
      <c r="AE18" s="288"/>
      <c r="AF18" s="288"/>
      <c r="AG18" s="94"/>
      <c r="AI18" s="2" t="s">
        <v>8</v>
      </c>
      <c r="AJ18" s="27"/>
      <c r="AK18" s="18"/>
    </row>
    <row r="19" spans="1:38" ht="13.5" customHeight="1">
      <c r="A19" s="7">
        <v>0.44791666666666702</v>
      </c>
      <c r="D19" s="135"/>
      <c r="E19" s="136"/>
      <c r="F19" s="99"/>
      <c r="G19" s="100"/>
      <c r="H19" s="109"/>
      <c r="I19" s="110"/>
      <c r="J19" s="143"/>
      <c r="K19" s="144"/>
      <c r="L19" s="172"/>
      <c r="M19" s="175"/>
      <c r="N19" s="130"/>
      <c r="O19" s="131"/>
      <c r="P19" s="99"/>
      <c r="Q19" s="100"/>
      <c r="R19" s="135"/>
      <c r="S19" s="136"/>
      <c r="T19" s="109"/>
      <c r="U19" s="110"/>
      <c r="V19" s="172"/>
      <c r="W19" s="175"/>
      <c r="X19" s="109"/>
      <c r="Y19" s="110"/>
      <c r="Z19" s="135"/>
      <c r="AA19" s="136"/>
      <c r="AB19" s="93"/>
      <c r="AC19" s="288"/>
      <c r="AD19" s="288"/>
      <c r="AE19" s="288"/>
      <c r="AF19" s="288"/>
      <c r="AG19" s="94"/>
      <c r="AI19" s="2" t="s">
        <v>9</v>
      </c>
      <c r="AJ19" s="27"/>
      <c r="AK19" s="18"/>
    </row>
    <row r="20" spans="1:38" ht="13.5" customHeight="1">
      <c r="A20" s="7">
        <v>0.45833333333333298</v>
      </c>
      <c r="B20" s="8"/>
      <c r="C20" s="8"/>
      <c r="D20" s="137"/>
      <c r="E20" s="138"/>
      <c r="F20" s="101"/>
      <c r="G20" s="102"/>
      <c r="H20" s="111"/>
      <c r="I20" s="112"/>
      <c r="J20" s="145"/>
      <c r="K20" s="146"/>
      <c r="L20" s="105"/>
      <c r="M20" s="106"/>
      <c r="N20" s="107"/>
      <c r="O20" s="108"/>
      <c r="P20" s="101"/>
      <c r="Q20" s="102"/>
      <c r="R20" s="137"/>
      <c r="S20" s="138"/>
      <c r="T20" s="111"/>
      <c r="U20" s="112"/>
      <c r="V20" s="105"/>
      <c r="W20" s="106"/>
      <c r="X20" s="111"/>
      <c r="Y20" s="112"/>
      <c r="Z20" s="137"/>
      <c r="AA20" s="138"/>
      <c r="AB20" s="95"/>
      <c r="AC20" s="287"/>
      <c r="AD20" s="287"/>
      <c r="AE20" s="287"/>
      <c r="AF20" s="287"/>
      <c r="AG20" s="96"/>
      <c r="AI20" s="2" t="s">
        <v>10</v>
      </c>
      <c r="AJ20" s="27"/>
      <c r="AK20" s="18"/>
    </row>
    <row r="21" spans="1:38" ht="13.5" customHeight="1">
      <c r="A21" s="7">
        <v>0.46875</v>
      </c>
      <c r="B21" s="8"/>
      <c r="C21" s="8"/>
      <c r="D21" s="121">
        <f>$A21</f>
        <v>0.46875</v>
      </c>
      <c r="E21" s="122"/>
      <c r="F21" s="115">
        <f>$A21</f>
        <v>0.46875</v>
      </c>
      <c r="G21" s="116"/>
      <c r="H21" s="123">
        <f>$A21</f>
        <v>0.46875</v>
      </c>
      <c r="I21" s="124"/>
      <c r="J21" s="150">
        <f>$A21</f>
        <v>0.46875</v>
      </c>
      <c r="K21" s="176"/>
      <c r="L21" s="115">
        <f>$A21</f>
        <v>0.46875</v>
      </c>
      <c r="M21" s="116"/>
      <c r="N21" s="97">
        <f>$A21</f>
        <v>0.46875</v>
      </c>
      <c r="O21" s="98"/>
      <c r="P21" s="123">
        <f>$A21</f>
        <v>0.46875</v>
      </c>
      <c r="Q21" s="124"/>
      <c r="R21" s="150">
        <f>$A21</f>
        <v>0.46875</v>
      </c>
      <c r="S21" s="176"/>
      <c r="T21" s="121">
        <f>$A21</f>
        <v>0.46875</v>
      </c>
      <c r="U21" s="122"/>
      <c r="V21" s="125">
        <f>$A21</f>
        <v>0.46875</v>
      </c>
      <c r="W21" s="126"/>
      <c r="X21" s="150">
        <f>$A21</f>
        <v>0.46875</v>
      </c>
      <c r="Y21" s="176"/>
      <c r="Z21" s="115">
        <f>$A21</f>
        <v>0.46875</v>
      </c>
      <c r="AA21" s="116"/>
      <c r="AB21" s="150">
        <f>$A21</f>
        <v>0.46875</v>
      </c>
      <c r="AC21" s="176"/>
      <c r="AD21" s="115">
        <f>$A21</f>
        <v>0.46875</v>
      </c>
      <c r="AE21" s="116"/>
      <c r="AF21" s="125">
        <f>$A21</f>
        <v>0.46875</v>
      </c>
      <c r="AG21" s="126"/>
      <c r="AI21" s="2" t="s">
        <v>7</v>
      </c>
      <c r="AJ21" s="27"/>
      <c r="AK21" s="18"/>
    </row>
    <row r="22" spans="1:38" ht="13.5" customHeight="1">
      <c r="A22" s="7">
        <v>0.47916666666666702</v>
      </c>
      <c r="B22" s="8"/>
      <c r="C22" s="8"/>
      <c r="D22" s="130" t="s">
        <v>7</v>
      </c>
      <c r="E22" s="131"/>
      <c r="F22" s="109" t="s">
        <v>9</v>
      </c>
      <c r="G22" s="110"/>
      <c r="H22" s="133" t="s">
        <v>5</v>
      </c>
      <c r="I22" s="134"/>
      <c r="J22" s="172" t="s">
        <v>8</v>
      </c>
      <c r="K22" s="175"/>
      <c r="L22" s="109" t="s">
        <v>9</v>
      </c>
      <c r="M22" s="110"/>
      <c r="N22" s="99" t="s">
        <v>6</v>
      </c>
      <c r="O22" s="100"/>
      <c r="P22" s="133" t="s">
        <v>5</v>
      </c>
      <c r="Q22" s="134"/>
      <c r="R22" s="172" t="s">
        <v>8</v>
      </c>
      <c r="S22" s="175"/>
      <c r="T22" s="130" t="s">
        <v>7</v>
      </c>
      <c r="U22" s="131"/>
      <c r="V22" s="135" t="s">
        <v>10</v>
      </c>
      <c r="W22" s="136"/>
      <c r="X22" s="172" t="s">
        <v>8</v>
      </c>
      <c r="Y22" s="175"/>
      <c r="Z22" s="109" t="s">
        <v>9</v>
      </c>
      <c r="AA22" s="110"/>
      <c r="AB22" s="172" t="s">
        <v>8</v>
      </c>
      <c r="AC22" s="175"/>
      <c r="AD22" s="109" t="s">
        <v>9</v>
      </c>
      <c r="AE22" s="110"/>
      <c r="AF22" s="135" t="s">
        <v>10</v>
      </c>
      <c r="AG22" s="136"/>
      <c r="AI22" s="2" t="s">
        <v>5</v>
      </c>
      <c r="AJ22" s="27"/>
      <c r="AK22" s="18"/>
    </row>
    <row r="23" spans="1:38" ht="13.5" customHeight="1">
      <c r="A23" s="7">
        <v>0.48958333333333298</v>
      </c>
      <c r="D23" s="130"/>
      <c r="E23" s="131"/>
      <c r="F23" s="109"/>
      <c r="G23" s="110"/>
      <c r="H23" s="133"/>
      <c r="I23" s="134"/>
      <c r="J23" s="172"/>
      <c r="K23" s="175"/>
      <c r="L23" s="109"/>
      <c r="M23" s="110"/>
      <c r="N23" s="99"/>
      <c r="O23" s="100"/>
      <c r="P23" s="133"/>
      <c r="Q23" s="134"/>
      <c r="R23" s="172"/>
      <c r="S23" s="175"/>
      <c r="T23" s="130"/>
      <c r="U23" s="131"/>
      <c r="V23" s="135"/>
      <c r="W23" s="136"/>
      <c r="X23" s="172"/>
      <c r="Y23" s="175"/>
      <c r="Z23" s="109"/>
      <c r="AA23" s="110"/>
      <c r="AB23" s="172"/>
      <c r="AC23" s="175"/>
      <c r="AD23" s="109"/>
      <c r="AE23" s="110"/>
      <c r="AF23" s="135"/>
      <c r="AG23" s="136"/>
      <c r="AI23" s="2" t="s">
        <v>13</v>
      </c>
      <c r="AJ23" s="27"/>
      <c r="AK23" s="18"/>
    </row>
    <row r="24" spans="1:38" ht="13.5" customHeight="1">
      <c r="A24" s="7">
        <v>0.5</v>
      </c>
      <c r="B24" s="8"/>
      <c r="C24" s="8"/>
      <c r="D24" s="107"/>
      <c r="E24" s="108"/>
      <c r="F24" s="111"/>
      <c r="G24" s="112"/>
      <c r="H24" s="103"/>
      <c r="I24" s="104"/>
      <c r="J24" s="105"/>
      <c r="K24" s="106"/>
      <c r="L24" s="111"/>
      <c r="M24" s="112"/>
      <c r="N24" s="101"/>
      <c r="O24" s="102"/>
      <c r="P24" s="103"/>
      <c r="Q24" s="104"/>
      <c r="R24" s="105"/>
      <c r="S24" s="106"/>
      <c r="T24" s="107"/>
      <c r="U24" s="108"/>
      <c r="V24" s="137"/>
      <c r="W24" s="138"/>
      <c r="X24" s="105"/>
      <c r="Y24" s="106"/>
      <c r="Z24" s="111"/>
      <c r="AA24" s="112"/>
      <c r="AB24" s="105"/>
      <c r="AC24" s="106"/>
      <c r="AD24" s="111"/>
      <c r="AE24" s="112"/>
      <c r="AF24" s="137"/>
      <c r="AG24" s="138"/>
      <c r="AI24" s="2" t="s">
        <v>11</v>
      </c>
      <c r="AJ24" s="27"/>
      <c r="AK24" s="18"/>
    </row>
    <row r="25" spans="1:38" ht="13.5" customHeight="1">
      <c r="A25" s="7">
        <v>0.51041666666666696</v>
      </c>
      <c r="B25" s="8"/>
      <c r="C25" s="8"/>
      <c r="D25" s="162">
        <f>$A25</f>
        <v>0.51041666666666696</v>
      </c>
      <c r="E25" s="163"/>
      <c r="F25" s="163"/>
      <c r="G25" s="163"/>
      <c r="H25" s="163"/>
      <c r="I25" s="163"/>
      <c r="J25" s="162">
        <f>$A25</f>
        <v>0.51041666666666696</v>
      </c>
      <c r="K25" s="163"/>
      <c r="L25" s="163"/>
      <c r="M25" s="163"/>
      <c r="N25" s="163"/>
      <c r="O25" s="163"/>
      <c r="P25" s="162">
        <f>$A25</f>
        <v>0.51041666666666696</v>
      </c>
      <c r="Q25" s="163"/>
      <c r="R25" s="163"/>
      <c r="S25" s="163"/>
      <c r="T25" s="163"/>
      <c r="U25" s="163"/>
      <c r="V25" s="162">
        <f>$A25</f>
        <v>0.51041666666666696</v>
      </c>
      <c r="W25" s="163"/>
      <c r="X25" s="163"/>
      <c r="Y25" s="163"/>
      <c r="Z25" s="163"/>
      <c r="AA25" s="163"/>
      <c r="AB25" s="162">
        <f>$A25</f>
        <v>0.51041666666666696</v>
      </c>
      <c r="AC25" s="163"/>
      <c r="AD25" s="163"/>
      <c r="AE25" s="163"/>
      <c r="AF25" s="163"/>
      <c r="AG25" s="185"/>
      <c r="AI25" s="10" t="s">
        <v>28</v>
      </c>
      <c r="AJ25" s="27"/>
      <c r="AK25" s="18"/>
    </row>
    <row r="26" spans="1:38" ht="13.5" customHeight="1">
      <c r="A26" s="7">
        <v>0.52083333333333304</v>
      </c>
      <c r="B26" s="8"/>
      <c r="C26" s="8"/>
      <c r="D26" s="147" t="s">
        <v>11</v>
      </c>
      <c r="E26" s="148"/>
      <c r="F26" s="148"/>
      <c r="G26" s="148"/>
      <c r="H26" s="148"/>
      <c r="I26" s="148"/>
      <c r="J26" s="147" t="s">
        <v>11</v>
      </c>
      <c r="K26" s="148"/>
      <c r="L26" s="148"/>
      <c r="M26" s="148"/>
      <c r="N26" s="148"/>
      <c r="O26" s="148"/>
      <c r="P26" s="147" t="s">
        <v>11</v>
      </c>
      <c r="Q26" s="148"/>
      <c r="R26" s="148"/>
      <c r="S26" s="148"/>
      <c r="T26" s="148"/>
      <c r="U26" s="148"/>
      <c r="V26" s="147" t="s">
        <v>11</v>
      </c>
      <c r="W26" s="148"/>
      <c r="X26" s="148"/>
      <c r="Y26" s="148"/>
      <c r="Z26" s="148"/>
      <c r="AA26" s="148"/>
      <c r="AB26" s="147" t="s">
        <v>11</v>
      </c>
      <c r="AC26" s="148"/>
      <c r="AD26" s="148"/>
      <c r="AE26" s="148"/>
      <c r="AF26" s="148"/>
      <c r="AG26" s="149"/>
      <c r="AI26" s="2" t="s">
        <v>19</v>
      </c>
      <c r="AJ26" s="27"/>
      <c r="AK26" s="18"/>
    </row>
    <row r="27" spans="1:38" ht="13.5" customHeight="1">
      <c r="A27" s="7">
        <v>0.53125</v>
      </c>
      <c r="D27" s="123">
        <f>$A27</f>
        <v>0.53125</v>
      </c>
      <c r="E27" s="124"/>
      <c r="F27" s="125">
        <f>$A27</f>
        <v>0.53125</v>
      </c>
      <c r="G27" s="126"/>
      <c r="H27" s="150">
        <f>$A27</f>
        <v>0.53125</v>
      </c>
      <c r="I27" s="176"/>
      <c r="J27" s="115">
        <f>$A27</f>
        <v>0.53125</v>
      </c>
      <c r="K27" s="116"/>
      <c r="L27" s="52">
        <f>$A27</f>
        <v>0.53125</v>
      </c>
      <c r="M27" s="58">
        <f>$A27</f>
        <v>0.53125</v>
      </c>
      <c r="N27" s="150">
        <f>$A27</f>
        <v>0.53125</v>
      </c>
      <c r="O27" s="176"/>
      <c r="P27" s="121">
        <f>$A27</f>
        <v>0.53125</v>
      </c>
      <c r="Q27" s="122"/>
      <c r="R27" s="115">
        <f>$A27</f>
        <v>0.53125</v>
      </c>
      <c r="S27" s="116"/>
      <c r="T27" s="123">
        <f>$A27</f>
        <v>0.53125</v>
      </c>
      <c r="U27" s="124"/>
      <c r="V27" s="264">
        <f>$A27</f>
        <v>0.53125</v>
      </c>
      <c r="W27" s="127"/>
      <c r="X27" s="127"/>
      <c r="Y27" s="127"/>
      <c r="Z27" s="127"/>
      <c r="AA27" s="265"/>
      <c r="AB27" s="97">
        <f>$A27</f>
        <v>0.53125</v>
      </c>
      <c r="AC27" s="98"/>
      <c r="AD27" s="49">
        <f>$A27</f>
        <v>0.53125</v>
      </c>
      <c r="AE27" s="52">
        <f>$A27</f>
        <v>0.53125</v>
      </c>
      <c r="AF27" s="150">
        <f>$A27</f>
        <v>0.53125</v>
      </c>
      <c r="AG27" s="176"/>
      <c r="AI27" s="2" t="s">
        <v>21</v>
      </c>
      <c r="AJ27" s="27"/>
      <c r="AK27" s="18"/>
    </row>
    <row r="28" spans="1:38" ht="13.5" customHeight="1">
      <c r="A28" s="7">
        <v>4.1666666666666664E-2</v>
      </c>
      <c r="B28" s="8"/>
      <c r="C28" s="8"/>
      <c r="D28" s="133" t="s">
        <v>5</v>
      </c>
      <c r="E28" s="134"/>
      <c r="F28" s="135" t="s">
        <v>10</v>
      </c>
      <c r="G28" s="136"/>
      <c r="H28" s="172" t="s">
        <v>8</v>
      </c>
      <c r="I28" s="175"/>
      <c r="J28" s="109" t="s">
        <v>9</v>
      </c>
      <c r="K28" s="110"/>
      <c r="L28" s="186" t="s">
        <v>7</v>
      </c>
      <c r="M28" s="255" t="s">
        <v>13</v>
      </c>
      <c r="N28" s="172" t="s">
        <v>8</v>
      </c>
      <c r="O28" s="175"/>
      <c r="P28" s="130" t="s">
        <v>7</v>
      </c>
      <c r="Q28" s="131"/>
      <c r="R28" s="109" t="s">
        <v>9</v>
      </c>
      <c r="S28" s="110"/>
      <c r="T28" s="133" t="s">
        <v>5</v>
      </c>
      <c r="U28" s="134"/>
      <c r="V28" s="262" t="s">
        <v>19</v>
      </c>
      <c r="W28" s="139"/>
      <c r="X28" s="139"/>
      <c r="Y28" s="139"/>
      <c r="Z28" s="139"/>
      <c r="AA28" s="140"/>
      <c r="AB28" s="99" t="s">
        <v>6</v>
      </c>
      <c r="AC28" s="100"/>
      <c r="AD28" s="299" t="s">
        <v>10</v>
      </c>
      <c r="AE28" s="186" t="s">
        <v>7</v>
      </c>
      <c r="AF28" s="172" t="s">
        <v>8</v>
      </c>
      <c r="AG28" s="175"/>
      <c r="AI28" s="2" t="s">
        <v>22</v>
      </c>
      <c r="AJ28" s="27"/>
      <c r="AK28" s="18"/>
    </row>
    <row r="29" spans="1:38" ht="13.5" customHeight="1">
      <c r="A29" s="7">
        <v>5.2083333333333336E-2</v>
      </c>
      <c r="B29" s="8"/>
      <c r="C29" s="8"/>
      <c r="D29" s="133"/>
      <c r="E29" s="134"/>
      <c r="F29" s="135"/>
      <c r="G29" s="136"/>
      <c r="H29" s="172"/>
      <c r="I29" s="175"/>
      <c r="J29" s="109"/>
      <c r="K29" s="110"/>
      <c r="L29" s="186"/>
      <c r="M29" s="255"/>
      <c r="N29" s="172"/>
      <c r="O29" s="175"/>
      <c r="P29" s="130"/>
      <c r="Q29" s="131"/>
      <c r="R29" s="109"/>
      <c r="S29" s="110"/>
      <c r="T29" s="133"/>
      <c r="U29" s="134"/>
      <c r="V29" s="262"/>
      <c r="W29" s="139"/>
      <c r="X29" s="139"/>
      <c r="Y29" s="139"/>
      <c r="Z29" s="139"/>
      <c r="AA29" s="140"/>
      <c r="AB29" s="99"/>
      <c r="AC29" s="100"/>
      <c r="AD29" s="299"/>
      <c r="AE29" s="186"/>
      <c r="AF29" s="172"/>
      <c r="AG29" s="175"/>
      <c r="AI29" s="2" t="s">
        <v>29</v>
      </c>
      <c r="AJ29" s="27"/>
      <c r="AK29" s="18"/>
    </row>
    <row r="30" spans="1:38" ht="13.5" customHeight="1">
      <c r="A30" s="7">
        <v>6.25E-2</v>
      </c>
      <c r="B30" s="8"/>
      <c r="C30" s="8"/>
      <c r="D30" s="103"/>
      <c r="E30" s="104"/>
      <c r="F30" s="137"/>
      <c r="G30" s="138"/>
      <c r="H30" s="105"/>
      <c r="I30" s="106"/>
      <c r="J30" s="111"/>
      <c r="K30" s="112"/>
      <c r="L30" s="187"/>
      <c r="M30" s="256"/>
      <c r="N30" s="105"/>
      <c r="O30" s="106"/>
      <c r="P30" s="107"/>
      <c r="Q30" s="108"/>
      <c r="R30" s="111"/>
      <c r="S30" s="112"/>
      <c r="T30" s="103"/>
      <c r="U30" s="104"/>
      <c r="V30" s="262"/>
      <c r="W30" s="139"/>
      <c r="X30" s="139"/>
      <c r="Y30" s="139"/>
      <c r="Z30" s="139"/>
      <c r="AA30" s="140"/>
      <c r="AB30" s="101"/>
      <c r="AC30" s="102"/>
      <c r="AD30" s="300"/>
      <c r="AE30" s="187"/>
      <c r="AF30" s="105"/>
      <c r="AG30" s="106"/>
    </row>
    <row r="31" spans="1:38" s="2" customFormat="1" ht="13.5" customHeight="1">
      <c r="A31" s="7">
        <v>7.2916666666666699E-2</v>
      </c>
      <c r="B31" s="63"/>
      <c r="C31" s="63"/>
      <c r="D31" s="97">
        <f>$A31</f>
        <v>7.2916666666666699E-2</v>
      </c>
      <c r="E31" s="98"/>
      <c r="F31" s="150">
        <f>$A31</f>
        <v>7.2916666666666699E-2</v>
      </c>
      <c r="G31" s="176"/>
      <c r="H31" s="121">
        <f>$A31</f>
        <v>7.2916666666666699E-2</v>
      </c>
      <c r="I31" s="122"/>
      <c r="J31" s="97">
        <f>$A31</f>
        <v>7.2916666666666699E-2</v>
      </c>
      <c r="K31" s="98"/>
      <c r="L31" s="58">
        <f>$A31</f>
        <v>7.2916666666666699E-2</v>
      </c>
      <c r="M31" s="52">
        <f>$A31</f>
        <v>7.2916666666666699E-2</v>
      </c>
      <c r="N31" s="115">
        <f>$A31</f>
        <v>7.2916666666666699E-2</v>
      </c>
      <c r="O31" s="116"/>
      <c r="P31" s="150">
        <f>$A31</f>
        <v>7.2916666666666699E-2</v>
      </c>
      <c r="Q31" s="176"/>
      <c r="R31" s="97">
        <f>$A31</f>
        <v>7.2916666666666699E-2</v>
      </c>
      <c r="S31" s="98"/>
      <c r="T31" s="125">
        <f>$A31</f>
        <v>7.2916666666666699E-2</v>
      </c>
      <c r="U31" s="126"/>
      <c r="V31" s="262"/>
      <c r="W31" s="139"/>
      <c r="X31" s="139"/>
      <c r="Y31" s="139"/>
      <c r="Z31" s="139"/>
      <c r="AA31" s="140"/>
      <c r="AB31" s="115">
        <f>$A31</f>
        <v>7.2916666666666699E-2</v>
      </c>
      <c r="AC31" s="116"/>
      <c r="AD31" s="52">
        <f>$A31</f>
        <v>7.2916666666666699E-2</v>
      </c>
      <c r="AE31" s="49">
        <f>$A31</f>
        <v>7.2916666666666699E-2</v>
      </c>
      <c r="AF31" s="97">
        <f>$A31</f>
        <v>7.2916666666666699E-2</v>
      </c>
      <c r="AG31" s="98"/>
      <c r="AI31" s="2" t="s">
        <v>34</v>
      </c>
      <c r="AJ31" s="18">
        <f>SUM(AJ17:AJ29)</f>
        <v>0</v>
      </c>
      <c r="AK31" s="19"/>
      <c r="AL31" s="62"/>
    </row>
    <row r="32" spans="1:38" s="2" customFormat="1" ht="13.5" customHeight="1">
      <c r="A32" s="7">
        <v>8.3333333333333398E-2</v>
      </c>
      <c r="B32" s="8"/>
      <c r="C32" s="8"/>
      <c r="D32" s="99" t="s">
        <v>6</v>
      </c>
      <c r="E32" s="100"/>
      <c r="F32" s="172" t="s">
        <v>8</v>
      </c>
      <c r="G32" s="175"/>
      <c r="H32" s="130" t="s">
        <v>7</v>
      </c>
      <c r="I32" s="131"/>
      <c r="J32" s="99" t="s">
        <v>6</v>
      </c>
      <c r="K32" s="100"/>
      <c r="L32" s="255" t="s">
        <v>13</v>
      </c>
      <c r="M32" s="186" t="s">
        <v>7</v>
      </c>
      <c r="N32" s="109" t="s">
        <v>9</v>
      </c>
      <c r="O32" s="110"/>
      <c r="P32" s="172" t="s">
        <v>8</v>
      </c>
      <c r="Q32" s="175"/>
      <c r="R32" s="99" t="s">
        <v>6</v>
      </c>
      <c r="S32" s="100"/>
      <c r="T32" s="135" t="s">
        <v>10</v>
      </c>
      <c r="U32" s="136"/>
      <c r="V32" s="262"/>
      <c r="W32" s="139"/>
      <c r="X32" s="139"/>
      <c r="Y32" s="139"/>
      <c r="Z32" s="139"/>
      <c r="AA32" s="140"/>
      <c r="AB32" s="109" t="s">
        <v>9</v>
      </c>
      <c r="AC32" s="110"/>
      <c r="AD32" s="186" t="s">
        <v>7</v>
      </c>
      <c r="AE32" s="299" t="s">
        <v>10</v>
      </c>
      <c r="AF32" s="99" t="s">
        <v>6</v>
      </c>
      <c r="AG32" s="100"/>
    </row>
    <row r="33" spans="1:33" s="2" customFormat="1" ht="13.5" customHeight="1">
      <c r="A33" s="7">
        <v>9.3750000000000097E-2</v>
      </c>
      <c r="B33" s="8"/>
      <c r="C33" s="8"/>
      <c r="D33" s="99"/>
      <c r="E33" s="100"/>
      <c r="F33" s="172"/>
      <c r="G33" s="175"/>
      <c r="H33" s="130"/>
      <c r="I33" s="131"/>
      <c r="J33" s="99"/>
      <c r="K33" s="100"/>
      <c r="L33" s="255"/>
      <c r="M33" s="186"/>
      <c r="N33" s="109"/>
      <c r="O33" s="110"/>
      <c r="P33" s="172"/>
      <c r="Q33" s="175"/>
      <c r="R33" s="99"/>
      <c r="S33" s="100"/>
      <c r="T33" s="135"/>
      <c r="U33" s="136"/>
      <c r="V33" s="262"/>
      <c r="W33" s="139"/>
      <c r="X33" s="139"/>
      <c r="Y33" s="139"/>
      <c r="Z33" s="139"/>
      <c r="AA33" s="140"/>
      <c r="AB33" s="109"/>
      <c r="AC33" s="110"/>
      <c r="AD33" s="186"/>
      <c r="AE33" s="299"/>
      <c r="AF33" s="99"/>
      <c r="AG33" s="100"/>
    </row>
    <row r="34" spans="1:33" s="2" customFormat="1" ht="13.5" customHeight="1">
      <c r="A34" s="7">
        <v>0.104166666666667</v>
      </c>
      <c r="B34" s="8"/>
      <c r="C34" s="8"/>
      <c r="D34" s="101"/>
      <c r="E34" s="102"/>
      <c r="F34" s="105"/>
      <c r="G34" s="106"/>
      <c r="H34" s="107"/>
      <c r="I34" s="108"/>
      <c r="J34" s="101"/>
      <c r="K34" s="102"/>
      <c r="L34" s="256"/>
      <c r="M34" s="187"/>
      <c r="N34" s="111"/>
      <c r="O34" s="112"/>
      <c r="P34" s="105"/>
      <c r="Q34" s="106"/>
      <c r="R34" s="101"/>
      <c r="S34" s="102"/>
      <c r="T34" s="137"/>
      <c r="U34" s="138"/>
      <c r="V34" s="263"/>
      <c r="W34" s="141"/>
      <c r="X34" s="141"/>
      <c r="Y34" s="141"/>
      <c r="Z34" s="141"/>
      <c r="AA34" s="142"/>
      <c r="AB34" s="111"/>
      <c r="AC34" s="112"/>
      <c r="AD34" s="187"/>
      <c r="AE34" s="300"/>
      <c r="AF34" s="101"/>
      <c r="AG34" s="102"/>
    </row>
    <row r="35" spans="1:33" s="2" customFormat="1" ht="13.5" customHeight="1">
      <c r="A35" s="7">
        <v>0.114583333333333</v>
      </c>
      <c r="B35" s="63"/>
      <c r="C35" s="63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43"/>
      <c r="S35" s="243"/>
      <c r="T35" s="243"/>
      <c r="U35" s="243"/>
      <c r="V35" s="243"/>
      <c r="W35" s="243"/>
      <c r="X35" s="243"/>
      <c r="Y35" s="243"/>
      <c r="Z35" s="243"/>
      <c r="AA35" s="243"/>
      <c r="AB35" s="120"/>
      <c r="AC35" s="120"/>
      <c r="AD35" s="120"/>
      <c r="AE35" s="120"/>
      <c r="AF35" s="120"/>
      <c r="AG35" s="120"/>
    </row>
    <row r="36" spans="1:33" s="2" customFormat="1" ht="13.5" customHeight="1">
      <c r="A36" s="7">
        <v>0.124999999999999</v>
      </c>
      <c r="B36" s="8"/>
      <c r="C36" s="8"/>
      <c r="D36" s="180" t="s">
        <v>90</v>
      </c>
      <c r="E36" s="181"/>
      <c r="F36" s="181"/>
      <c r="G36" s="181"/>
      <c r="H36" s="181"/>
      <c r="I36" s="182"/>
      <c r="J36" s="180" t="s">
        <v>91</v>
      </c>
      <c r="K36" s="181"/>
      <c r="L36" s="181"/>
      <c r="M36" s="181"/>
      <c r="N36" s="181"/>
      <c r="O36" s="182"/>
      <c r="P36" s="180" t="s">
        <v>90</v>
      </c>
      <c r="Q36" s="181"/>
      <c r="R36" s="181"/>
      <c r="S36" s="181"/>
      <c r="T36" s="181"/>
      <c r="U36" s="182"/>
      <c r="V36" s="180" t="s">
        <v>91</v>
      </c>
      <c r="W36" s="181"/>
      <c r="X36" s="181"/>
      <c r="Y36" s="181"/>
      <c r="Z36" s="181"/>
      <c r="AA36" s="182"/>
      <c r="AB36" s="261"/>
      <c r="AC36" s="261"/>
      <c r="AD36" s="261"/>
      <c r="AE36" s="261"/>
      <c r="AF36" s="261"/>
      <c r="AG36" s="261"/>
    </row>
    <row r="37" spans="1:33" s="2" customFormat="1" ht="13.5" customHeight="1">
      <c r="A37" s="7">
        <v>0.13541666666666499</v>
      </c>
      <c r="B37" s="8"/>
      <c r="C37" s="8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</row>
    <row r="38" spans="1:33" s="2" customFormat="1" ht="13.5" customHeight="1">
      <c r="A38" s="7">
        <v>0.14583333333333101</v>
      </c>
      <c r="B38" s="8"/>
      <c r="C38" s="8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301" t="s">
        <v>136</v>
      </c>
      <c r="Q38" s="261"/>
      <c r="R38" s="261"/>
      <c r="S38" s="261"/>
      <c r="T38" s="261"/>
      <c r="U38" s="261"/>
      <c r="V38" s="261" t="s">
        <v>136</v>
      </c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</row>
    <row r="39" spans="1:33" s="2" customFormat="1" ht="13.5" customHeight="1">
      <c r="A39" s="7">
        <v>0.156249999999997</v>
      </c>
      <c r="B39" s="8"/>
      <c r="C39" s="8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261" t="s">
        <v>143</v>
      </c>
      <c r="Q39" s="261"/>
      <c r="R39" s="261"/>
      <c r="S39" s="261"/>
      <c r="T39" s="261"/>
      <c r="U39" s="261"/>
      <c r="V39" s="120"/>
      <c r="W39" s="120"/>
      <c r="X39" s="120"/>
      <c r="Y39" s="120"/>
      <c r="Z39" s="120"/>
      <c r="AA39" s="120"/>
      <c r="AB39" s="261"/>
      <c r="AC39" s="261"/>
      <c r="AD39" s="261"/>
      <c r="AE39" s="261"/>
      <c r="AF39" s="261"/>
      <c r="AG39" s="261"/>
    </row>
    <row r="40" spans="1:33" s="2" customFormat="1" ht="13.5" customHeight="1">
      <c r="A40" s="7">
        <v>0.16666666666666299</v>
      </c>
      <c r="B40" s="8"/>
      <c r="C40" s="8"/>
      <c r="D40" s="275"/>
      <c r="E40" s="275"/>
      <c r="F40" s="275"/>
      <c r="G40" s="275"/>
      <c r="H40" s="275"/>
      <c r="I40" s="275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</row>
    <row r="41" spans="1:33" s="2" customFormat="1" ht="13.5" customHeight="1">
      <c r="A41" s="7">
        <v>0.17708333333332901</v>
      </c>
      <c r="B41" s="8"/>
      <c r="C41" s="8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</row>
    <row r="42" spans="1:33" s="2" customFormat="1" ht="13.5" customHeight="1">
      <c r="A42" s="7">
        <v>0.187499999999995</v>
      </c>
      <c r="B42" s="8"/>
      <c r="C42" s="8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</row>
    <row r="43" spans="1:33" s="2" customFormat="1" ht="13.5" customHeight="1">
      <c r="A43" s="7">
        <v>0.197916666666661</v>
      </c>
      <c r="B43" s="8"/>
      <c r="C43" s="8"/>
      <c r="D43" s="275"/>
      <c r="E43" s="275"/>
      <c r="F43" s="275"/>
      <c r="G43" s="275"/>
      <c r="H43" s="275"/>
      <c r="I43" s="275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</row>
    <row r="44" spans="1:33" s="2" customFormat="1" ht="13.5" customHeight="1">
      <c r="A44" s="7" t="s">
        <v>54</v>
      </c>
      <c r="B44" s="8"/>
      <c r="C44" s="8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s="2" customFormat="1" ht="13.5" customHeight="1">
      <c r="A45" s="7"/>
      <c r="B45" s="8"/>
      <c r="C45" s="8"/>
      <c r="D45" s="3"/>
      <c r="E45" s="3"/>
      <c r="F45" s="3"/>
      <c r="G45" s="3"/>
      <c r="H45" s="3"/>
      <c r="I45" s="3"/>
      <c r="J45" s="62"/>
      <c r="K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</row>
    <row r="46" spans="1:33" s="2" customFormat="1" ht="13.5" customHeight="1">
      <c r="A46" s="7"/>
      <c r="B46" s="63"/>
      <c r="C46" s="63"/>
      <c r="D46" s="275" t="s">
        <v>135</v>
      </c>
      <c r="E46" s="275"/>
      <c r="F46" s="275"/>
      <c r="G46" s="275"/>
      <c r="H46" s="275"/>
      <c r="I46" s="275"/>
      <c r="K46" s="62"/>
      <c r="L46" s="62"/>
      <c r="M46" s="62"/>
      <c r="N46" s="62"/>
      <c r="O46" s="62"/>
      <c r="P46" s="3"/>
      <c r="Q46" s="3"/>
      <c r="R46" s="3"/>
      <c r="S46" s="3"/>
      <c r="T46" s="3"/>
      <c r="U46" s="3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</row>
    <row r="48" spans="1:33" ht="12.75" customHeight="1">
      <c r="I48" s="3"/>
    </row>
    <row r="50" spans="9:9">
      <c r="I50" s="3"/>
    </row>
    <row r="54" spans="9:9">
      <c r="I54" s="3"/>
    </row>
    <row r="57" spans="9:9">
      <c r="I57" s="3"/>
    </row>
    <row r="60" spans="9:9">
      <c r="I60" s="3"/>
    </row>
    <row r="63" spans="9:9">
      <c r="I63" s="3"/>
    </row>
  </sheetData>
  <mergeCells count="260">
    <mergeCell ref="J11:O11"/>
    <mergeCell ref="J12:O14"/>
    <mergeCell ref="AD32:AD34"/>
    <mergeCell ref="AE32:AE34"/>
    <mergeCell ref="AD28:AD30"/>
    <mergeCell ref="AE28:AE30"/>
    <mergeCell ref="V3:X3"/>
    <mergeCell ref="Y3:AA3"/>
    <mergeCell ref="AB3:AD3"/>
    <mergeCell ref="AE3:AG3"/>
    <mergeCell ref="X4:Y4"/>
    <mergeCell ref="AD4:AE4"/>
    <mergeCell ref="AB8:AC10"/>
    <mergeCell ref="AB5:AG5"/>
    <mergeCell ref="AB6:AC6"/>
    <mergeCell ref="AD6:AE6"/>
    <mergeCell ref="AF6:AG6"/>
    <mergeCell ref="P11:Q11"/>
    <mergeCell ref="AB7:AC7"/>
    <mergeCell ref="AD7:AE7"/>
    <mergeCell ref="AF7:AG7"/>
    <mergeCell ref="AD8:AE10"/>
    <mergeCell ref="AF8:AG10"/>
    <mergeCell ref="V7:AA7"/>
    <mergeCell ref="F1:R1"/>
    <mergeCell ref="S1:AC1"/>
    <mergeCell ref="AD1:AG1"/>
    <mergeCell ref="AD2:AG2"/>
    <mergeCell ref="D3:F3"/>
    <mergeCell ref="G3:I3"/>
    <mergeCell ref="J3:L3"/>
    <mergeCell ref="M3:O3"/>
    <mergeCell ref="P3:R3"/>
    <mergeCell ref="S3:U3"/>
    <mergeCell ref="N6:O6"/>
    <mergeCell ref="P6:Q6"/>
    <mergeCell ref="R6:S6"/>
    <mergeCell ref="D5:I5"/>
    <mergeCell ref="J5:O5"/>
    <mergeCell ref="P5:U5"/>
    <mergeCell ref="V5:AA5"/>
    <mergeCell ref="D6:E6"/>
    <mergeCell ref="F6:G6"/>
    <mergeCell ref="H6:I6"/>
    <mergeCell ref="J6:K6"/>
    <mergeCell ref="L6:M6"/>
    <mergeCell ref="Z6:AA6"/>
    <mergeCell ref="T6:U6"/>
    <mergeCell ref="V6:W6"/>
    <mergeCell ref="X6:Y6"/>
    <mergeCell ref="D8:E10"/>
    <mergeCell ref="H8:I10"/>
    <mergeCell ref="J8:K10"/>
    <mergeCell ref="L8:M10"/>
    <mergeCell ref="N8:O10"/>
    <mergeCell ref="P8:Q10"/>
    <mergeCell ref="P7:Q7"/>
    <mergeCell ref="T7:U7"/>
    <mergeCell ref="T8:U10"/>
    <mergeCell ref="D7:E7"/>
    <mergeCell ref="H7:I7"/>
    <mergeCell ref="J7:K7"/>
    <mergeCell ref="L7:M7"/>
    <mergeCell ref="N7:O7"/>
    <mergeCell ref="V8:AA10"/>
    <mergeCell ref="V12:W14"/>
    <mergeCell ref="X12:Y14"/>
    <mergeCell ref="Z12:AA14"/>
    <mergeCell ref="AB12:AC14"/>
    <mergeCell ref="AD12:AE14"/>
    <mergeCell ref="AF12:AG14"/>
    <mergeCell ref="AF11:AG11"/>
    <mergeCell ref="D12:E14"/>
    <mergeCell ref="H12:I14"/>
    <mergeCell ref="P12:Q14"/>
    <mergeCell ref="T12:U14"/>
    <mergeCell ref="T11:U11"/>
    <mergeCell ref="V11:W11"/>
    <mergeCell ref="X11:Y11"/>
    <mergeCell ref="Z11:AA11"/>
    <mergeCell ref="AB11:AC11"/>
    <mergeCell ref="AD11:AE11"/>
    <mergeCell ref="D11:E11"/>
    <mergeCell ref="H11:I11"/>
    <mergeCell ref="R8:R10"/>
    <mergeCell ref="S8:S10"/>
    <mergeCell ref="R12:R14"/>
    <mergeCell ref="S12:S14"/>
    <mergeCell ref="AB15:AG15"/>
    <mergeCell ref="D16:I16"/>
    <mergeCell ref="J16:O16"/>
    <mergeCell ref="P16:U16"/>
    <mergeCell ref="V16:AA16"/>
    <mergeCell ref="AB16:AG16"/>
    <mergeCell ref="T18:U20"/>
    <mergeCell ref="V18:W20"/>
    <mergeCell ref="X18:Y20"/>
    <mergeCell ref="Z18:AA20"/>
    <mergeCell ref="X17:Y17"/>
    <mergeCell ref="Z17:AA17"/>
    <mergeCell ref="D17:E17"/>
    <mergeCell ref="F17:G17"/>
    <mergeCell ref="H17:I17"/>
    <mergeCell ref="J17:K17"/>
    <mergeCell ref="L17:M17"/>
    <mergeCell ref="N17:O17"/>
    <mergeCell ref="D15:I15"/>
    <mergeCell ref="J15:O15"/>
    <mergeCell ref="P15:U15"/>
    <mergeCell ref="V15:AA15"/>
    <mergeCell ref="H18:I20"/>
    <mergeCell ref="J18:K20"/>
    <mergeCell ref="L18:M20"/>
    <mergeCell ref="N18:O20"/>
    <mergeCell ref="P18:Q20"/>
    <mergeCell ref="P17:Q17"/>
    <mergeCell ref="R17:S17"/>
    <mergeCell ref="T17:U17"/>
    <mergeCell ref="V17:W17"/>
    <mergeCell ref="V22:W24"/>
    <mergeCell ref="X22:Y24"/>
    <mergeCell ref="Z22:AA24"/>
    <mergeCell ref="AB22:AC24"/>
    <mergeCell ref="AD22:AE24"/>
    <mergeCell ref="AF22:AG24"/>
    <mergeCell ref="AF21:AG21"/>
    <mergeCell ref="D22:E24"/>
    <mergeCell ref="F22:G24"/>
    <mergeCell ref="H22:I24"/>
    <mergeCell ref="J22:K24"/>
    <mergeCell ref="L22:M24"/>
    <mergeCell ref="N22:O24"/>
    <mergeCell ref="P22:Q24"/>
    <mergeCell ref="R22:S24"/>
    <mergeCell ref="T22:U24"/>
    <mergeCell ref="T21:U21"/>
    <mergeCell ref="V21:W21"/>
    <mergeCell ref="X21:Y21"/>
    <mergeCell ref="Z21:AA21"/>
    <mergeCell ref="AB21:AC21"/>
    <mergeCell ref="AD21:AE21"/>
    <mergeCell ref="D21:E21"/>
    <mergeCell ref="F21:G21"/>
    <mergeCell ref="V25:AA25"/>
    <mergeCell ref="AB25:AG25"/>
    <mergeCell ref="D26:I26"/>
    <mergeCell ref="J26:O26"/>
    <mergeCell ref="P26:U26"/>
    <mergeCell ref="V26:AA26"/>
    <mergeCell ref="AB26:AG26"/>
    <mergeCell ref="D31:E31"/>
    <mergeCell ref="F31:G31"/>
    <mergeCell ref="H31:I31"/>
    <mergeCell ref="J31:K31"/>
    <mergeCell ref="N31:O31"/>
    <mergeCell ref="AF27:AG27"/>
    <mergeCell ref="D28:E30"/>
    <mergeCell ref="F28:G30"/>
    <mergeCell ref="H28:I30"/>
    <mergeCell ref="J28:K30"/>
    <mergeCell ref="N28:O30"/>
    <mergeCell ref="P28:Q30"/>
    <mergeCell ref="R28:S30"/>
    <mergeCell ref="T28:U30"/>
    <mergeCell ref="H27:I27"/>
    <mergeCell ref="J27:K27"/>
    <mergeCell ref="N27:O27"/>
    <mergeCell ref="T27:U27"/>
    <mergeCell ref="V27:AA27"/>
    <mergeCell ref="AB27:AC27"/>
    <mergeCell ref="D27:E27"/>
    <mergeCell ref="F27:G27"/>
    <mergeCell ref="P31:Q31"/>
    <mergeCell ref="R31:S31"/>
    <mergeCell ref="T31:U31"/>
    <mergeCell ref="AB31:AC31"/>
    <mergeCell ref="H32:I34"/>
    <mergeCell ref="J32:K34"/>
    <mergeCell ref="N32:O34"/>
    <mergeCell ref="D35:I35"/>
    <mergeCell ref="J35:O35"/>
    <mergeCell ref="P35:U35"/>
    <mergeCell ref="L32:L34"/>
    <mergeCell ref="M32:M34"/>
    <mergeCell ref="AF31:AG31"/>
    <mergeCell ref="V28:AA34"/>
    <mergeCell ref="AB28:AC30"/>
    <mergeCell ref="AF28:AG30"/>
    <mergeCell ref="P32:Q34"/>
    <mergeCell ref="R32:S34"/>
    <mergeCell ref="T32:U34"/>
    <mergeCell ref="AB32:AC34"/>
    <mergeCell ref="AF32:AG34"/>
    <mergeCell ref="V38:AA38"/>
    <mergeCell ref="AB38:AG38"/>
    <mergeCell ref="D39:I39"/>
    <mergeCell ref="J39:O39"/>
    <mergeCell ref="P39:U39"/>
    <mergeCell ref="V39:AA39"/>
    <mergeCell ref="AB39:AG39"/>
    <mergeCell ref="V35:AA35"/>
    <mergeCell ref="AB35:AG35"/>
    <mergeCell ref="D36:I36"/>
    <mergeCell ref="J36:O36"/>
    <mergeCell ref="P36:U36"/>
    <mergeCell ref="V36:AA36"/>
    <mergeCell ref="AB36:AG36"/>
    <mergeCell ref="D37:I37"/>
    <mergeCell ref="J37:O37"/>
    <mergeCell ref="P37:U37"/>
    <mergeCell ref="V37:AA37"/>
    <mergeCell ref="AB37:AG37"/>
    <mergeCell ref="AB17:AG17"/>
    <mergeCell ref="AB18:AG20"/>
    <mergeCell ref="D40:I40"/>
    <mergeCell ref="J40:O40"/>
    <mergeCell ref="P40:U40"/>
    <mergeCell ref="V40:AA40"/>
    <mergeCell ref="AB40:AG40"/>
    <mergeCell ref="D43:I43"/>
    <mergeCell ref="J43:O43"/>
    <mergeCell ref="P43:U43"/>
    <mergeCell ref="V43:AA43"/>
    <mergeCell ref="AB43:AG43"/>
    <mergeCell ref="D41:I41"/>
    <mergeCell ref="J41:O41"/>
    <mergeCell ref="P41:U41"/>
    <mergeCell ref="V41:AA41"/>
    <mergeCell ref="AB41:AG41"/>
    <mergeCell ref="D42:I42"/>
    <mergeCell ref="J42:O42"/>
    <mergeCell ref="P42:U42"/>
    <mergeCell ref="V42:AA42"/>
    <mergeCell ref="AB42:AG42"/>
    <mergeCell ref="D38:I38"/>
    <mergeCell ref="J38:O38"/>
    <mergeCell ref="D46:I46"/>
    <mergeCell ref="F12:F14"/>
    <mergeCell ref="G12:G14"/>
    <mergeCell ref="F8:F10"/>
    <mergeCell ref="G8:G10"/>
    <mergeCell ref="L28:L30"/>
    <mergeCell ref="M28:M30"/>
    <mergeCell ref="P27:Q27"/>
    <mergeCell ref="R27:S27"/>
    <mergeCell ref="P25:U25"/>
    <mergeCell ref="H21:I21"/>
    <mergeCell ref="J21:K21"/>
    <mergeCell ref="L21:M21"/>
    <mergeCell ref="N21:O21"/>
    <mergeCell ref="D25:I25"/>
    <mergeCell ref="J25:O25"/>
    <mergeCell ref="P21:Q21"/>
    <mergeCell ref="R21:S21"/>
    <mergeCell ref="R18:S20"/>
    <mergeCell ref="D18:E20"/>
    <mergeCell ref="F18:G20"/>
    <mergeCell ref="P38:U38"/>
    <mergeCell ref="D32:E34"/>
    <mergeCell ref="F32:G34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3"/>
  <sheetViews>
    <sheetView zoomScaleNormal="100" zoomScaleSheetLayoutView="100" zoomScalePageLayoutView="80" workbookViewId="0">
      <selection activeCell="V18" sqref="V18:AA20"/>
    </sheetView>
  </sheetViews>
  <sheetFormatPr defaultColWidth="4" defaultRowHeight="12.75"/>
  <cols>
    <col min="1" max="1" width="8.140625" style="1" customWidth="1"/>
    <col min="2" max="3" width="2.7109375" style="67" customWidth="1"/>
    <col min="4" max="33" width="4.7109375" style="66" customWidth="1"/>
    <col min="34" max="34" width="3.85546875" style="66" customWidth="1"/>
    <col min="35" max="35" width="8.28515625" style="2" bestFit="1" customWidth="1"/>
    <col min="36" max="16384" width="4" style="66"/>
  </cols>
  <sheetData>
    <row r="1" spans="1:36" s="13" customFormat="1" ht="18.75" customHeight="1">
      <c r="A1" s="1" t="s">
        <v>26</v>
      </c>
      <c r="B1" s="40"/>
      <c r="C1" s="40"/>
      <c r="E1" s="14"/>
      <c r="F1" s="214" t="s">
        <v>56</v>
      </c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3" t="s">
        <v>115</v>
      </c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06" t="s">
        <v>148</v>
      </c>
      <c r="AE1" s="206"/>
      <c r="AF1" s="206"/>
      <c r="AG1" s="206"/>
      <c r="AI1" s="15"/>
    </row>
    <row r="2" spans="1:36" ht="13.5" customHeight="1">
      <c r="A2" s="1" t="s">
        <v>57</v>
      </c>
      <c r="D2" s="46" t="str">
        <f>"Week "&amp;A3</f>
        <v>Week 9</v>
      </c>
      <c r="F2" s="45"/>
      <c r="AD2" s="207">
        <f ca="1">NOW()</f>
        <v>42382.728959953703</v>
      </c>
      <c r="AE2" s="207"/>
      <c r="AF2" s="207"/>
      <c r="AG2" s="207"/>
    </row>
    <row r="3" spans="1:36" s="33" customFormat="1" ht="13.5" customHeight="1">
      <c r="A3" s="48">
        <v>9</v>
      </c>
      <c r="B3" s="34" t="s">
        <v>50</v>
      </c>
      <c r="D3" s="212">
        <v>42289</v>
      </c>
      <c r="E3" s="212"/>
      <c r="F3" s="212"/>
      <c r="G3" s="208" t="str">
        <f>"(day "&amp;$A$4+0&amp;")"</f>
        <v>(day 38)</v>
      </c>
      <c r="H3" s="208"/>
      <c r="I3" s="208"/>
      <c r="J3" s="212">
        <f>D3+1</f>
        <v>42290</v>
      </c>
      <c r="K3" s="212"/>
      <c r="L3" s="212"/>
      <c r="M3" s="208" t="str">
        <f>"(day "&amp;$A$4+1&amp;")"</f>
        <v>(day 39)</v>
      </c>
      <c r="N3" s="208"/>
      <c r="O3" s="208"/>
      <c r="P3" s="212">
        <f>J3+1</f>
        <v>42291</v>
      </c>
      <c r="Q3" s="212"/>
      <c r="R3" s="212"/>
      <c r="S3" s="208" t="str">
        <f>"(day "&amp;$A$4+2&amp;")"</f>
        <v>(day 40)</v>
      </c>
      <c r="T3" s="208"/>
      <c r="U3" s="208"/>
      <c r="V3" s="212">
        <f>P3+1</f>
        <v>42292</v>
      </c>
      <c r="W3" s="212"/>
      <c r="X3" s="212"/>
      <c r="Y3" s="208" t="str">
        <f>"(day "&amp;$A$4+3&amp;")"</f>
        <v>(day 41)</v>
      </c>
      <c r="Z3" s="208"/>
      <c r="AA3" s="208"/>
      <c r="AB3" s="212">
        <f>V3+1</f>
        <v>42293</v>
      </c>
      <c r="AC3" s="212"/>
      <c r="AD3" s="212"/>
      <c r="AE3" s="208" t="str">
        <f>"(day "&amp;$A$4+4&amp;")"</f>
        <v>(day 42)</v>
      </c>
      <c r="AF3" s="208"/>
      <c r="AG3" s="208"/>
      <c r="AI3" s="4"/>
    </row>
    <row r="4" spans="1:36" s="5" customFormat="1" ht="13.5" customHeight="1">
      <c r="A4" s="47">
        <v>38</v>
      </c>
      <c r="B4" s="61" t="s">
        <v>51</v>
      </c>
      <c r="C4" s="33"/>
      <c r="F4" s="12"/>
      <c r="G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290" t="s">
        <v>146</v>
      </c>
      <c r="W4" s="290"/>
      <c r="X4" s="290"/>
      <c r="Y4" s="290"/>
      <c r="Z4" s="290"/>
      <c r="AA4" s="290"/>
      <c r="AD4" s="202"/>
      <c r="AE4" s="202"/>
      <c r="AI4" s="6"/>
    </row>
    <row r="5" spans="1:36" ht="13.5" customHeight="1">
      <c r="A5" s="1" t="s">
        <v>23</v>
      </c>
      <c r="D5" s="209" t="s">
        <v>3</v>
      </c>
      <c r="E5" s="210"/>
      <c r="F5" s="210"/>
      <c r="G5" s="210"/>
      <c r="H5" s="210"/>
      <c r="I5" s="211"/>
      <c r="J5" s="209" t="s">
        <v>4</v>
      </c>
      <c r="K5" s="210"/>
      <c r="L5" s="210"/>
      <c r="M5" s="210"/>
      <c r="N5" s="210"/>
      <c r="O5" s="211"/>
      <c r="P5" s="209" t="s">
        <v>2</v>
      </c>
      <c r="Q5" s="210"/>
      <c r="R5" s="210"/>
      <c r="S5" s="210"/>
      <c r="T5" s="210"/>
      <c r="U5" s="211"/>
      <c r="V5" s="209" t="s">
        <v>0</v>
      </c>
      <c r="W5" s="210"/>
      <c r="X5" s="210"/>
      <c r="Y5" s="210"/>
      <c r="Z5" s="210"/>
      <c r="AA5" s="211"/>
      <c r="AB5" s="209" t="s">
        <v>1</v>
      </c>
      <c r="AC5" s="210"/>
      <c r="AD5" s="210"/>
      <c r="AE5" s="210"/>
      <c r="AF5" s="210"/>
      <c r="AG5" s="211"/>
    </row>
    <row r="6" spans="1:36" ht="13.5" customHeight="1">
      <c r="A6" s="1" t="s">
        <v>24</v>
      </c>
      <c r="D6" s="201" t="s">
        <v>38</v>
      </c>
      <c r="E6" s="201"/>
      <c r="F6" s="201" t="s">
        <v>39</v>
      </c>
      <c r="G6" s="201"/>
      <c r="H6" s="201" t="s">
        <v>52</v>
      </c>
      <c r="I6" s="201"/>
      <c r="J6" s="201" t="s">
        <v>38</v>
      </c>
      <c r="K6" s="201"/>
      <c r="L6" s="201" t="s">
        <v>39</v>
      </c>
      <c r="M6" s="201"/>
      <c r="N6" s="201" t="s">
        <v>52</v>
      </c>
      <c r="O6" s="201"/>
      <c r="P6" s="201" t="s">
        <v>38</v>
      </c>
      <c r="Q6" s="201"/>
      <c r="R6" s="201" t="s">
        <v>39</v>
      </c>
      <c r="S6" s="201"/>
      <c r="T6" s="201" t="s">
        <v>52</v>
      </c>
      <c r="U6" s="201"/>
      <c r="V6" s="201" t="s">
        <v>38</v>
      </c>
      <c r="W6" s="201"/>
      <c r="X6" s="201" t="s">
        <v>39</v>
      </c>
      <c r="Y6" s="201"/>
      <c r="Z6" s="201" t="s">
        <v>52</v>
      </c>
      <c r="AA6" s="201"/>
      <c r="AB6" s="201" t="s">
        <v>38</v>
      </c>
      <c r="AC6" s="201"/>
      <c r="AD6" s="201" t="s">
        <v>39</v>
      </c>
      <c r="AE6" s="201"/>
      <c r="AF6" s="201" t="s">
        <v>52</v>
      </c>
      <c r="AG6" s="201"/>
    </row>
    <row r="7" spans="1:36" ht="13.5" customHeight="1">
      <c r="A7" s="7">
        <v>0.32291666666666669</v>
      </c>
      <c r="D7" s="125">
        <f>$A7</f>
        <v>0.32291666666666669</v>
      </c>
      <c r="E7" s="126"/>
      <c r="F7" s="58">
        <f>$A7</f>
        <v>0.32291666666666669</v>
      </c>
      <c r="G7" s="52">
        <f>$A7</f>
        <v>0.32291666666666669</v>
      </c>
      <c r="H7" s="97">
        <f>$A7</f>
        <v>0.32291666666666669</v>
      </c>
      <c r="I7" s="98"/>
      <c r="J7" s="121">
        <f>$A7</f>
        <v>0.32291666666666669</v>
      </c>
      <c r="K7" s="122"/>
      <c r="L7" s="125">
        <f>$A7</f>
        <v>0.32291666666666669</v>
      </c>
      <c r="M7" s="126"/>
      <c r="N7" s="123">
        <f>$A7</f>
        <v>0.32291666666666669</v>
      </c>
      <c r="O7" s="124"/>
      <c r="P7" s="217">
        <f>$A7</f>
        <v>0.32291666666666669</v>
      </c>
      <c r="Q7" s="310"/>
      <c r="R7" s="310"/>
      <c r="S7" s="310"/>
      <c r="T7" s="310"/>
      <c r="U7" s="218"/>
      <c r="V7" s="123">
        <f>$A7</f>
        <v>0.32291666666666669</v>
      </c>
      <c r="W7" s="124"/>
      <c r="X7" s="97">
        <f>$A7</f>
        <v>0.32291666666666669</v>
      </c>
      <c r="Y7" s="98"/>
      <c r="Z7" s="150">
        <f>$A7</f>
        <v>0.32291666666666669</v>
      </c>
      <c r="AA7" s="176"/>
      <c r="AB7" s="113">
        <f>$A7</f>
        <v>0.32291666666666669</v>
      </c>
      <c r="AC7" s="289"/>
      <c r="AD7" s="289"/>
      <c r="AE7" s="289"/>
      <c r="AF7" s="289"/>
      <c r="AG7" s="285"/>
    </row>
    <row r="8" spans="1:36" ht="13.5" customHeight="1">
      <c r="A8" s="7">
        <v>0.33333333333333331</v>
      </c>
      <c r="B8" s="8"/>
      <c r="C8" s="8"/>
      <c r="D8" s="135" t="s">
        <v>10</v>
      </c>
      <c r="E8" s="136"/>
      <c r="F8" s="255" t="s">
        <v>13</v>
      </c>
      <c r="G8" s="186" t="s">
        <v>7</v>
      </c>
      <c r="H8" s="99" t="s">
        <v>6</v>
      </c>
      <c r="I8" s="100"/>
      <c r="J8" s="130" t="s">
        <v>7</v>
      </c>
      <c r="K8" s="131"/>
      <c r="L8" s="135" t="s">
        <v>10</v>
      </c>
      <c r="M8" s="136"/>
      <c r="N8" s="133" t="s">
        <v>5</v>
      </c>
      <c r="O8" s="134"/>
      <c r="P8" s="234" t="s">
        <v>150</v>
      </c>
      <c r="Q8" s="235"/>
      <c r="R8" s="235"/>
      <c r="S8" s="235"/>
      <c r="T8" s="235"/>
      <c r="U8" s="236"/>
      <c r="V8" s="302" t="s">
        <v>5</v>
      </c>
      <c r="W8" s="303"/>
      <c r="X8" s="306" t="s">
        <v>6</v>
      </c>
      <c r="Y8" s="307"/>
      <c r="Z8" s="293" t="s">
        <v>8</v>
      </c>
      <c r="AA8" s="295"/>
      <c r="AB8" s="93" t="s">
        <v>153</v>
      </c>
      <c r="AC8" s="288"/>
      <c r="AD8" s="288"/>
      <c r="AE8" s="288"/>
      <c r="AF8" s="288"/>
      <c r="AG8" s="94"/>
    </row>
    <row r="9" spans="1:36" ht="13.5" customHeight="1">
      <c r="A9" s="7">
        <v>0.34375</v>
      </c>
      <c r="B9" s="8"/>
      <c r="C9" s="8"/>
      <c r="D9" s="135"/>
      <c r="E9" s="136"/>
      <c r="F9" s="255"/>
      <c r="G9" s="186"/>
      <c r="H9" s="99"/>
      <c r="I9" s="100"/>
      <c r="J9" s="130"/>
      <c r="K9" s="131"/>
      <c r="L9" s="135"/>
      <c r="M9" s="136"/>
      <c r="N9" s="133"/>
      <c r="O9" s="134"/>
      <c r="P9" s="234"/>
      <c r="Q9" s="235"/>
      <c r="R9" s="235"/>
      <c r="S9" s="235"/>
      <c r="T9" s="235"/>
      <c r="U9" s="236"/>
      <c r="V9" s="304"/>
      <c r="W9" s="305"/>
      <c r="X9" s="308"/>
      <c r="Y9" s="309"/>
      <c r="Z9" s="296"/>
      <c r="AA9" s="298"/>
      <c r="AB9" s="93"/>
      <c r="AC9" s="288"/>
      <c r="AD9" s="288"/>
      <c r="AE9" s="288"/>
      <c r="AF9" s="288"/>
      <c r="AG9" s="94"/>
    </row>
    <row r="10" spans="1:36" ht="13.5" customHeight="1">
      <c r="A10" s="7">
        <v>0.35416666666666702</v>
      </c>
      <c r="B10" s="8"/>
      <c r="C10" s="8"/>
      <c r="D10" s="137"/>
      <c r="E10" s="138"/>
      <c r="F10" s="256"/>
      <c r="G10" s="187"/>
      <c r="H10" s="101"/>
      <c r="I10" s="102"/>
      <c r="J10" s="107"/>
      <c r="K10" s="108"/>
      <c r="L10" s="137"/>
      <c r="M10" s="138"/>
      <c r="N10" s="103"/>
      <c r="O10" s="104"/>
      <c r="P10" s="234"/>
      <c r="Q10" s="235"/>
      <c r="R10" s="235"/>
      <c r="S10" s="235"/>
      <c r="T10" s="235"/>
      <c r="U10" s="236"/>
      <c r="V10" s="115">
        <f>$A10</f>
        <v>0.35416666666666702</v>
      </c>
      <c r="W10" s="116"/>
      <c r="X10" s="123">
        <f>$A10</f>
        <v>0.35416666666666702</v>
      </c>
      <c r="Y10" s="124"/>
      <c r="Z10" s="125">
        <f>$A10</f>
        <v>0.35416666666666702</v>
      </c>
      <c r="AA10" s="126"/>
      <c r="AB10" s="93"/>
      <c r="AC10" s="288"/>
      <c r="AD10" s="288"/>
      <c r="AE10" s="288"/>
      <c r="AF10" s="288"/>
      <c r="AG10" s="94"/>
    </row>
    <row r="11" spans="1:36" ht="13.5" customHeight="1">
      <c r="A11" s="7">
        <v>0.36458333333333298</v>
      </c>
      <c r="D11" s="150">
        <f>$A11</f>
        <v>0.36458333333333298</v>
      </c>
      <c r="E11" s="176"/>
      <c r="F11" s="52">
        <f>$A11</f>
        <v>0.36458333333333298</v>
      </c>
      <c r="G11" s="58">
        <f>$A11</f>
        <v>0.36458333333333298</v>
      </c>
      <c r="H11" s="115">
        <f>$A11</f>
        <v>0.36458333333333298</v>
      </c>
      <c r="I11" s="116"/>
      <c r="J11" s="97">
        <f>$A11</f>
        <v>0.36458333333333298</v>
      </c>
      <c r="K11" s="291"/>
      <c r="L11" s="291"/>
      <c r="M11" s="291"/>
      <c r="N11" s="291"/>
      <c r="O11" s="292"/>
      <c r="P11" s="234"/>
      <c r="Q11" s="235"/>
      <c r="R11" s="235"/>
      <c r="S11" s="235"/>
      <c r="T11" s="235"/>
      <c r="U11" s="236"/>
      <c r="V11" s="320" t="s">
        <v>9</v>
      </c>
      <c r="W11" s="321"/>
      <c r="X11" s="302" t="s">
        <v>5</v>
      </c>
      <c r="Y11" s="303"/>
      <c r="Z11" s="316" t="s">
        <v>10</v>
      </c>
      <c r="AA11" s="317"/>
      <c r="AB11" s="93"/>
      <c r="AC11" s="288"/>
      <c r="AD11" s="288"/>
      <c r="AE11" s="288"/>
      <c r="AF11" s="288"/>
      <c r="AG11" s="94"/>
    </row>
    <row r="12" spans="1:36" ht="13.5" customHeight="1">
      <c r="A12" s="7">
        <v>0.375</v>
      </c>
      <c r="B12" s="8"/>
      <c r="C12" s="8"/>
      <c r="D12" s="172" t="s">
        <v>8</v>
      </c>
      <c r="E12" s="175"/>
      <c r="F12" s="186" t="s">
        <v>7</v>
      </c>
      <c r="G12" s="255" t="s">
        <v>13</v>
      </c>
      <c r="H12" s="109" t="s">
        <v>9</v>
      </c>
      <c r="I12" s="110"/>
      <c r="J12" s="99" t="s">
        <v>6</v>
      </c>
      <c r="K12" s="199"/>
      <c r="L12" s="199"/>
      <c r="M12" s="199"/>
      <c r="N12" s="199"/>
      <c r="O12" s="100"/>
      <c r="P12" s="234"/>
      <c r="Q12" s="235"/>
      <c r="R12" s="235"/>
      <c r="S12" s="235"/>
      <c r="T12" s="235"/>
      <c r="U12" s="236"/>
      <c r="V12" s="322"/>
      <c r="W12" s="323"/>
      <c r="X12" s="304"/>
      <c r="Y12" s="305"/>
      <c r="Z12" s="318"/>
      <c r="AA12" s="319"/>
      <c r="AB12" s="95"/>
      <c r="AC12" s="287"/>
      <c r="AD12" s="287"/>
      <c r="AE12" s="287"/>
      <c r="AF12" s="287"/>
      <c r="AG12" s="96"/>
    </row>
    <row r="13" spans="1:36" ht="13.5" customHeight="1">
      <c r="A13" s="7">
        <v>0.38541666666666702</v>
      </c>
      <c r="B13" s="8"/>
      <c r="C13" s="8"/>
      <c r="D13" s="172"/>
      <c r="E13" s="175"/>
      <c r="F13" s="186"/>
      <c r="G13" s="255"/>
      <c r="H13" s="109"/>
      <c r="I13" s="110"/>
      <c r="J13" s="99"/>
      <c r="K13" s="199"/>
      <c r="L13" s="199"/>
      <c r="M13" s="199"/>
      <c r="N13" s="199"/>
      <c r="O13" s="100"/>
      <c r="P13" s="234"/>
      <c r="Q13" s="235"/>
      <c r="R13" s="235"/>
      <c r="S13" s="235"/>
      <c r="T13" s="235"/>
      <c r="U13" s="236"/>
      <c r="V13" s="150">
        <f>$A13</f>
        <v>0.38541666666666702</v>
      </c>
      <c r="W13" s="176"/>
      <c r="X13" s="115">
        <f>$A13</f>
        <v>0.38541666666666702</v>
      </c>
      <c r="Y13" s="116"/>
      <c r="Z13" s="123">
        <f>$A13</f>
        <v>0.38541666666666702</v>
      </c>
      <c r="AA13" s="124"/>
      <c r="AB13" s="231">
        <f>$A13</f>
        <v>0.38541666666666702</v>
      </c>
      <c r="AC13" s="232"/>
      <c r="AD13" s="232"/>
      <c r="AE13" s="232"/>
      <c r="AF13" s="232"/>
      <c r="AG13" s="233"/>
    </row>
    <row r="14" spans="1:36" ht="13.5" customHeight="1">
      <c r="A14" s="7">
        <v>0.39583333333333298</v>
      </c>
      <c r="B14" s="8"/>
      <c r="C14" s="8"/>
      <c r="D14" s="105"/>
      <c r="E14" s="106"/>
      <c r="F14" s="187"/>
      <c r="G14" s="256"/>
      <c r="H14" s="111"/>
      <c r="I14" s="112"/>
      <c r="J14" s="101"/>
      <c r="K14" s="200"/>
      <c r="L14" s="200"/>
      <c r="M14" s="200"/>
      <c r="N14" s="200"/>
      <c r="O14" s="102"/>
      <c r="P14" s="234"/>
      <c r="Q14" s="235"/>
      <c r="R14" s="235"/>
      <c r="S14" s="235"/>
      <c r="T14" s="235"/>
      <c r="U14" s="236"/>
      <c r="V14" s="293" t="s">
        <v>8</v>
      </c>
      <c r="W14" s="295"/>
      <c r="X14" s="320" t="s">
        <v>9</v>
      </c>
      <c r="Y14" s="321"/>
      <c r="Z14" s="302" t="s">
        <v>5</v>
      </c>
      <c r="AA14" s="303"/>
      <c r="AB14" s="191" t="s">
        <v>113</v>
      </c>
      <c r="AC14" s="192"/>
      <c r="AD14" s="192"/>
      <c r="AE14" s="192"/>
      <c r="AF14" s="192"/>
      <c r="AG14" s="193"/>
    </row>
    <row r="15" spans="1:36" ht="13.5" customHeight="1">
      <c r="A15" s="7">
        <v>0.40625</v>
      </c>
      <c r="D15" s="231">
        <f>$A15</f>
        <v>0.40625</v>
      </c>
      <c r="E15" s="232"/>
      <c r="F15" s="232"/>
      <c r="G15" s="232"/>
      <c r="H15" s="232"/>
      <c r="I15" s="233"/>
      <c r="J15" s="231">
        <f>$A15</f>
        <v>0.40625</v>
      </c>
      <c r="K15" s="232"/>
      <c r="L15" s="232"/>
      <c r="M15" s="232"/>
      <c r="N15" s="232"/>
      <c r="O15" s="233"/>
      <c r="P15" s="234"/>
      <c r="Q15" s="235"/>
      <c r="R15" s="235"/>
      <c r="S15" s="235"/>
      <c r="T15" s="235"/>
      <c r="U15" s="236"/>
      <c r="V15" s="296"/>
      <c r="W15" s="298"/>
      <c r="X15" s="322"/>
      <c r="Y15" s="323"/>
      <c r="Z15" s="304"/>
      <c r="AA15" s="305"/>
      <c r="AB15" s="125">
        <f>$A15</f>
        <v>0.40625</v>
      </c>
      <c r="AC15" s="260"/>
      <c r="AD15" s="260"/>
      <c r="AE15" s="260"/>
      <c r="AF15" s="260"/>
      <c r="AG15" s="164"/>
      <c r="AI15" s="3" t="s">
        <v>25</v>
      </c>
      <c r="AJ15" s="66" t="s">
        <v>33</v>
      </c>
    </row>
    <row r="16" spans="1:36" ht="13.5" customHeight="1">
      <c r="A16" s="7">
        <v>0.41666666666666702</v>
      </c>
      <c r="B16" s="8"/>
      <c r="C16" s="8"/>
      <c r="D16" s="191" t="s">
        <v>73</v>
      </c>
      <c r="E16" s="192"/>
      <c r="F16" s="192"/>
      <c r="G16" s="192"/>
      <c r="H16" s="192"/>
      <c r="I16" s="193"/>
      <c r="J16" s="191" t="s">
        <v>18</v>
      </c>
      <c r="K16" s="192"/>
      <c r="L16" s="192"/>
      <c r="M16" s="192"/>
      <c r="N16" s="192"/>
      <c r="O16" s="193"/>
      <c r="P16" s="234"/>
      <c r="Q16" s="235"/>
      <c r="R16" s="235"/>
      <c r="S16" s="235"/>
      <c r="T16" s="235"/>
      <c r="U16" s="236"/>
      <c r="V16" s="231">
        <f>$A16</f>
        <v>0.41666666666666702</v>
      </c>
      <c r="W16" s="232"/>
      <c r="X16" s="232"/>
      <c r="Y16" s="232"/>
      <c r="Z16" s="232"/>
      <c r="AA16" s="233"/>
      <c r="AB16" s="135" t="s">
        <v>10</v>
      </c>
      <c r="AC16" s="204"/>
      <c r="AD16" s="204"/>
      <c r="AE16" s="204"/>
      <c r="AF16" s="204"/>
      <c r="AG16" s="136"/>
    </row>
    <row r="17" spans="1:38" ht="13.5" customHeight="1">
      <c r="A17" s="7">
        <v>0.42708333333333298</v>
      </c>
      <c r="B17" s="8"/>
      <c r="C17" s="8"/>
      <c r="D17" s="183">
        <f>$A17</f>
        <v>0.42708333333333298</v>
      </c>
      <c r="E17" s="184"/>
      <c r="F17" s="115">
        <f>$A17</f>
        <v>0.42708333333333298</v>
      </c>
      <c r="G17" s="116"/>
      <c r="H17" s="125">
        <f>$A17</f>
        <v>0.42708333333333298</v>
      </c>
      <c r="I17" s="126"/>
      <c r="J17" s="123">
        <f>$A17</f>
        <v>0.42708333333333298</v>
      </c>
      <c r="K17" s="124"/>
      <c r="L17" s="150">
        <f>$A17</f>
        <v>0.42708333333333298</v>
      </c>
      <c r="M17" s="176"/>
      <c r="N17" s="115">
        <f>$A17</f>
        <v>0.42708333333333298</v>
      </c>
      <c r="O17" s="116"/>
      <c r="P17" s="234"/>
      <c r="Q17" s="235"/>
      <c r="R17" s="235"/>
      <c r="S17" s="235"/>
      <c r="T17" s="235"/>
      <c r="U17" s="236"/>
      <c r="V17" s="191" t="s">
        <v>18</v>
      </c>
      <c r="W17" s="192"/>
      <c r="X17" s="192"/>
      <c r="Y17" s="192"/>
      <c r="Z17" s="192"/>
      <c r="AA17" s="193"/>
      <c r="AB17" s="135"/>
      <c r="AC17" s="204"/>
      <c r="AD17" s="204"/>
      <c r="AE17" s="204"/>
      <c r="AF17" s="204"/>
      <c r="AG17" s="136"/>
      <c r="AI17" s="2" t="s">
        <v>6</v>
      </c>
      <c r="AJ17" s="27"/>
      <c r="AK17" s="18"/>
    </row>
    <row r="18" spans="1:38" ht="13.5" customHeight="1">
      <c r="A18" s="7">
        <v>0.4375</v>
      </c>
      <c r="B18" s="8"/>
      <c r="C18" s="8"/>
      <c r="D18" s="143" t="s">
        <v>13</v>
      </c>
      <c r="E18" s="144"/>
      <c r="F18" s="109" t="s">
        <v>9</v>
      </c>
      <c r="G18" s="110"/>
      <c r="H18" s="135" t="s">
        <v>10</v>
      </c>
      <c r="I18" s="136"/>
      <c r="J18" s="133" t="s">
        <v>5</v>
      </c>
      <c r="K18" s="134"/>
      <c r="L18" s="172" t="s">
        <v>8</v>
      </c>
      <c r="M18" s="175"/>
      <c r="N18" s="109" t="s">
        <v>9</v>
      </c>
      <c r="O18" s="110"/>
      <c r="P18" s="234"/>
      <c r="Q18" s="235"/>
      <c r="R18" s="235"/>
      <c r="S18" s="235"/>
      <c r="T18" s="235"/>
      <c r="U18" s="236"/>
      <c r="V18" s="97">
        <f>$A18</f>
        <v>0.4375</v>
      </c>
      <c r="W18" s="98"/>
      <c r="X18" s="125">
        <f>$A18</f>
        <v>0.4375</v>
      </c>
      <c r="Y18" s="126"/>
      <c r="Z18" s="115">
        <f>$A18</f>
        <v>0.4375</v>
      </c>
      <c r="AA18" s="116"/>
      <c r="AB18" s="135"/>
      <c r="AC18" s="204"/>
      <c r="AD18" s="204"/>
      <c r="AE18" s="204"/>
      <c r="AF18" s="204"/>
      <c r="AG18" s="136"/>
      <c r="AI18" s="2" t="s">
        <v>8</v>
      </c>
      <c r="AJ18" s="27"/>
      <c r="AK18" s="18"/>
    </row>
    <row r="19" spans="1:38" ht="13.5" customHeight="1">
      <c r="A19" s="7">
        <v>0.44791666666666702</v>
      </c>
      <c r="D19" s="143"/>
      <c r="E19" s="144"/>
      <c r="F19" s="109"/>
      <c r="G19" s="110"/>
      <c r="H19" s="135"/>
      <c r="I19" s="136"/>
      <c r="J19" s="133"/>
      <c r="K19" s="134"/>
      <c r="L19" s="172"/>
      <c r="M19" s="175"/>
      <c r="N19" s="109"/>
      <c r="O19" s="110"/>
      <c r="P19" s="234"/>
      <c r="Q19" s="235"/>
      <c r="R19" s="235"/>
      <c r="S19" s="235"/>
      <c r="T19" s="235"/>
      <c r="U19" s="236"/>
      <c r="V19" s="306" t="s">
        <v>6</v>
      </c>
      <c r="W19" s="307"/>
      <c r="X19" s="316" t="s">
        <v>10</v>
      </c>
      <c r="Y19" s="317"/>
      <c r="Z19" s="320" t="s">
        <v>9</v>
      </c>
      <c r="AA19" s="321"/>
      <c r="AB19" s="135"/>
      <c r="AC19" s="204"/>
      <c r="AD19" s="204"/>
      <c r="AE19" s="204"/>
      <c r="AF19" s="204"/>
      <c r="AG19" s="136"/>
      <c r="AI19" s="2" t="s">
        <v>9</v>
      </c>
      <c r="AJ19" s="27"/>
      <c r="AK19" s="18"/>
    </row>
    <row r="20" spans="1:38" ht="13.5" customHeight="1">
      <c r="A20" s="7">
        <v>0.45833333333333298</v>
      </c>
      <c r="B20" s="8"/>
      <c r="C20" s="8"/>
      <c r="D20" s="145"/>
      <c r="E20" s="146"/>
      <c r="F20" s="111"/>
      <c r="G20" s="112"/>
      <c r="H20" s="137"/>
      <c r="I20" s="138"/>
      <c r="J20" s="103"/>
      <c r="K20" s="104"/>
      <c r="L20" s="105"/>
      <c r="M20" s="106"/>
      <c r="N20" s="111"/>
      <c r="O20" s="112"/>
      <c r="P20" s="113">
        <f>$A20</f>
        <v>0.45833333333333298</v>
      </c>
      <c r="Q20" s="279"/>
      <c r="R20" s="279"/>
      <c r="S20" s="279"/>
      <c r="T20" s="279"/>
      <c r="U20" s="114"/>
      <c r="V20" s="308"/>
      <c r="W20" s="309"/>
      <c r="X20" s="318"/>
      <c r="Y20" s="319"/>
      <c r="Z20" s="322"/>
      <c r="AA20" s="323"/>
      <c r="AB20" s="137"/>
      <c r="AC20" s="205"/>
      <c r="AD20" s="205"/>
      <c r="AE20" s="205"/>
      <c r="AF20" s="205"/>
      <c r="AG20" s="138"/>
      <c r="AI20" s="2" t="s">
        <v>10</v>
      </c>
      <c r="AJ20" s="27"/>
      <c r="AK20" s="18"/>
    </row>
    <row r="21" spans="1:38" ht="13.5" customHeight="1">
      <c r="A21" s="7">
        <v>0.46875</v>
      </c>
      <c r="B21" s="8"/>
      <c r="C21" s="8"/>
      <c r="D21" s="121">
        <f>$A21</f>
        <v>0.46875</v>
      </c>
      <c r="E21" s="122"/>
      <c r="F21" s="97">
        <f>$A21</f>
        <v>0.46875</v>
      </c>
      <c r="G21" s="98"/>
      <c r="H21" s="150">
        <f>$A21</f>
        <v>0.46875</v>
      </c>
      <c r="I21" s="176"/>
      <c r="J21" s="125">
        <f>$A21</f>
        <v>0.46875</v>
      </c>
      <c r="K21" s="126"/>
      <c r="L21" s="115">
        <f>$A21</f>
        <v>0.46875</v>
      </c>
      <c r="M21" s="116"/>
      <c r="N21" s="121">
        <f>$A21</f>
        <v>0.46875</v>
      </c>
      <c r="O21" s="122"/>
      <c r="P21" s="280" t="s">
        <v>124</v>
      </c>
      <c r="Q21" s="281"/>
      <c r="R21" s="281"/>
      <c r="S21" s="281"/>
      <c r="T21" s="281"/>
      <c r="U21" s="282"/>
      <c r="V21" s="125">
        <f>$A21</f>
        <v>0.46875</v>
      </c>
      <c r="W21" s="126"/>
      <c r="X21" s="150">
        <f>$A21</f>
        <v>0.46875</v>
      </c>
      <c r="Y21" s="176"/>
      <c r="Z21" s="97">
        <f>$A21</f>
        <v>0.46875</v>
      </c>
      <c r="AA21" s="98"/>
      <c r="AB21" s="115">
        <f>$A21</f>
        <v>0.46875</v>
      </c>
      <c r="AC21" s="116"/>
      <c r="AD21" s="150">
        <f>$A21</f>
        <v>0.46875</v>
      </c>
      <c r="AE21" s="176"/>
      <c r="AF21" s="121">
        <f>$A21</f>
        <v>0.46875</v>
      </c>
      <c r="AG21" s="122"/>
      <c r="AI21" s="2" t="s">
        <v>7</v>
      </c>
      <c r="AJ21" s="27"/>
      <c r="AK21" s="18"/>
    </row>
    <row r="22" spans="1:38" ht="13.5" customHeight="1">
      <c r="A22" s="7">
        <v>0.47916666666666702</v>
      </c>
      <c r="B22" s="8"/>
      <c r="C22" s="8"/>
      <c r="D22" s="130" t="s">
        <v>7</v>
      </c>
      <c r="E22" s="131"/>
      <c r="F22" s="99" t="s">
        <v>6</v>
      </c>
      <c r="G22" s="100"/>
      <c r="H22" s="172" t="s">
        <v>8</v>
      </c>
      <c r="I22" s="175"/>
      <c r="J22" s="135" t="s">
        <v>10</v>
      </c>
      <c r="K22" s="136"/>
      <c r="L22" s="109" t="s">
        <v>9</v>
      </c>
      <c r="M22" s="110"/>
      <c r="N22" s="130" t="s">
        <v>7</v>
      </c>
      <c r="O22" s="131"/>
      <c r="P22" s="280"/>
      <c r="Q22" s="281"/>
      <c r="R22" s="281"/>
      <c r="S22" s="281"/>
      <c r="T22" s="281"/>
      <c r="U22" s="282"/>
      <c r="V22" s="316" t="s">
        <v>10</v>
      </c>
      <c r="W22" s="317"/>
      <c r="X22" s="293" t="s">
        <v>8</v>
      </c>
      <c r="Y22" s="295"/>
      <c r="Z22" s="306" t="s">
        <v>6</v>
      </c>
      <c r="AA22" s="307"/>
      <c r="AB22" s="109" t="s">
        <v>9</v>
      </c>
      <c r="AC22" s="110"/>
      <c r="AD22" s="172" t="s">
        <v>8</v>
      </c>
      <c r="AE22" s="175"/>
      <c r="AF22" s="130" t="s">
        <v>7</v>
      </c>
      <c r="AG22" s="131"/>
      <c r="AI22" s="2" t="s">
        <v>5</v>
      </c>
      <c r="AJ22" s="27"/>
      <c r="AK22" s="18"/>
    </row>
    <row r="23" spans="1:38" ht="13.5" customHeight="1">
      <c r="A23" s="7">
        <v>0.48958333333333298</v>
      </c>
      <c r="D23" s="130"/>
      <c r="E23" s="131"/>
      <c r="F23" s="99"/>
      <c r="G23" s="100"/>
      <c r="H23" s="172"/>
      <c r="I23" s="175"/>
      <c r="J23" s="135"/>
      <c r="K23" s="136"/>
      <c r="L23" s="109"/>
      <c r="M23" s="110"/>
      <c r="N23" s="130"/>
      <c r="O23" s="131"/>
      <c r="P23" s="280"/>
      <c r="Q23" s="281"/>
      <c r="R23" s="281"/>
      <c r="S23" s="281"/>
      <c r="T23" s="281"/>
      <c r="U23" s="282"/>
      <c r="V23" s="318"/>
      <c r="W23" s="319"/>
      <c r="X23" s="296"/>
      <c r="Y23" s="298"/>
      <c r="Z23" s="308"/>
      <c r="AA23" s="309"/>
      <c r="AB23" s="109"/>
      <c r="AC23" s="110"/>
      <c r="AD23" s="172"/>
      <c r="AE23" s="175"/>
      <c r="AF23" s="130"/>
      <c r="AG23" s="131"/>
      <c r="AI23" s="2" t="s">
        <v>13</v>
      </c>
      <c r="AJ23" s="27"/>
      <c r="AK23" s="18"/>
    </row>
    <row r="24" spans="1:38" ht="13.5" customHeight="1">
      <c r="A24" s="7">
        <v>0.5</v>
      </c>
      <c r="B24" s="8"/>
      <c r="C24" s="8"/>
      <c r="D24" s="107"/>
      <c r="E24" s="108"/>
      <c r="F24" s="101"/>
      <c r="G24" s="102"/>
      <c r="H24" s="105"/>
      <c r="I24" s="106"/>
      <c r="J24" s="137"/>
      <c r="K24" s="138"/>
      <c r="L24" s="111"/>
      <c r="M24" s="112"/>
      <c r="N24" s="107"/>
      <c r="O24" s="108"/>
      <c r="P24" s="280"/>
      <c r="Q24" s="281"/>
      <c r="R24" s="281"/>
      <c r="S24" s="281"/>
      <c r="T24" s="281"/>
      <c r="U24" s="282"/>
      <c r="V24" s="162">
        <f>$A24</f>
        <v>0.5</v>
      </c>
      <c r="W24" s="163"/>
      <c r="X24" s="163"/>
      <c r="Y24" s="163"/>
      <c r="Z24" s="163"/>
      <c r="AA24" s="185"/>
      <c r="AB24" s="111"/>
      <c r="AC24" s="112"/>
      <c r="AD24" s="105"/>
      <c r="AE24" s="106"/>
      <c r="AF24" s="107"/>
      <c r="AG24" s="108"/>
      <c r="AI24" s="2" t="s">
        <v>11</v>
      </c>
      <c r="AJ24" s="27"/>
      <c r="AK24" s="18"/>
    </row>
    <row r="25" spans="1:38" ht="13.5" customHeight="1">
      <c r="A25" s="7">
        <v>0.51041666666666696</v>
      </c>
      <c r="B25" s="8"/>
      <c r="C25" s="8"/>
      <c r="D25" s="162">
        <f>$A25</f>
        <v>0.51041666666666696</v>
      </c>
      <c r="E25" s="163"/>
      <c r="F25" s="163"/>
      <c r="G25" s="163"/>
      <c r="H25" s="163"/>
      <c r="I25" s="163"/>
      <c r="J25" s="162">
        <f>$A25</f>
        <v>0.51041666666666696</v>
      </c>
      <c r="K25" s="163"/>
      <c r="L25" s="163"/>
      <c r="M25" s="163"/>
      <c r="N25" s="163"/>
      <c r="O25" s="163"/>
      <c r="P25" s="280"/>
      <c r="Q25" s="281"/>
      <c r="R25" s="281"/>
      <c r="S25" s="281"/>
      <c r="T25" s="281"/>
      <c r="U25" s="282"/>
      <c r="V25" s="117" t="s">
        <v>11</v>
      </c>
      <c r="W25" s="118"/>
      <c r="X25" s="118"/>
      <c r="Y25" s="118"/>
      <c r="Z25" s="118"/>
      <c r="AA25" s="119"/>
      <c r="AB25" s="162">
        <f>$A25</f>
        <v>0.51041666666666696</v>
      </c>
      <c r="AC25" s="163"/>
      <c r="AD25" s="163"/>
      <c r="AE25" s="163"/>
      <c r="AF25" s="163"/>
      <c r="AG25" s="185"/>
      <c r="AI25" s="10" t="s">
        <v>28</v>
      </c>
      <c r="AJ25" s="27"/>
      <c r="AK25" s="18"/>
    </row>
    <row r="26" spans="1:38" ht="13.5" customHeight="1">
      <c r="A26" s="7">
        <v>0.52083333333333304</v>
      </c>
      <c r="B26" s="8"/>
      <c r="C26" s="8"/>
      <c r="D26" s="147" t="s">
        <v>11</v>
      </c>
      <c r="E26" s="148"/>
      <c r="F26" s="148"/>
      <c r="G26" s="148"/>
      <c r="H26" s="148"/>
      <c r="I26" s="148"/>
      <c r="J26" s="147" t="s">
        <v>11</v>
      </c>
      <c r="K26" s="148"/>
      <c r="L26" s="148"/>
      <c r="M26" s="148"/>
      <c r="N26" s="148"/>
      <c r="O26" s="148"/>
      <c r="P26" s="280"/>
      <c r="Q26" s="281"/>
      <c r="R26" s="281"/>
      <c r="S26" s="281"/>
      <c r="T26" s="281"/>
      <c r="U26" s="282"/>
      <c r="V26" s="147"/>
      <c r="W26" s="148"/>
      <c r="X26" s="148"/>
      <c r="Y26" s="148"/>
      <c r="Z26" s="148"/>
      <c r="AA26" s="149"/>
      <c r="AB26" s="147" t="s">
        <v>11</v>
      </c>
      <c r="AC26" s="148"/>
      <c r="AD26" s="148"/>
      <c r="AE26" s="148"/>
      <c r="AF26" s="148"/>
      <c r="AG26" s="149"/>
      <c r="AI26" s="2" t="s">
        <v>19</v>
      </c>
      <c r="AJ26" s="27"/>
      <c r="AK26" s="18"/>
    </row>
    <row r="27" spans="1:38" ht="13.5" customHeight="1">
      <c r="A27" s="7">
        <v>0.53125</v>
      </c>
      <c r="D27" s="115">
        <f>$A27</f>
        <v>0.53125</v>
      </c>
      <c r="E27" s="116"/>
      <c r="F27" s="125">
        <f>$A27</f>
        <v>0.53125</v>
      </c>
      <c r="G27" s="126"/>
      <c r="H27" s="183">
        <f>$A27</f>
        <v>0.53125</v>
      </c>
      <c r="I27" s="184"/>
      <c r="J27" s="150">
        <f>$A27</f>
        <v>0.53125</v>
      </c>
      <c r="K27" s="176"/>
      <c r="L27" s="52">
        <f>$A27</f>
        <v>0.53125</v>
      </c>
      <c r="M27" s="9">
        <f>$A27</f>
        <v>0.53125</v>
      </c>
      <c r="N27" s="125">
        <f>$A27</f>
        <v>0.53125</v>
      </c>
      <c r="O27" s="126"/>
      <c r="P27" s="280"/>
      <c r="Q27" s="281"/>
      <c r="R27" s="281"/>
      <c r="S27" s="281"/>
      <c r="T27" s="281"/>
      <c r="U27" s="282"/>
      <c r="V27" s="264">
        <f>$A27</f>
        <v>0.53125</v>
      </c>
      <c r="W27" s="127"/>
      <c r="X27" s="127"/>
      <c r="Y27" s="127"/>
      <c r="Z27" s="127"/>
      <c r="AA27" s="265"/>
      <c r="AB27" s="121">
        <f>$A27</f>
        <v>0.53125</v>
      </c>
      <c r="AC27" s="122"/>
      <c r="AD27" s="115">
        <f>$A27</f>
        <v>0.53125</v>
      </c>
      <c r="AE27" s="116"/>
      <c r="AF27" s="150">
        <f>$A27</f>
        <v>0.53125</v>
      </c>
      <c r="AG27" s="176"/>
      <c r="AI27" s="2" t="s">
        <v>21</v>
      </c>
      <c r="AJ27" s="27"/>
      <c r="AK27" s="18"/>
    </row>
    <row r="28" spans="1:38" ht="13.5" customHeight="1">
      <c r="A28" s="7">
        <v>4.1666666666666664E-2</v>
      </c>
      <c r="B28" s="8"/>
      <c r="C28" s="8"/>
      <c r="D28" s="109" t="s">
        <v>9</v>
      </c>
      <c r="E28" s="110"/>
      <c r="F28" s="135" t="s">
        <v>10</v>
      </c>
      <c r="G28" s="136"/>
      <c r="H28" s="143" t="s">
        <v>13</v>
      </c>
      <c r="I28" s="144"/>
      <c r="J28" s="172" t="s">
        <v>8</v>
      </c>
      <c r="K28" s="175"/>
      <c r="L28" s="186" t="s">
        <v>7</v>
      </c>
      <c r="M28" s="245" t="s">
        <v>5</v>
      </c>
      <c r="N28" s="135" t="s">
        <v>10</v>
      </c>
      <c r="O28" s="136"/>
      <c r="P28" s="280"/>
      <c r="Q28" s="281"/>
      <c r="R28" s="281"/>
      <c r="S28" s="281"/>
      <c r="T28" s="281"/>
      <c r="U28" s="282"/>
      <c r="V28" s="262" t="s">
        <v>19</v>
      </c>
      <c r="W28" s="139"/>
      <c r="X28" s="139"/>
      <c r="Y28" s="139"/>
      <c r="Z28" s="139"/>
      <c r="AA28" s="140"/>
      <c r="AB28" s="130" t="s">
        <v>7</v>
      </c>
      <c r="AC28" s="131"/>
      <c r="AD28" s="109" t="s">
        <v>9</v>
      </c>
      <c r="AE28" s="110"/>
      <c r="AF28" s="172" t="s">
        <v>8</v>
      </c>
      <c r="AG28" s="175"/>
      <c r="AI28" s="2" t="s">
        <v>22</v>
      </c>
      <c r="AJ28" s="27"/>
      <c r="AK28" s="18"/>
    </row>
    <row r="29" spans="1:38" ht="13.5" customHeight="1">
      <c r="A29" s="7">
        <v>5.2083333333333336E-2</v>
      </c>
      <c r="B29" s="8"/>
      <c r="C29" s="8"/>
      <c r="D29" s="109"/>
      <c r="E29" s="110"/>
      <c r="F29" s="135"/>
      <c r="G29" s="136"/>
      <c r="H29" s="143"/>
      <c r="I29" s="144"/>
      <c r="J29" s="172"/>
      <c r="K29" s="175"/>
      <c r="L29" s="186"/>
      <c r="M29" s="245"/>
      <c r="N29" s="135"/>
      <c r="O29" s="136"/>
      <c r="P29" s="280"/>
      <c r="Q29" s="281"/>
      <c r="R29" s="281"/>
      <c r="S29" s="281"/>
      <c r="T29" s="281"/>
      <c r="U29" s="282"/>
      <c r="V29" s="262"/>
      <c r="W29" s="139"/>
      <c r="X29" s="139"/>
      <c r="Y29" s="139"/>
      <c r="Z29" s="139"/>
      <c r="AA29" s="140"/>
      <c r="AB29" s="130"/>
      <c r="AC29" s="131"/>
      <c r="AD29" s="109"/>
      <c r="AE29" s="110"/>
      <c r="AF29" s="172"/>
      <c r="AG29" s="175"/>
      <c r="AI29" s="2" t="s">
        <v>29</v>
      </c>
      <c r="AJ29" s="27"/>
      <c r="AK29" s="18"/>
    </row>
    <row r="30" spans="1:38" ht="13.5" customHeight="1">
      <c r="A30" s="7">
        <v>6.25E-2</v>
      </c>
      <c r="B30" s="8"/>
      <c r="C30" s="8"/>
      <c r="D30" s="111"/>
      <c r="E30" s="112"/>
      <c r="F30" s="137"/>
      <c r="G30" s="138"/>
      <c r="H30" s="145"/>
      <c r="I30" s="146"/>
      <c r="J30" s="105"/>
      <c r="K30" s="106"/>
      <c r="L30" s="187"/>
      <c r="M30" s="246"/>
      <c r="N30" s="137"/>
      <c r="O30" s="138"/>
      <c r="P30" s="280"/>
      <c r="Q30" s="281"/>
      <c r="R30" s="281"/>
      <c r="S30" s="281"/>
      <c r="T30" s="281"/>
      <c r="U30" s="282"/>
      <c r="V30" s="262"/>
      <c r="W30" s="139"/>
      <c r="X30" s="139"/>
      <c r="Y30" s="139"/>
      <c r="Z30" s="139"/>
      <c r="AA30" s="140"/>
      <c r="AB30" s="107"/>
      <c r="AC30" s="108"/>
      <c r="AD30" s="111"/>
      <c r="AE30" s="112"/>
      <c r="AF30" s="105"/>
      <c r="AG30" s="106"/>
    </row>
    <row r="31" spans="1:38" s="2" customFormat="1" ht="13.5" customHeight="1">
      <c r="A31" s="7">
        <v>7.2916666666666699E-2</v>
      </c>
      <c r="B31" s="67"/>
      <c r="C31" s="67"/>
      <c r="D31" s="97">
        <f>$A31</f>
        <v>7.2916666666666699E-2</v>
      </c>
      <c r="E31" s="98"/>
      <c r="F31" s="150">
        <f>$A31</f>
        <v>7.2916666666666699E-2</v>
      </c>
      <c r="G31" s="176"/>
      <c r="H31" s="121">
        <f>$A31</f>
        <v>7.2916666666666699E-2</v>
      </c>
      <c r="I31" s="122"/>
      <c r="J31" s="115">
        <f>$A31</f>
        <v>7.2916666666666699E-2</v>
      </c>
      <c r="K31" s="116"/>
      <c r="L31" s="9">
        <f>$A31</f>
        <v>7.2916666666666699E-2</v>
      </c>
      <c r="M31" s="52">
        <f>$A31</f>
        <v>7.2916666666666699E-2</v>
      </c>
      <c r="N31" s="150">
        <f>$A31</f>
        <v>7.2916666666666699E-2</v>
      </c>
      <c r="O31" s="176"/>
      <c r="P31" s="280"/>
      <c r="Q31" s="281"/>
      <c r="R31" s="281"/>
      <c r="S31" s="281"/>
      <c r="T31" s="281"/>
      <c r="U31" s="282"/>
      <c r="V31" s="262"/>
      <c r="W31" s="139"/>
      <c r="X31" s="139"/>
      <c r="Y31" s="139"/>
      <c r="Z31" s="139"/>
      <c r="AA31" s="140"/>
      <c r="AB31" s="150">
        <f>$A31</f>
        <v>7.2916666666666699E-2</v>
      </c>
      <c r="AC31" s="176"/>
      <c r="AD31" s="121">
        <f>$A31</f>
        <v>7.2916666666666699E-2</v>
      </c>
      <c r="AE31" s="122"/>
      <c r="AF31" s="115">
        <f>$A31</f>
        <v>7.2916666666666699E-2</v>
      </c>
      <c r="AG31" s="116"/>
      <c r="AI31" s="2" t="s">
        <v>34</v>
      </c>
      <c r="AJ31" s="18">
        <f>SUM(AJ17:AJ29)</f>
        <v>0</v>
      </c>
      <c r="AK31" s="19"/>
      <c r="AL31" s="66"/>
    </row>
    <row r="32" spans="1:38" s="2" customFormat="1" ht="13.5" customHeight="1">
      <c r="A32" s="7">
        <v>8.3333333333333398E-2</v>
      </c>
      <c r="B32" s="8"/>
      <c r="C32" s="8"/>
      <c r="D32" s="99" t="s">
        <v>6</v>
      </c>
      <c r="E32" s="100"/>
      <c r="F32" s="172" t="s">
        <v>8</v>
      </c>
      <c r="G32" s="175"/>
      <c r="H32" s="130" t="s">
        <v>7</v>
      </c>
      <c r="I32" s="131"/>
      <c r="J32" s="109" t="s">
        <v>9</v>
      </c>
      <c r="K32" s="110"/>
      <c r="L32" s="245" t="s">
        <v>5</v>
      </c>
      <c r="M32" s="186" t="s">
        <v>7</v>
      </c>
      <c r="N32" s="172" t="s">
        <v>8</v>
      </c>
      <c r="O32" s="175"/>
      <c r="P32" s="280"/>
      <c r="Q32" s="281"/>
      <c r="R32" s="281"/>
      <c r="S32" s="281"/>
      <c r="T32" s="281"/>
      <c r="U32" s="282"/>
      <c r="V32" s="262"/>
      <c r="W32" s="139"/>
      <c r="X32" s="139"/>
      <c r="Y32" s="139"/>
      <c r="Z32" s="139"/>
      <c r="AA32" s="140"/>
      <c r="AB32" s="172" t="s">
        <v>8</v>
      </c>
      <c r="AC32" s="175"/>
      <c r="AD32" s="130" t="s">
        <v>7</v>
      </c>
      <c r="AE32" s="131"/>
      <c r="AF32" s="109" t="s">
        <v>9</v>
      </c>
      <c r="AG32" s="110"/>
    </row>
    <row r="33" spans="1:33" s="2" customFormat="1" ht="13.5" customHeight="1">
      <c r="A33" s="7">
        <v>9.3750000000000097E-2</v>
      </c>
      <c r="B33" s="8"/>
      <c r="C33" s="8"/>
      <c r="D33" s="99"/>
      <c r="E33" s="100"/>
      <c r="F33" s="172"/>
      <c r="G33" s="175"/>
      <c r="H33" s="130"/>
      <c r="I33" s="131"/>
      <c r="J33" s="109"/>
      <c r="K33" s="110"/>
      <c r="L33" s="245"/>
      <c r="M33" s="186"/>
      <c r="N33" s="172"/>
      <c r="O33" s="175"/>
      <c r="P33" s="280"/>
      <c r="Q33" s="281"/>
      <c r="R33" s="281"/>
      <c r="S33" s="281"/>
      <c r="T33" s="281"/>
      <c r="U33" s="282"/>
      <c r="V33" s="262"/>
      <c r="W33" s="139"/>
      <c r="X33" s="139"/>
      <c r="Y33" s="139"/>
      <c r="Z33" s="139"/>
      <c r="AA33" s="140"/>
      <c r="AB33" s="172"/>
      <c r="AC33" s="175"/>
      <c r="AD33" s="130"/>
      <c r="AE33" s="131"/>
      <c r="AF33" s="109"/>
      <c r="AG33" s="110"/>
    </row>
    <row r="34" spans="1:33" s="2" customFormat="1" ht="13.5" customHeight="1">
      <c r="A34" s="7">
        <v>0.104166666666667</v>
      </c>
      <c r="B34" s="8"/>
      <c r="C34" s="8"/>
      <c r="D34" s="101"/>
      <c r="E34" s="102"/>
      <c r="F34" s="105"/>
      <c r="G34" s="106"/>
      <c r="H34" s="107"/>
      <c r="I34" s="108"/>
      <c r="J34" s="111"/>
      <c r="K34" s="112"/>
      <c r="L34" s="246"/>
      <c r="M34" s="187"/>
      <c r="N34" s="105"/>
      <c r="O34" s="106"/>
      <c r="P34" s="312"/>
      <c r="Q34" s="283"/>
      <c r="R34" s="283"/>
      <c r="S34" s="283"/>
      <c r="T34" s="283"/>
      <c r="U34" s="284"/>
      <c r="V34" s="263"/>
      <c r="W34" s="141"/>
      <c r="X34" s="141"/>
      <c r="Y34" s="141"/>
      <c r="Z34" s="141"/>
      <c r="AA34" s="142"/>
      <c r="AB34" s="105"/>
      <c r="AC34" s="106"/>
      <c r="AD34" s="107"/>
      <c r="AE34" s="108"/>
      <c r="AF34" s="111"/>
      <c r="AG34" s="112"/>
    </row>
    <row r="35" spans="1:33" s="2" customFormat="1" ht="13.5" customHeight="1">
      <c r="A35" s="7">
        <v>0.114583333333333</v>
      </c>
      <c r="B35" s="67"/>
      <c r="C35" s="67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311"/>
      <c r="Q35" s="311"/>
      <c r="R35" s="311"/>
      <c r="S35" s="311"/>
      <c r="T35" s="311"/>
      <c r="U35" s="311"/>
      <c r="V35" s="243"/>
      <c r="W35" s="243"/>
      <c r="X35" s="243"/>
      <c r="Y35" s="243"/>
      <c r="Z35" s="243"/>
      <c r="AA35" s="243"/>
      <c r="AB35" s="120"/>
      <c r="AC35" s="120"/>
      <c r="AD35" s="120"/>
      <c r="AE35" s="120"/>
      <c r="AF35" s="120"/>
      <c r="AG35" s="120"/>
    </row>
    <row r="36" spans="1:33" s="2" customFormat="1" ht="13.5" customHeight="1">
      <c r="A36" s="7">
        <v>0.124999999999999</v>
      </c>
      <c r="B36" s="8"/>
      <c r="C36" s="8"/>
      <c r="D36" s="180" t="s">
        <v>90</v>
      </c>
      <c r="E36" s="181"/>
      <c r="F36" s="181"/>
      <c r="G36" s="181"/>
      <c r="H36" s="181"/>
      <c r="I36" s="182"/>
      <c r="J36" s="180" t="s">
        <v>91</v>
      </c>
      <c r="K36" s="181"/>
      <c r="L36" s="181"/>
      <c r="M36" s="181"/>
      <c r="N36" s="181"/>
      <c r="O36" s="182"/>
      <c r="P36" s="313" t="s">
        <v>154</v>
      </c>
      <c r="Q36" s="314"/>
      <c r="R36" s="314"/>
      <c r="S36" s="314"/>
      <c r="T36" s="314"/>
      <c r="U36" s="315"/>
      <c r="V36" s="180" t="s">
        <v>91</v>
      </c>
      <c r="W36" s="181"/>
      <c r="X36" s="181"/>
      <c r="Y36" s="181"/>
      <c r="Z36" s="181"/>
      <c r="AA36" s="182"/>
      <c r="AB36" s="261"/>
      <c r="AC36" s="261"/>
      <c r="AD36" s="261"/>
      <c r="AE36" s="261"/>
      <c r="AF36" s="261"/>
      <c r="AG36" s="261"/>
    </row>
    <row r="37" spans="1:33" s="2" customFormat="1" ht="13.5" customHeight="1">
      <c r="A37" s="7">
        <v>0.13541666666666499</v>
      </c>
      <c r="B37" s="8"/>
      <c r="C37" s="8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</row>
    <row r="38" spans="1:33" s="2" customFormat="1" ht="13.5" customHeight="1">
      <c r="A38" s="7">
        <v>0.14583333333333101</v>
      </c>
      <c r="B38" s="8"/>
      <c r="C38" s="8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261" t="s">
        <v>152</v>
      </c>
      <c r="Q38" s="261"/>
      <c r="R38" s="261"/>
      <c r="S38" s="261"/>
      <c r="T38" s="261"/>
      <c r="U38" s="261"/>
      <c r="V38" s="261" t="s">
        <v>136</v>
      </c>
      <c r="W38" s="261"/>
      <c r="X38" s="261"/>
      <c r="Y38" s="261"/>
      <c r="Z38" s="261"/>
      <c r="AA38" s="261"/>
      <c r="AB38" s="261" t="s">
        <v>147</v>
      </c>
      <c r="AC38" s="261"/>
      <c r="AD38" s="261"/>
      <c r="AE38" s="261"/>
      <c r="AF38" s="261"/>
      <c r="AG38" s="261"/>
    </row>
    <row r="39" spans="1:33" s="2" customFormat="1" ht="13.5" customHeight="1">
      <c r="A39" s="7">
        <v>0.156249999999997</v>
      </c>
      <c r="B39" s="8"/>
      <c r="C39" s="8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261" t="s">
        <v>151</v>
      </c>
      <c r="Q39" s="261"/>
      <c r="R39" s="261"/>
      <c r="S39" s="261"/>
      <c r="T39" s="261"/>
      <c r="U39" s="261"/>
      <c r="V39" s="261"/>
      <c r="W39" s="261"/>
      <c r="X39" s="261"/>
      <c r="Y39" s="261"/>
      <c r="Z39" s="261"/>
      <c r="AA39" s="261"/>
      <c r="AB39" s="261"/>
      <c r="AC39" s="261"/>
      <c r="AD39" s="261"/>
      <c r="AE39" s="261"/>
      <c r="AF39" s="261"/>
      <c r="AG39" s="261"/>
    </row>
    <row r="40" spans="1:33" s="2" customFormat="1" ht="13.5" customHeight="1">
      <c r="A40" s="7">
        <v>0.16666666666666299</v>
      </c>
      <c r="B40" s="8"/>
      <c r="C40" s="8"/>
      <c r="D40" s="275"/>
      <c r="E40" s="275"/>
      <c r="F40" s="275"/>
      <c r="G40" s="275"/>
      <c r="H40" s="275"/>
      <c r="I40" s="275"/>
      <c r="J40" s="120"/>
      <c r="K40" s="120"/>
      <c r="L40" s="120"/>
      <c r="M40" s="120"/>
      <c r="N40" s="120"/>
      <c r="O40" s="120"/>
      <c r="P40" s="261"/>
      <c r="Q40" s="261"/>
      <c r="R40" s="261"/>
      <c r="S40" s="261"/>
      <c r="T40" s="261"/>
      <c r="U40" s="261"/>
      <c r="V40" s="120"/>
      <c r="W40" s="120"/>
      <c r="X40" s="120"/>
      <c r="Y40" s="120"/>
      <c r="Z40" s="120"/>
      <c r="AA40" s="120"/>
      <c r="AB40" s="261" t="s">
        <v>155</v>
      </c>
      <c r="AC40" s="261"/>
      <c r="AD40" s="261"/>
      <c r="AE40" s="261"/>
      <c r="AF40" s="261"/>
      <c r="AG40" s="261"/>
    </row>
    <row r="41" spans="1:33" s="2" customFormat="1" ht="13.5" customHeight="1">
      <c r="A41" s="7">
        <v>0.17708333333332901</v>
      </c>
      <c r="B41" s="8"/>
      <c r="C41" s="8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275"/>
      <c r="W41" s="275"/>
      <c r="X41" s="275"/>
      <c r="Y41" s="275"/>
      <c r="Z41" s="275"/>
      <c r="AA41" s="275"/>
      <c r="AB41" s="275"/>
      <c r="AC41" s="275"/>
      <c r="AD41" s="275"/>
      <c r="AE41" s="275"/>
      <c r="AF41" s="275"/>
      <c r="AG41" s="275"/>
    </row>
    <row r="42" spans="1:33" s="2" customFormat="1" ht="13.5" customHeight="1">
      <c r="A42" s="7">
        <v>0.187499999999995</v>
      </c>
      <c r="B42" s="8"/>
      <c r="C42" s="8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275"/>
      <c r="AC42" s="275"/>
      <c r="AD42" s="275"/>
      <c r="AE42" s="275"/>
      <c r="AF42" s="275"/>
      <c r="AG42" s="275"/>
    </row>
    <row r="43" spans="1:33" s="2" customFormat="1" ht="13.5" customHeight="1">
      <c r="A43" s="7">
        <v>0.197916666666661</v>
      </c>
      <c r="B43" s="8"/>
      <c r="C43" s="8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</row>
    <row r="44" spans="1:33" s="2" customFormat="1" ht="13.5" customHeight="1">
      <c r="A44" s="7" t="s">
        <v>54</v>
      </c>
      <c r="B44" s="8"/>
      <c r="C44" s="8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275" t="s">
        <v>145</v>
      </c>
      <c r="W44" s="275"/>
      <c r="X44" s="275"/>
      <c r="Y44" s="275"/>
      <c r="Z44" s="275"/>
      <c r="AA44" s="275"/>
      <c r="AB44" s="275" t="s">
        <v>116</v>
      </c>
      <c r="AC44" s="275"/>
      <c r="AD44" s="275"/>
      <c r="AE44" s="275"/>
      <c r="AF44" s="275"/>
      <c r="AG44" s="275"/>
    </row>
    <row r="45" spans="1:33" s="2" customFormat="1" ht="13.5" customHeight="1">
      <c r="A45" s="7"/>
      <c r="B45" s="8"/>
      <c r="C45" s="8"/>
      <c r="D45" s="3"/>
      <c r="E45" s="3"/>
      <c r="F45" s="3"/>
      <c r="G45" s="3"/>
      <c r="H45" s="3"/>
      <c r="I45" s="3"/>
      <c r="J45" s="66"/>
      <c r="K45" s="66"/>
      <c r="M45" s="66"/>
      <c r="N45" s="66"/>
      <c r="O45" s="66"/>
      <c r="P45" s="66"/>
      <c r="Q45" s="66"/>
      <c r="R45" s="66"/>
      <c r="S45" s="66"/>
      <c r="T45" s="66"/>
      <c r="U45" s="66"/>
      <c r="V45" s="120"/>
      <c r="W45" s="120"/>
      <c r="X45" s="120"/>
      <c r="Y45" s="120"/>
      <c r="Z45" s="120"/>
      <c r="AA45" s="120"/>
      <c r="AB45" s="275" t="s">
        <v>144</v>
      </c>
      <c r="AC45" s="275"/>
      <c r="AD45" s="275"/>
      <c r="AE45" s="275"/>
      <c r="AF45" s="275"/>
      <c r="AG45" s="275"/>
    </row>
    <row r="46" spans="1:33" s="2" customFormat="1" ht="13.5" customHeight="1">
      <c r="A46" s="7"/>
      <c r="B46" s="67"/>
      <c r="C46" s="67"/>
      <c r="D46" s="66"/>
      <c r="E46" s="66"/>
      <c r="F46" s="66"/>
      <c r="G46" s="66"/>
      <c r="H46" s="66"/>
      <c r="I46" s="66"/>
      <c r="K46" s="66"/>
      <c r="L46" s="66"/>
      <c r="M46" s="66"/>
      <c r="N46" s="66"/>
      <c r="O46" s="66"/>
      <c r="P46" s="3"/>
      <c r="Q46" s="3"/>
      <c r="R46" s="3"/>
      <c r="S46" s="3"/>
      <c r="T46" s="3"/>
      <c r="U46" s="3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</row>
    <row r="48" spans="1:33" ht="12.75" customHeight="1">
      <c r="I48" s="3"/>
    </row>
    <row r="50" spans="9:9">
      <c r="I50" s="3"/>
    </row>
    <row r="54" spans="9:9">
      <c r="I54" s="3"/>
    </row>
    <row r="57" spans="9:9">
      <c r="I57" s="3"/>
    </row>
    <row r="60" spans="9:9">
      <c r="I60" s="3"/>
    </row>
    <row r="63" spans="9:9">
      <c r="I63" s="3"/>
    </row>
  </sheetData>
  <mergeCells count="229">
    <mergeCell ref="V44:AA44"/>
    <mergeCell ref="AB44:AG44"/>
    <mergeCell ref="V45:AA45"/>
    <mergeCell ref="AB45:AG45"/>
    <mergeCell ref="V46:AA46"/>
    <mergeCell ref="AB46:AG46"/>
    <mergeCell ref="AB8:AG12"/>
    <mergeCell ref="AB13:AG13"/>
    <mergeCell ref="AB14:AG14"/>
    <mergeCell ref="AB16:AG20"/>
    <mergeCell ref="AD27:AE27"/>
    <mergeCell ref="AD28:AE30"/>
    <mergeCell ref="AD31:AE31"/>
    <mergeCell ref="AD32:AE34"/>
    <mergeCell ref="Z21:AA21"/>
    <mergeCell ref="AF22:AG24"/>
    <mergeCell ref="AF21:AG21"/>
    <mergeCell ref="AB31:AC31"/>
    <mergeCell ref="AF27:AG27"/>
    <mergeCell ref="V35:AA35"/>
    <mergeCell ref="AB35:AG35"/>
    <mergeCell ref="AB15:AG15"/>
    <mergeCell ref="V16:AA16"/>
    <mergeCell ref="V3:X3"/>
    <mergeCell ref="Y3:AA3"/>
    <mergeCell ref="AB3:AD3"/>
    <mergeCell ref="AE3:AG3"/>
    <mergeCell ref="AD4:AE4"/>
    <mergeCell ref="F1:R1"/>
    <mergeCell ref="S1:AC1"/>
    <mergeCell ref="AD1:AG1"/>
    <mergeCell ref="AD2:AG2"/>
    <mergeCell ref="D3:F3"/>
    <mergeCell ref="G3:I3"/>
    <mergeCell ref="J3:L3"/>
    <mergeCell ref="M3:O3"/>
    <mergeCell ref="P3:R3"/>
    <mergeCell ref="S3:U3"/>
    <mergeCell ref="V4:AA4"/>
    <mergeCell ref="AB5:AG5"/>
    <mergeCell ref="D6:E6"/>
    <mergeCell ref="F6:G6"/>
    <mergeCell ref="H6:I6"/>
    <mergeCell ref="J6:K6"/>
    <mergeCell ref="L6:M6"/>
    <mergeCell ref="Z6:AA6"/>
    <mergeCell ref="AB6:AC6"/>
    <mergeCell ref="AD6:AE6"/>
    <mergeCell ref="AF6:AG6"/>
    <mergeCell ref="T6:U6"/>
    <mergeCell ref="V6:W6"/>
    <mergeCell ref="X6:Y6"/>
    <mergeCell ref="N6:O6"/>
    <mergeCell ref="P6:Q6"/>
    <mergeCell ref="R6:S6"/>
    <mergeCell ref="D5:I5"/>
    <mergeCell ref="J5:O5"/>
    <mergeCell ref="P5:U5"/>
    <mergeCell ref="V5:AA5"/>
    <mergeCell ref="D8:E10"/>
    <mergeCell ref="H8:I10"/>
    <mergeCell ref="J8:K10"/>
    <mergeCell ref="L8:M10"/>
    <mergeCell ref="N8:O10"/>
    <mergeCell ref="V7:W7"/>
    <mergeCell ref="D7:E7"/>
    <mergeCell ref="H7:I7"/>
    <mergeCell ref="J7:K7"/>
    <mergeCell ref="P8:U19"/>
    <mergeCell ref="D12:E14"/>
    <mergeCell ref="H12:I14"/>
    <mergeCell ref="D11:E11"/>
    <mergeCell ref="H11:I11"/>
    <mergeCell ref="D18:E20"/>
    <mergeCell ref="F17:G17"/>
    <mergeCell ref="H17:I17"/>
    <mergeCell ref="J17:K17"/>
    <mergeCell ref="L17:M17"/>
    <mergeCell ref="J12:O14"/>
    <mergeCell ref="N17:O17"/>
    <mergeCell ref="D15:I15"/>
    <mergeCell ref="J15:O15"/>
    <mergeCell ref="D16:I16"/>
    <mergeCell ref="J16:O16"/>
    <mergeCell ref="P20:U20"/>
    <mergeCell ref="F12:F14"/>
    <mergeCell ref="G12:G14"/>
    <mergeCell ref="F8:F10"/>
    <mergeCell ref="G8:G10"/>
    <mergeCell ref="Z10:AA10"/>
    <mergeCell ref="V11:W12"/>
    <mergeCell ref="X11:Y12"/>
    <mergeCell ref="Z11:AA12"/>
    <mergeCell ref="V13:W13"/>
    <mergeCell ref="X13:Y13"/>
    <mergeCell ref="Z13:AA13"/>
    <mergeCell ref="V14:W15"/>
    <mergeCell ref="X14:Y15"/>
    <mergeCell ref="Z14:AA15"/>
    <mergeCell ref="J11:O11"/>
    <mergeCell ref="D21:E21"/>
    <mergeCell ref="F21:G21"/>
    <mergeCell ref="X22:Y23"/>
    <mergeCell ref="V17:AA17"/>
    <mergeCell ref="V18:W18"/>
    <mergeCell ref="Z18:AA18"/>
    <mergeCell ref="V19:W20"/>
    <mergeCell ref="AB22:AC24"/>
    <mergeCell ref="AD22:AE24"/>
    <mergeCell ref="AB21:AC21"/>
    <mergeCell ref="AD21:AE21"/>
    <mergeCell ref="X18:Y18"/>
    <mergeCell ref="X19:Y20"/>
    <mergeCell ref="F18:G20"/>
    <mergeCell ref="H18:I20"/>
    <mergeCell ref="J18:K20"/>
    <mergeCell ref="L18:M20"/>
    <mergeCell ref="N18:O20"/>
    <mergeCell ref="D17:E17"/>
    <mergeCell ref="H21:I21"/>
    <mergeCell ref="J21:K21"/>
    <mergeCell ref="L21:M21"/>
    <mergeCell ref="N21:O21"/>
    <mergeCell ref="Z19:AA20"/>
    <mergeCell ref="J25:O25"/>
    <mergeCell ref="D22:E24"/>
    <mergeCell ref="F22:G24"/>
    <mergeCell ref="H22:I24"/>
    <mergeCell ref="J22:K24"/>
    <mergeCell ref="L22:M24"/>
    <mergeCell ref="N22:O24"/>
    <mergeCell ref="V27:AA27"/>
    <mergeCell ref="AB27:AC27"/>
    <mergeCell ref="AB25:AG25"/>
    <mergeCell ref="D26:I26"/>
    <mergeCell ref="J26:O26"/>
    <mergeCell ref="AB26:AG26"/>
    <mergeCell ref="D25:I25"/>
    <mergeCell ref="V22:W23"/>
    <mergeCell ref="Z22:AA23"/>
    <mergeCell ref="V24:AA24"/>
    <mergeCell ref="V25:AA26"/>
    <mergeCell ref="H32:I34"/>
    <mergeCell ref="J32:K34"/>
    <mergeCell ref="N32:O34"/>
    <mergeCell ref="D27:E27"/>
    <mergeCell ref="F27:G27"/>
    <mergeCell ref="L28:L30"/>
    <mergeCell ref="M28:M30"/>
    <mergeCell ref="D31:E31"/>
    <mergeCell ref="F31:G31"/>
    <mergeCell ref="H31:I31"/>
    <mergeCell ref="J31:K31"/>
    <mergeCell ref="N31:O31"/>
    <mergeCell ref="D36:I36"/>
    <mergeCell ref="J36:O36"/>
    <mergeCell ref="P36:U36"/>
    <mergeCell ref="V36:AA36"/>
    <mergeCell ref="AB36:AG36"/>
    <mergeCell ref="D37:I37"/>
    <mergeCell ref="J37:O37"/>
    <mergeCell ref="P37:U37"/>
    <mergeCell ref="V37:AA37"/>
    <mergeCell ref="AB37:AG37"/>
    <mergeCell ref="D35:I35"/>
    <mergeCell ref="J35:O35"/>
    <mergeCell ref="P35:U35"/>
    <mergeCell ref="AF31:AG31"/>
    <mergeCell ref="V28:AA34"/>
    <mergeCell ref="AB28:AC30"/>
    <mergeCell ref="AF28:AG30"/>
    <mergeCell ref="AB32:AC34"/>
    <mergeCell ref="AF32:AG34"/>
    <mergeCell ref="P21:U34"/>
    <mergeCell ref="L32:L34"/>
    <mergeCell ref="M32:M34"/>
    <mergeCell ref="V21:W21"/>
    <mergeCell ref="X21:Y21"/>
    <mergeCell ref="D28:E30"/>
    <mergeCell ref="F28:G30"/>
    <mergeCell ref="H28:I30"/>
    <mergeCell ref="J28:K30"/>
    <mergeCell ref="N28:O30"/>
    <mergeCell ref="H27:I27"/>
    <mergeCell ref="J27:K27"/>
    <mergeCell ref="N27:O27"/>
    <mergeCell ref="D32:E34"/>
    <mergeCell ref="F32:G34"/>
    <mergeCell ref="D38:I38"/>
    <mergeCell ref="J38:O38"/>
    <mergeCell ref="P38:U38"/>
    <mergeCell ref="V38:AA38"/>
    <mergeCell ref="AB38:AG38"/>
    <mergeCell ref="D39:I39"/>
    <mergeCell ref="J39:O39"/>
    <mergeCell ref="P39:U39"/>
    <mergeCell ref="V39:AA39"/>
    <mergeCell ref="AB39:AG39"/>
    <mergeCell ref="D40:I40"/>
    <mergeCell ref="J40:O40"/>
    <mergeCell ref="P40:U40"/>
    <mergeCell ref="V40:AA40"/>
    <mergeCell ref="AB40:AG40"/>
    <mergeCell ref="D43:I43"/>
    <mergeCell ref="J43:O43"/>
    <mergeCell ref="P43:U43"/>
    <mergeCell ref="V43:AA43"/>
    <mergeCell ref="AB43:AG43"/>
    <mergeCell ref="D41:I41"/>
    <mergeCell ref="J41:O41"/>
    <mergeCell ref="P41:U41"/>
    <mergeCell ref="V41:AA41"/>
    <mergeCell ref="AB41:AG41"/>
    <mergeCell ref="D42:I42"/>
    <mergeCell ref="J42:O42"/>
    <mergeCell ref="P42:U42"/>
    <mergeCell ref="V42:AA42"/>
    <mergeCell ref="AB42:AG42"/>
    <mergeCell ref="AB7:AG7"/>
    <mergeCell ref="V8:W9"/>
    <mergeCell ref="X8:Y9"/>
    <mergeCell ref="Z8:AA9"/>
    <mergeCell ref="V10:W10"/>
    <mergeCell ref="X10:Y10"/>
    <mergeCell ref="X7:Y7"/>
    <mergeCell ref="Z7:AA7"/>
    <mergeCell ref="L7:M7"/>
    <mergeCell ref="N7:O7"/>
    <mergeCell ref="P7:U7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3"/>
  <sheetViews>
    <sheetView zoomScaleNormal="100" zoomScaleSheetLayoutView="100" zoomScalePageLayoutView="80" workbookViewId="0">
      <selection activeCell="P36" sqref="P36:U36"/>
    </sheetView>
  </sheetViews>
  <sheetFormatPr defaultColWidth="4" defaultRowHeight="12.75"/>
  <cols>
    <col min="1" max="1" width="8.140625" style="1" customWidth="1"/>
    <col min="2" max="3" width="2.7109375" style="70" customWidth="1"/>
    <col min="4" max="33" width="4.7109375" style="69" customWidth="1"/>
    <col min="34" max="34" width="3.85546875" style="69" customWidth="1"/>
    <col min="35" max="35" width="8.28515625" style="2" bestFit="1" customWidth="1"/>
    <col min="36" max="16384" width="4" style="69"/>
  </cols>
  <sheetData>
    <row r="1" spans="1:36" s="13" customFormat="1" ht="18.75" customHeight="1">
      <c r="A1" s="1" t="s">
        <v>26</v>
      </c>
      <c r="B1" s="40"/>
      <c r="C1" s="40"/>
      <c r="E1" s="14"/>
      <c r="F1" s="214" t="s">
        <v>56</v>
      </c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3" t="s">
        <v>141</v>
      </c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06" t="s">
        <v>187</v>
      </c>
      <c r="AE1" s="206"/>
      <c r="AF1" s="206"/>
      <c r="AG1" s="206"/>
      <c r="AI1" s="15"/>
    </row>
    <row r="2" spans="1:36" ht="13.5" customHeight="1">
      <c r="A2" s="1" t="s">
        <v>140</v>
      </c>
      <c r="D2" s="46" t="str">
        <f>"Week "&amp;A3</f>
        <v>Week 10</v>
      </c>
      <c r="F2" s="45"/>
      <c r="AD2" s="207">
        <f ca="1">NOW()</f>
        <v>42382.728959953703</v>
      </c>
      <c r="AE2" s="207"/>
      <c r="AF2" s="207"/>
      <c r="AG2" s="207"/>
    </row>
    <row r="3" spans="1:36" s="33" customFormat="1" ht="13.5" customHeight="1">
      <c r="A3" s="48">
        <v>10</v>
      </c>
      <c r="B3" s="34" t="s">
        <v>50</v>
      </c>
      <c r="D3" s="212">
        <v>42303</v>
      </c>
      <c r="E3" s="212"/>
      <c r="F3" s="212"/>
      <c r="G3" s="208" t="s">
        <v>94</v>
      </c>
      <c r="H3" s="208"/>
      <c r="I3" s="208"/>
      <c r="J3" s="212">
        <f>D3+1</f>
        <v>42304</v>
      </c>
      <c r="K3" s="212"/>
      <c r="L3" s="212"/>
      <c r="M3" s="208" t="str">
        <f>"(day "&amp;$A$4+1&amp;")"</f>
        <v>(day 43)</v>
      </c>
      <c r="N3" s="208"/>
      <c r="O3" s="208"/>
      <c r="P3" s="212">
        <f>J3+1</f>
        <v>42305</v>
      </c>
      <c r="Q3" s="212"/>
      <c r="R3" s="212"/>
      <c r="S3" s="208" t="str">
        <f>"(day "&amp;$A$4+2&amp;")"</f>
        <v>(day 44)</v>
      </c>
      <c r="T3" s="208"/>
      <c r="U3" s="208"/>
      <c r="V3" s="212">
        <f>P3+1</f>
        <v>42306</v>
      </c>
      <c r="W3" s="212"/>
      <c r="X3" s="212"/>
      <c r="Y3" s="208" t="str">
        <f>"(day "&amp;$A$4+3&amp;")"</f>
        <v>(day 45)</v>
      </c>
      <c r="Z3" s="208"/>
      <c r="AA3" s="208"/>
      <c r="AB3" s="212">
        <f>V3+1</f>
        <v>42307</v>
      </c>
      <c r="AC3" s="212"/>
      <c r="AD3" s="212"/>
      <c r="AE3" s="208" t="str">
        <f>"(day "&amp;$A$4+4&amp;")"</f>
        <v>(day 46)</v>
      </c>
      <c r="AF3" s="208"/>
      <c r="AG3" s="208"/>
      <c r="AI3" s="4"/>
    </row>
    <row r="4" spans="1:36" s="5" customFormat="1" ht="13.5" customHeight="1">
      <c r="A4" s="47">
        <v>42</v>
      </c>
      <c r="B4" s="61" t="s">
        <v>51</v>
      </c>
      <c r="C4" s="33"/>
      <c r="F4" s="12"/>
      <c r="G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290"/>
      <c r="W4" s="290"/>
      <c r="X4" s="290"/>
      <c r="Y4" s="290"/>
      <c r="Z4" s="290"/>
      <c r="AA4" s="290"/>
      <c r="AB4" s="290" t="s">
        <v>146</v>
      </c>
      <c r="AC4" s="290"/>
      <c r="AD4" s="290"/>
      <c r="AE4" s="290"/>
      <c r="AF4" s="290"/>
      <c r="AG4" s="290"/>
      <c r="AI4" s="6"/>
    </row>
    <row r="5" spans="1:36" ht="13.5" customHeight="1">
      <c r="A5" s="1" t="s">
        <v>23</v>
      </c>
      <c r="D5" s="209" t="s">
        <v>3</v>
      </c>
      <c r="E5" s="210"/>
      <c r="F5" s="210"/>
      <c r="G5" s="210"/>
      <c r="H5" s="210"/>
      <c r="I5" s="211"/>
      <c r="J5" s="209" t="s">
        <v>4</v>
      </c>
      <c r="K5" s="210"/>
      <c r="L5" s="210"/>
      <c r="M5" s="210"/>
      <c r="N5" s="210"/>
      <c r="O5" s="211"/>
      <c r="P5" s="209" t="s">
        <v>2</v>
      </c>
      <c r="Q5" s="210"/>
      <c r="R5" s="210"/>
      <c r="S5" s="210"/>
      <c r="T5" s="210"/>
      <c r="U5" s="211"/>
      <c r="V5" s="209" t="s">
        <v>0</v>
      </c>
      <c r="W5" s="210"/>
      <c r="X5" s="210"/>
      <c r="Y5" s="210"/>
      <c r="Z5" s="210"/>
      <c r="AA5" s="211"/>
      <c r="AB5" s="209" t="s">
        <v>1</v>
      </c>
      <c r="AC5" s="210"/>
      <c r="AD5" s="210"/>
      <c r="AE5" s="210"/>
      <c r="AF5" s="210"/>
      <c r="AG5" s="211"/>
    </row>
    <row r="6" spans="1:36" ht="13.5" customHeight="1">
      <c r="A6" s="1" t="s">
        <v>24</v>
      </c>
      <c r="D6" s="201" t="s">
        <v>38</v>
      </c>
      <c r="E6" s="201"/>
      <c r="F6" s="201" t="s">
        <v>39</v>
      </c>
      <c r="G6" s="201"/>
      <c r="H6" s="201" t="s">
        <v>52</v>
      </c>
      <c r="I6" s="201"/>
      <c r="J6" s="201" t="s">
        <v>38</v>
      </c>
      <c r="K6" s="201"/>
      <c r="L6" s="201" t="s">
        <v>39</v>
      </c>
      <c r="M6" s="201"/>
      <c r="N6" s="201" t="s">
        <v>52</v>
      </c>
      <c r="O6" s="201"/>
      <c r="P6" s="201" t="s">
        <v>38</v>
      </c>
      <c r="Q6" s="201"/>
      <c r="R6" s="201" t="s">
        <v>39</v>
      </c>
      <c r="S6" s="201"/>
      <c r="T6" s="201" t="s">
        <v>52</v>
      </c>
      <c r="U6" s="201"/>
      <c r="V6" s="201" t="s">
        <v>38</v>
      </c>
      <c r="W6" s="201"/>
      <c r="X6" s="201" t="s">
        <v>39</v>
      </c>
      <c r="Y6" s="201"/>
      <c r="Z6" s="201" t="s">
        <v>52</v>
      </c>
      <c r="AA6" s="201"/>
      <c r="AB6" s="201" t="s">
        <v>38</v>
      </c>
      <c r="AC6" s="201"/>
      <c r="AD6" s="201" t="s">
        <v>39</v>
      </c>
      <c r="AE6" s="201"/>
      <c r="AF6" s="201" t="s">
        <v>52</v>
      </c>
      <c r="AG6" s="201"/>
    </row>
    <row r="7" spans="1:36" ht="13.5" customHeight="1">
      <c r="A7" s="7">
        <v>0.32291666666666669</v>
      </c>
      <c r="D7" s="153" t="s">
        <v>156</v>
      </c>
      <c r="E7" s="154"/>
      <c r="F7" s="154"/>
      <c r="G7" s="154"/>
      <c r="H7" s="154"/>
      <c r="I7" s="155"/>
      <c r="J7" s="121">
        <f>$A7</f>
        <v>0.32291666666666669</v>
      </c>
      <c r="K7" s="122"/>
      <c r="L7" s="97">
        <f>$A7</f>
        <v>0.32291666666666669</v>
      </c>
      <c r="M7" s="98"/>
      <c r="N7" s="115">
        <f>$A7</f>
        <v>0.32291666666666669</v>
      </c>
      <c r="O7" s="116"/>
      <c r="P7" s="150">
        <f>$A7</f>
        <v>0.32291666666666669</v>
      </c>
      <c r="Q7" s="176"/>
      <c r="R7" s="97">
        <f>$A7</f>
        <v>0.32291666666666669</v>
      </c>
      <c r="S7" s="98"/>
      <c r="T7" s="123">
        <f>$A7</f>
        <v>0.32291666666666669</v>
      </c>
      <c r="U7" s="124"/>
      <c r="V7" s="150">
        <f>$A7</f>
        <v>0.32291666666666669</v>
      </c>
      <c r="W7" s="176"/>
      <c r="X7" s="97">
        <f>$A7</f>
        <v>0.32291666666666669</v>
      </c>
      <c r="Y7" s="98"/>
      <c r="Z7" s="115">
        <f>$A7</f>
        <v>0.32291666666666669</v>
      </c>
      <c r="AA7" s="116"/>
      <c r="AB7" s="150">
        <f>$A7</f>
        <v>0.32291666666666669</v>
      </c>
      <c r="AC7" s="176"/>
      <c r="AD7" s="9">
        <f>$A7</f>
        <v>0.32291666666666669</v>
      </c>
      <c r="AE7" s="52">
        <f>$A7</f>
        <v>0.32291666666666669</v>
      </c>
      <c r="AF7" s="125">
        <f>$A7</f>
        <v>0.32291666666666669</v>
      </c>
      <c r="AG7" s="126"/>
    </row>
    <row r="8" spans="1:36" ht="13.5" customHeight="1">
      <c r="A8" s="7">
        <v>0.33333333333333331</v>
      </c>
      <c r="B8" s="8"/>
      <c r="C8" s="8"/>
      <c r="D8" s="156"/>
      <c r="E8" s="157"/>
      <c r="F8" s="157"/>
      <c r="G8" s="157"/>
      <c r="H8" s="157"/>
      <c r="I8" s="158"/>
      <c r="J8" s="130" t="s">
        <v>7</v>
      </c>
      <c r="K8" s="131"/>
      <c r="L8" s="99" t="s">
        <v>6</v>
      </c>
      <c r="M8" s="100"/>
      <c r="N8" s="109" t="s">
        <v>9</v>
      </c>
      <c r="O8" s="110"/>
      <c r="P8" s="172" t="s">
        <v>8</v>
      </c>
      <c r="Q8" s="175"/>
      <c r="R8" s="99" t="s">
        <v>6</v>
      </c>
      <c r="S8" s="100"/>
      <c r="T8" s="133" t="s">
        <v>5</v>
      </c>
      <c r="U8" s="134"/>
      <c r="V8" s="172" t="s">
        <v>8</v>
      </c>
      <c r="W8" s="175"/>
      <c r="X8" s="99" t="s">
        <v>6</v>
      </c>
      <c r="Y8" s="100"/>
      <c r="Z8" s="109" t="s">
        <v>9</v>
      </c>
      <c r="AA8" s="110"/>
      <c r="AB8" s="293" t="s">
        <v>8</v>
      </c>
      <c r="AC8" s="295"/>
      <c r="AD8" s="324" t="s">
        <v>5</v>
      </c>
      <c r="AE8" s="251" t="s">
        <v>7</v>
      </c>
      <c r="AF8" s="316" t="s">
        <v>10</v>
      </c>
      <c r="AG8" s="317"/>
    </row>
    <row r="9" spans="1:36" ht="13.5" customHeight="1">
      <c r="A9" s="7">
        <v>0.34375</v>
      </c>
      <c r="B9" s="8"/>
      <c r="C9" s="8"/>
      <c r="D9" s="156"/>
      <c r="E9" s="157"/>
      <c r="F9" s="157"/>
      <c r="G9" s="157"/>
      <c r="H9" s="157"/>
      <c r="I9" s="158"/>
      <c r="J9" s="130"/>
      <c r="K9" s="131"/>
      <c r="L9" s="99"/>
      <c r="M9" s="100"/>
      <c r="N9" s="109"/>
      <c r="O9" s="110"/>
      <c r="P9" s="172"/>
      <c r="Q9" s="175"/>
      <c r="R9" s="99"/>
      <c r="S9" s="100"/>
      <c r="T9" s="133"/>
      <c r="U9" s="134"/>
      <c r="V9" s="172"/>
      <c r="W9" s="175"/>
      <c r="X9" s="99"/>
      <c r="Y9" s="100"/>
      <c r="Z9" s="109"/>
      <c r="AA9" s="110"/>
      <c r="AB9" s="296"/>
      <c r="AC9" s="298"/>
      <c r="AD9" s="325"/>
      <c r="AE9" s="252"/>
      <c r="AF9" s="318"/>
      <c r="AG9" s="319"/>
    </row>
    <row r="10" spans="1:36" ht="13.5" customHeight="1">
      <c r="A10" s="7">
        <v>0.35416666666666702</v>
      </c>
      <c r="B10" s="8"/>
      <c r="C10" s="8"/>
      <c r="D10" s="156"/>
      <c r="E10" s="157"/>
      <c r="F10" s="157"/>
      <c r="G10" s="157"/>
      <c r="H10" s="157"/>
      <c r="I10" s="158"/>
      <c r="J10" s="107"/>
      <c r="K10" s="108"/>
      <c r="L10" s="101"/>
      <c r="M10" s="102"/>
      <c r="N10" s="111"/>
      <c r="O10" s="112"/>
      <c r="P10" s="105"/>
      <c r="Q10" s="106"/>
      <c r="R10" s="101"/>
      <c r="S10" s="102"/>
      <c r="T10" s="103"/>
      <c r="U10" s="104"/>
      <c r="V10" s="105"/>
      <c r="W10" s="106"/>
      <c r="X10" s="101"/>
      <c r="Y10" s="102"/>
      <c r="Z10" s="111"/>
      <c r="AA10" s="112"/>
      <c r="AB10" s="125">
        <f>$A10</f>
        <v>0.35416666666666702</v>
      </c>
      <c r="AC10" s="126"/>
      <c r="AD10" s="52">
        <f>$A10</f>
        <v>0.35416666666666702</v>
      </c>
      <c r="AE10" s="9">
        <f>$A10</f>
        <v>0.35416666666666702</v>
      </c>
      <c r="AF10" s="115">
        <f>$A10</f>
        <v>0.35416666666666702</v>
      </c>
      <c r="AG10" s="116"/>
    </row>
    <row r="11" spans="1:36" ht="13.5" customHeight="1">
      <c r="A11" s="7">
        <v>0.36458333333333298</v>
      </c>
      <c r="D11" s="156"/>
      <c r="E11" s="157"/>
      <c r="F11" s="157"/>
      <c r="G11" s="157"/>
      <c r="H11" s="157"/>
      <c r="I11" s="158"/>
      <c r="J11" s="150">
        <f>$A11</f>
        <v>0.36458333333333298</v>
      </c>
      <c r="K11" s="176"/>
      <c r="L11" s="125">
        <f>$A11</f>
        <v>0.36458333333333298</v>
      </c>
      <c r="M11" s="126"/>
      <c r="N11" s="183">
        <f>$A11</f>
        <v>0.36458333333333298</v>
      </c>
      <c r="O11" s="184"/>
      <c r="P11" s="125">
        <f>$A11</f>
        <v>0.36458333333333298</v>
      </c>
      <c r="Q11" s="126"/>
      <c r="R11" s="9">
        <f>$A11</f>
        <v>0.36458333333333298</v>
      </c>
      <c r="S11" s="52">
        <f>$A11</f>
        <v>0.36458333333333298</v>
      </c>
      <c r="T11" s="115">
        <f>$A11</f>
        <v>0.36458333333333298</v>
      </c>
      <c r="U11" s="116"/>
      <c r="V11" s="97">
        <f>$A11</f>
        <v>0.36458333333333298</v>
      </c>
      <c r="W11" s="98"/>
      <c r="X11" s="125">
        <f>$A11</f>
        <v>0.36458333333333298</v>
      </c>
      <c r="Y11" s="126"/>
      <c r="Z11" s="150">
        <f>$A11</f>
        <v>0.36458333333333298</v>
      </c>
      <c r="AA11" s="176"/>
      <c r="AB11" s="316" t="s">
        <v>10</v>
      </c>
      <c r="AC11" s="317"/>
      <c r="AD11" s="251" t="s">
        <v>7</v>
      </c>
      <c r="AE11" s="324" t="s">
        <v>5</v>
      </c>
      <c r="AF11" s="320" t="s">
        <v>9</v>
      </c>
      <c r="AG11" s="321"/>
    </row>
    <row r="12" spans="1:36" ht="13.5" customHeight="1">
      <c r="A12" s="7">
        <v>0.375</v>
      </c>
      <c r="B12" s="8"/>
      <c r="C12" s="8"/>
      <c r="D12" s="156"/>
      <c r="E12" s="157"/>
      <c r="F12" s="157"/>
      <c r="G12" s="157"/>
      <c r="H12" s="157"/>
      <c r="I12" s="158"/>
      <c r="J12" s="172" t="s">
        <v>8</v>
      </c>
      <c r="K12" s="175"/>
      <c r="L12" s="135" t="s">
        <v>10</v>
      </c>
      <c r="M12" s="136"/>
      <c r="N12" s="143" t="s">
        <v>13</v>
      </c>
      <c r="O12" s="144"/>
      <c r="P12" s="135" t="s">
        <v>10</v>
      </c>
      <c r="Q12" s="136"/>
      <c r="R12" s="245" t="s">
        <v>5</v>
      </c>
      <c r="S12" s="186" t="s">
        <v>7</v>
      </c>
      <c r="T12" s="109" t="s">
        <v>9</v>
      </c>
      <c r="U12" s="110"/>
      <c r="V12" s="99" t="s">
        <v>6</v>
      </c>
      <c r="W12" s="100"/>
      <c r="X12" s="135" t="s">
        <v>10</v>
      </c>
      <c r="Y12" s="136"/>
      <c r="Z12" s="172" t="s">
        <v>8</v>
      </c>
      <c r="AA12" s="175"/>
      <c r="AB12" s="318"/>
      <c r="AC12" s="319"/>
      <c r="AD12" s="252"/>
      <c r="AE12" s="325"/>
      <c r="AF12" s="322"/>
      <c r="AG12" s="323"/>
    </row>
    <row r="13" spans="1:36" ht="13.5" customHeight="1">
      <c r="A13" s="7">
        <v>0.38541666666666702</v>
      </c>
      <c r="B13" s="8"/>
      <c r="C13" s="8"/>
      <c r="D13" s="156"/>
      <c r="E13" s="157"/>
      <c r="F13" s="157"/>
      <c r="G13" s="157"/>
      <c r="H13" s="157"/>
      <c r="I13" s="158"/>
      <c r="J13" s="172"/>
      <c r="K13" s="175"/>
      <c r="L13" s="135"/>
      <c r="M13" s="136"/>
      <c r="N13" s="143"/>
      <c r="O13" s="144"/>
      <c r="P13" s="135"/>
      <c r="Q13" s="136"/>
      <c r="R13" s="245"/>
      <c r="S13" s="186"/>
      <c r="T13" s="109"/>
      <c r="U13" s="110"/>
      <c r="V13" s="99"/>
      <c r="W13" s="100"/>
      <c r="X13" s="135"/>
      <c r="Y13" s="136"/>
      <c r="Z13" s="172"/>
      <c r="AA13" s="175"/>
      <c r="AB13" s="115">
        <f>$A13</f>
        <v>0.38541666666666702</v>
      </c>
      <c r="AC13" s="116"/>
      <c r="AD13" s="125">
        <f>$A13</f>
        <v>0.38541666666666702</v>
      </c>
      <c r="AE13" s="126"/>
      <c r="AF13" s="150">
        <f>$A13</f>
        <v>0.38541666666666702</v>
      </c>
      <c r="AG13" s="176"/>
    </row>
    <row r="14" spans="1:36" ht="13.5" customHeight="1">
      <c r="A14" s="7">
        <v>0.39583333333333298</v>
      </c>
      <c r="B14" s="8"/>
      <c r="C14" s="8"/>
      <c r="D14" s="156"/>
      <c r="E14" s="157"/>
      <c r="F14" s="157"/>
      <c r="G14" s="157"/>
      <c r="H14" s="157"/>
      <c r="I14" s="158"/>
      <c r="J14" s="105"/>
      <c r="K14" s="106"/>
      <c r="L14" s="137"/>
      <c r="M14" s="138"/>
      <c r="N14" s="145"/>
      <c r="O14" s="146"/>
      <c r="P14" s="137"/>
      <c r="Q14" s="138"/>
      <c r="R14" s="246"/>
      <c r="S14" s="187"/>
      <c r="T14" s="111"/>
      <c r="U14" s="112"/>
      <c r="V14" s="101"/>
      <c r="W14" s="102"/>
      <c r="X14" s="137"/>
      <c r="Y14" s="138"/>
      <c r="Z14" s="105"/>
      <c r="AA14" s="106"/>
      <c r="AB14" s="320" t="s">
        <v>9</v>
      </c>
      <c r="AC14" s="321"/>
      <c r="AD14" s="316" t="s">
        <v>10</v>
      </c>
      <c r="AE14" s="317"/>
      <c r="AF14" s="293" t="s">
        <v>8</v>
      </c>
      <c r="AG14" s="295"/>
    </row>
    <row r="15" spans="1:36" ht="13.5" customHeight="1">
      <c r="A15" s="7">
        <v>0.40625</v>
      </c>
      <c r="D15" s="156"/>
      <c r="E15" s="157"/>
      <c r="F15" s="157"/>
      <c r="G15" s="157"/>
      <c r="H15" s="157"/>
      <c r="I15" s="158"/>
      <c r="J15" s="231">
        <f>$A15</f>
        <v>0.40625</v>
      </c>
      <c r="K15" s="232"/>
      <c r="L15" s="232"/>
      <c r="M15" s="232"/>
      <c r="N15" s="232"/>
      <c r="O15" s="233"/>
      <c r="P15" s="231">
        <f>$A15</f>
        <v>0.40625</v>
      </c>
      <c r="Q15" s="232"/>
      <c r="R15" s="232"/>
      <c r="S15" s="232"/>
      <c r="T15" s="232"/>
      <c r="U15" s="233"/>
      <c r="V15" s="231">
        <f>$A15</f>
        <v>0.40625</v>
      </c>
      <c r="W15" s="232"/>
      <c r="X15" s="232"/>
      <c r="Y15" s="232"/>
      <c r="Z15" s="232"/>
      <c r="AA15" s="233"/>
      <c r="AB15" s="322"/>
      <c r="AC15" s="323"/>
      <c r="AD15" s="318"/>
      <c r="AE15" s="319"/>
      <c r="AF15" s="296"/>
      <c r="AG15" s="298"/>
      <c r="AI15" s="3" t="s">
        <v>25</v>
      </c>
      <c r="AJ15" s="69" t="s">
        <v>33</v>
      </c>
    </row>
    <row r="16" spans="1:36" ht="13.5" customHeight="1">
      <c r="A16" s="7">
        <v>0.41666666666666702</v>
      </c>
      <c r="B16" s="8"/>
      <c r="C16" s="8"/>
      <c r="D16" s="156"/>
      <c r="E16" s="157"/>
      <c r="F16" s="157"/>
      <c r="G16" s="157"/>
      <c r="H16" s="157"/>
      <c r="I16" s="158"/>
      <c r="J16" s="191" t="s">
        <v>73</v>
      </c>
      <c r="K16" s="192"/>
      <c r="L16" s="192"/>
      <c r="M16" s="192"/>
      <c r="N16" s="192"/>
      <c r="O16" s="193"/>
      <c r="P16" s="191" t="s">
        <v>18</v>
      </c>
      <c r="Q16" s="192"/>
      <c r="R16" s="192"/>
      <c r="S16" s="192"/>
      <c r="T16" s="192"/>
      <c r="U16" s="193"/>
      <c r="V16" s="191" t="s">
        <v>18</v>
      </c>
      <c r="W16" s="192"/>
      <c r="X16" s="192"/>
      <c r="Y16" s="192"/>
      <c r="Z16" s="192"/>
      <c r="AA16" s="193"/>
      <c r="AB16" s="231">
        <f>$A16</f>
        <v>0.41666666666666702</v>
      </c>
      <c r="AC16" s="232"/>
      <c r="AD16" s="232"/>
      <c r="AE16" s="232"/>
      <c r="AF16" s="232"/>
      <c r="AG16" s="233"/>
    </row>
    <row r="17" spans="1:38" ht="13.5" customHeight="1">
      <c r="A17" s="7">
        <v>0.42708333333333298</v>
      </c>
      <c r="B17" s="8"/>
      <c r="C17" s="8"/>
      <c r="D17" s="156"/>
      <c r="E17" s="157"/>
      <c r="F17" s="157"/>
      <c r="G17" s="157"/>
      <c r="H17" s="157"/>
      <c r="I17" s="158"/>
      <c r="J17" s="183">
        <f>$A17</f>
        <v>0.42708333333333298</v>
      </c>
      <c r="K17" s="184"/>
      <c r="L17" s="150">
        <f>$A17</f>
        <v>0.42708333333333298</v>
      </c>
      <c r="M17" s="176"/>
      <c r="N17" s="121">
        <f>$A17</f>
        <v>0.42708333333333298</v>
      </c>
      <c r="O17" s="122"/>
      <c r="P17" s="97">
        <f>$A17</f>
        <v>0.42708333333333298</v>
      </c>
      <c r="Q17" s="98"/>
      <c r="R17" s="52">
        <f>$A17</f>
        <v>0.42708333333333298</v>
      </c>
      <c r="S17" s="9">
        <f>$A17</f>
        <v>0.42708333333333298</v>
      </c>
      <c r="T17" s="150">
        <f>$A17</f>
        <v>0.42708333333333298</v>
      </c>
      <c r="U17" s="176"/>
      <c r="V17" s="115">
        <f>$A17</f>
        <v>0.42708333333333298</v>
      </c>
      <c r="W17" s="116"/>
      <c r="X17" s="150">
        <f>$A17</f>
        <v>0.42708333333333298</v>
      </c>
      <c r="Y17" s="176"/>
      <c r="Z17" s="125">
        <f>$A17</f>
        <v>0.42708333333333298</v>
      </c>
      <c r="AA17" s="126"/>
      <c r="AB17" s="191" t="s">
        <v>113</v>
      </c>
      <c r="AC17" s="192"/>
      <c r="AD17" s="192"/>
      <c r="AE17" s="192"/>
      <c r="AF17" s="192"/>
      <c r="AG17" s="193"/>
      <c r="AI17" s="2" t="s">
        <v>6</v>
      </c>
      <c r="AJ17" s="27"/>
      <c r="AK17" s="18"/>
    </row>
    <row r="18" spans="1:38" ht="13.5" customHeight="1">
      <c r="A18" s="7">
        <v>0.4375</v>
      </c>
      <c r="B18" s="8"/>
      <c r="C18" s="8"/>
      <c r="D18" s="156"/>
      <c r="E18" s="157"/>
      <c r="F18" s="157"/>
      <c r="G18" s="157"/>
      <c r="H18" s="157"/>
      <c r="I18" s="158"/>
      <c r="J18" s="143" t="s">
        <v>13</v>
      </c>
      <c r="K18" s="144"/>
      <c r="L18" s="172" t="s">
        <v>8</v>
      </c>
      <c r="M18" s="175"/>
      <c r="N18" s="130" t="s">
        <v>7</v>
      </c>
      <c r="O18" s="131"/>
      <c r="P18" s="99" t="s">
        <v>6</v>
      </c>
      <c r="Q18" s="100"/>
      <c r="R18" s="186" t="s">
        <v>7</v>
      </c>
      <c r="S18" s="245" t="s">
        <v>5</v>
      </c>
      <c r="T18" s="172" t="s">
        <v>8</v>
      </c>
      <c r="U18" s="175"/>
      <c r="V18" s="109" t="s">
        <v>9</v>
      </c>
      <c r="W18" s="110"/>
      <c r="X18" s="172" t="s">
        <v>8</v>
      </c>
      <c r="Y18" s="175"/>
      <c r="Z18" s="135" t="s">
        <v>10</v>
      </c>
      <c r="AA18" s="136"/>
      <c r="AB18" s="113">
        <f>$A18</f>
        <v>0.4375</v>
      </c>
      <c r="AC18" s="279"/>
      <c r="AD18" s="279"/>
      <c r="AE18" s="279"/>
      <c r="AF18" s="279"/>
      <c r="AG18" s="114"/>
      <c r="AI18" s="2" t="s">
        <v>8</v>
      </c>
      <c r="AJ18" s="27"/>
      <c r="AK18" s="18"/>
    </row>
    <row r="19" spans="1:38" ht="13.5" customHeight="1">
      <c r="A19" s="7">
        <v>0.44791666666666702</v>
      </c>
      <c r="D19" s="156"/>
      <c r="E19" s="157"/>
      <c r="F19" s="157"/>
      <c r="G19" s="157"/>
      <c r="H19" s="157"/>
      <c r="I19" s="158"/>
      <c r="J19" s="143"/>
      <c r="K19" s="144"/>
      <c r="L19" s="172"/>
      <c r="M19" s="175"/>
      <c r="N19" s="130"/>
      <c r="O19" s="131"/>
      <c r="P19" s="99"/>
      <c r="Q19" s="100"/>
      <c r="R19" s="186"/>
      <c r="S19" s="245"/>
      <c r="T19" s="172"/>
      <c r="U19" s="175"/>
      <c r="V19" s="109"/>
      <c r="W19" s="110"/>
      <c r="X19" s="172"/>
      <c r="Y19" s="175"/>
      <c r="Z19" s="135"/>
      <c r="AA19" s="136"/>
      <c r="AB19" s="280" t="s">
        <v>158</v>
      </c>
      <c r="AC19" s="281"/>
      <c r="AD19" s="281"/>
      <c r="AE19" s="281"/>
      <c r="AF19" s="281"/>
      <c r="AG19" s="282"/>
      <c r="AI19" s="2" t="s">
        <v>9</v>
      </c>
      <c r="AJ19" s="27"/>
      <c r="AK19" s="18"/>
    </row>
    <row r="20" spans="1:38" ht="13.5" customHeight="1">
      <c r="A20" s="7">
        <v>0.45833333333333298</v>
      </c>
      <c r="B20" s="8"/>
      <c r="C20" s="8"/>
      <c r="D20" s="156"/>
      <c r="E20" s="157"/>
      <c r="F20" s="157"/>
      <c r="G20" s="157"/>
      <c r="H20" s="157"/>
      <c r="I20" s="158"/>
      <c r="J20" s="145"/>
      <c r="K20" s="146"/>
      <c r="L20" s="105"/>
      <c r="M20" s="106"/>
      <c r="N20" s="107"/>
      <c r="O20" s="108"/>
      <c r="P20" s="101"/>
      <c r="Q20" s="102"/>
      <c r="R20" s="187"/>
      <c r="S20" s="246"/>
      <c r="T20" s="105"/>
      <c r="U20" s="106"/>
      <c r="V20" s="111"/>
      <c r="W20" s="112"/>
      <c r="X20" s="105"/>
      <c r="Y20" s="106"/>
      <c r="Z20" s="137"/>
      <c r="AA20" s="138"/>
      <c r="AB20" s="280"/>
      <c r="AC20" s="281"/>
      <c r="AD20" s="281"/>
      <c r="AE20" s="281"/>
      <c r="AF20" s="281"/>
      <c r="AG20" s="282"/>
      <c r="AI20" s="2" t="s">
        <v>10</v>
      </c>
      <c r="AJ20" s="27"/>
      <c r="AK20" s="18"/>
    </row>
    <row r="21" spans="1:38" ht="13.5" customHeight="1">
      <c r="A21" s="7">
        <v>0.46875</v>
      </c>
      <c r="B21" s="8"/>
      <c r="C21" s="8"/>
      <c r="D21" s="156"/>
      <c r="E21" s="157"/>
      <c r="F21" s="157"/>
      <c r="G21" s="157"/>
      <c r="H21" s="157"/>
      <c r="I21" s="158"/>
      <c r="J21" s="97">
        <f>$A21</f>
        <v>0.46875</v>
      </c>
      <c r="K21" s="98"/>
      <c r="L21" s="115">
        <f>$A21</f>
        <v>0.46875</v>
      </c>
      <c r="M21" s="116"/>
      <c r="N21" s="125">
        <f>$A21</f>
        <v>0.46875</v>
      </c>
      <c r="O21" s="126"/>
      <c r="P21" s="115">
        <f>$A21</f>
        <v>0.46875</v>
      </c>
      <c r="Q21" s="116"/>
      <c r="R21" s="125">
        <f>$A21</f>
        <v>0.46875</v>
      </c>
      <c r="S21" s="126"/>
      <c r="T21" s="121">
        <f>$A21</f>
        <v>0.46875</v>
      </c>
      <c r="U21" s="122"/>
      <c r="V21" s="125">
        <f>$A21</f>
        <v>0.46875</v>
      </c>
      <c r="W21" s="126"/>
      <c r="X21" s="115">
        <f>$A21</f>
        <v>0.46875</v>
      </c>
      <c r="Y21" s="116"/>
      <c r="Z21" s="97">
        <f>$A21</f>
        <v>0.46875</v>
      </c>
      <c r="AA21" s="98"/>
      <c r="AB21" s="280"/>
      <c r="AC21" s="281"/>
      <c r="AD21" s="281"/>
      <c r="AE21" s="281"/>
      <c r="AF21" s="281"/>
      <c r="AG21" s="282"/>
      <c r="AI21" s="2" t="s">
        <v>7</v>
      </c>
      <c r="AJ21" s="27"/>
      <c r="AK21" s="18"/>
    </row>
    <row r="22" spans="1:38" ht="13.5" customHeight="1">
      <c r="A22" s="7">
        <v>0.47916666666666702</v>
      </c>
      <c r="B22" s="8"/>
      <c r="C22" s="8"/>
      <c r="D22" s="156"/>
      <c r="E22" s="157"/>
      <c r="F22" s="157"/>
      <c r="G22" s="157"/>
      <c r="H22" s="157"/>
      <c r="I22" s="158"/>
      <c r="J22" s="99" t="s">
        <v>6</v>
      </c>
      <c r="K22" s="100"/>
      <c r="L22" s="109" t="s">
        <v>9</v>
      </c>
      <c r="M22" s="110"/>
      <c r="N22" s="135" t="s">
        <v>10</v>
      </c>
      <c r="O22" s="136"/>
      <c r="P22" s="109" t="s">
        <v>9</v>
      </c>
      <c r="Q22" s="110"/>
      <c r="R22" s="135" t="s">
        <v>10</v>
      </c>
      <c r="S22" s="136"/>
      <c r="T22" s="130" t="s">
        <v>7</v>
      </c>
      <c r="U22" s="131"/>
      <c r="V22" s="135" t="s">
        <v>10</v>
      </c>
      <c r="W22" s="136"/>
      <c r="X22" s="109" t="s">
        <v>9</v>
      </c>
      <c r="Y22" s="110"/>
      <c r="Z22" s="99" t="s">
        <v>6</v>
      </c>
      <c r="AA22" s="100"/>
      <c r="AB22" s="280"/>
      <c r="AC22" s="281"/>
      <c r="AD22" s="281"/>
      <c r="AE22" s="281"/>
      <c r="AF22" s="281"/>
      <c r="AG22" s="282"/>
      <c r="AI22" s="2" t="s">
        <v>5</v>
      </c>
      <c r="AJ22" s="27"/>
      <c r="AK22" s="18"/>
    </row>
    <row r="23" spans="1:38" ht="13.5" customHeight="1">
      <c r="A23" s="7">
        <v>0.48958333333333298</v>
      </c>
      <c r="D23" s="156"/>
      <c r="E23" s="157"/>
      <c r="F23" s="157"/>
      <c r="G23" s="157"/>
      <c r="H23" s="157"/>
      <c r="I23" s="158"/>
      <c r="J23" s="99"/>
      <c r="K23" s="100"/>
      <c r="L23" s="109"/>
      <c r="M23" s="110"/>
      <c r="N23" s="135"/>
      <c r="O23" s="136"/>
      <c r="P23" s="109"/>
      <c r="Q23" s="110"/>
      <c r="R23" s="135"/>
      <c r="S23" s="136"/>
      <c r="T23" s="130"/>
      <c r="U23" s="131"/>
      <c r="V23" s="135"/>
      <c r="W23" s="136"/>
      <c r="X23" s="109"/>
      <c r="Y23" s="110"/>
      <c r="Z23" s="99"/>
      <c r="AA23" s="100"/>
      <c r="AB23" s="312"/>
      <c r="AC23" s="283"/>
      <c r="AD23" s="283"/>
      <c r="AE23" s="283"/>
      <c r="AF23" s="283"/>
      <c r="AG23" s="284"/>
      <c r="AI23" s="2" t="s">
        <v>13</v>
      </c>
      <c r="AJ23" s="27"/>
      <c r="AK23" s="18"/>
    </row>
    <row r="24" spans="1:38" ht="13.5" customHeight="1">
      <c r="A24" s="7">
        <v>0.5</v>
      </c>
      <c r="B24" s="8"/>
      <c r="C24" s="8"/>
      <c r="D24" s="156"/>
      <c r="E24" s="157"/>
      <c r="F24" s="157"/>
      <c r="G24" s="157"/>
      <c r="H24" s="157"/>
      <c r="I24" s="158"/>
      <c r="J24" s="101"/>
      <c r="K24" s="102"/>
      <c r="L24" s="111"/>
      <c r="M24" s="112"/>
      <c r="N24" s="137"/>
      <c r="O24" s="138"/>
      <c r="P24" s="111"/>
      <c r="Q24" s="112"/>
      <c r="R24" s="137"/>
      <c r="S24" s="138"/>
      <c r="T24" s="107"/>
      <c r="U24" s="108"/>
      <c r="V24" s="137"/>
      <c r="W24" s="138"/>
      <c r="X24" s="111"/>
      <c r="Y24" s="112"/>
      <c r="Z24" s="101"/>
      <c r="AA24" s="102"/>
      <c r="AB24" s="162">
        <f>$A24</f>
        <v>0.5</v>
      </c>
      <c r="AC24" s="163"/>
      <c r="AD24" s="163"/>
      <c r="AE24" s="163"/>
      <c r="AF24" s="163"/>
      <c r="AG24" s="185"/>
      <c r="AI24" s="2" t="s">
        <v>11</v>
      </c>
      <c r="AJ24" s="27"/>
      <c r="AK24" s="18"/>
    </row>
    <row r="25" spans="1:38" ht="13.5" customHeight="1">
      <c r="A25" s="7">
        <v>0.51041666666666696</v>
      </c>
      <c r="B25" s="8"/>
      <c r="C25" s="8"/>
      <c r="D25" s="156"/>
      <c r="E25" s="157"/>
      <c r="F25" s="157"/>
      <c r="G25" s="157"/>
      <c r="H25" s="157"/>
      <c r="I25" s="158"/>
      <c r="J25" s="162">
        <f>$A25</f>
        <v>0.51041666666666696</v>
      </c>
      <c r="K25" s="163"/>
      <c r="L25" s="163"/>
      <c r="M25" s="163"/>
      <c r="N25" s="163"/>
      <c r="O25" s="163"/>
      <c r="P25" s="162">
        <f>$A25</f>
        <v>0.51041666666666696</v>
      </c>
      <c r="Q25" s="163"/>
      <c r="R25" s="163"/>
      <c r="S25" s="163"/>
      <c r="T25" s="163"/>
      <c r="U25" s="185"/>
      <c r="V25" s="162">
        <f>$A25</f>
        <v>0.51041666666666696</v>
      </c>
      <c r="W25" s="163"/>
      <c r="X25" s="163"/>
      <c r="Y25" s="163"/>
      <c r="Z25" s="163"/>
      <c r="AA25" s="163"/>
      <c r="AB25" s="147" t="s">
        <v>11</v>
      </c>
      <c r="AC25" s="148"/>
      <c r="AD25" s="148"/>
      <c r="AE25" s="148"/>
      <c r="AF25" s="148"/>
      <c r="AG25" s="149"/>
      <c r="AI25" s="10" t="s">
        <v>28</v>
      </c>
      <c r="AJ25" s="27"/>
      <c r="AK25" s="18"/>
    </row>
    <row r="26" spans="1:38" ht="13.5" customHeight="1">
      <c r="A26" s="7">
        <v>0.52083333333333304</v>
      </c>
      <c r="B26" s="8"/>
      <c r="C26" s="8"/>
      <c r="D26" s="156"/>
      <c r="E26" s="157"/>
      <c r="F26" s="157"/>
      <c r="G26" s="157"/>
      <c r="H26" s="157"/>
      <c r="I26" s="158"/>
      <c r="J26" s="147" t="s">
        <v>11</v>
      </c>
      <c r="K26" s="148"/>
      <c r="L26" s="148"/>
      <c r="M26" s="148"/>
      <c r="N26" s="148"/>
      <c r="O26" s="148"/>
      <c r="P26" s="147" t="s">
        <v>11</v>
      </c>
      <c r="Q26" s="148"/>
      <c r="R26" s="148"/>
      <c r="S26" s="148"/>
      <c r="T26" s="148"/>
      <c r="U26" s="149"/>
      <c r="V26" s="147" t="s">
        <v>11</v>
      </c>
      <c r="W26" s="148"/>
      <c r="X26" s="148"/>
      <c r="Y26" s="148"/>
      <c r="Z26" s="148"/>
      <c r="AA26" s="148"/>
      <c r="AB26" s="123">
        <f>$A26</f>
        <v>0.52083333333333304</v>
      </c>
      <c r="AC26" s="124"/>
      <c r="AD26" s="150">
        <f>$A26</f>
        <v>0.52083333333333304</v>
      </c>
      <c r="AE26" s="176"/>
      <c r="AF26" s="97">
        <f>$A26</f>
        <v>0.52083333333333304</v>
      </c>
      <c r="AG26" s="98"/>
      <c r="AI26" s="2" t="s">
        <v>19</v>
      </c>
      <c r="AJ26" s="27"/>
      <c r="AK26" s="18"/>
    </row>
    <row r="27" spans="1:38" ht="13.5" customHeight="1">
      <c r="A27" s="7">
        <v>0.53125</v>
      </c>
      <c r="D27" s="156"/>
      <c r="E27" s="157"/>
      <c r="F27" s="157"/>
      <c r="G27" s="157"/>
      <c r="H27" s="157"/>
      <c r="I27" s="158"/>
      <c r="J27" s="125">
        <f>$A27</f>
        <v>0.53125</v>
      </c>
      <c r="K27" s="126"/>
      <c r="L27" s="52">
        <f>$A27</f>
        <v>0.53125</v>
      </c>
      <c r="M27" s="58">
        <f>$A27</f>
        <v>0.53125</v>
      </c>
      <c r="N27" s="150">
        <f>$A27</f>
        <v>0.53125</v>
      </c>
      <c r="O27" s="176"/>
      <c r="P27" s="123">
        <f>$A27</f>
        <v>0.53125</v>
      </c>
      <c r="Q27" s="124"/>
      <c r="R27" s="115">
        <f>$A27</f>
        <v>0.53125</v>
      </c>
      <c r="S27" s="116"/>
      <c r="T27" s="125">
        <f>$A27</f>
        <v>0.53125</v>
      </c>
      <c r="U27" s="126"/>
      <c r="V27" s="264">
        <f>$A27</f>
        <v>0.53125</v>
      </c>
      <c r="W27" s="127"/>
      <c r="X27" s="127"/>
      <c r="Y27" s="127"/>
      <c r="Z27" s="127"/>
      <c r="AA27" s="265"/>
      <c r="AB27" s="302" t="s">
        <v>5</v>
      </c>
      <c r="AC27" s="303"/>
      <c r="AD27" s="293" t="s">
        <v>8</v>
      </c>
      <c r="AE27" s="295"/>
      <c r="AF27" s="306" t="s">
        <v>6</v>
      </c>
      <c r="AG27" s="307"/>
      <c r="AI27" s="2" t="s">
        <v>21</v>
      </c>
      <c r="AJ27" s="27"/>
      <c r="AK27" s="18"/>
    </row>
    <row r="28" spans="1:38" ht="13.5" customHeight="1">
      <c r="A28" s="7">
        <v>4.1666666666666664E-2</v>
      </c>
      <c r="B28" s="8"/>
      <c r="C28" s="8"/>
      <c r="D28" s="156"/>
      <c r="E28" s="157"/>
      <c r="F28" s="157"/>
      <c r="G28" s="157"/>
      <c r="H28" s="157"/>
      <c r="I28" s="158"/>
      <c r="J28" s="135" t="s">
        <v>10</v>
      </c>
      <c r="K28" s="136"/>
      <c r="L28" s="186" t="s">
        <v>7</v>
      </c>
      <c r="M28" s="255" t="s">
        <v>13</v>
      </c>
      <c r="N28" s="172" t="s">
        <v>8</v>
      </c>
      <c r="O28" s="175"/>
      <c r="P28" s="133" t="s">
        <v>5</v>
      </c>
      <c r="Q28" s="134"/>
      <c r="R28" s="109" t="s">
        <v>9</v>
      </c>
      <c r="S28" s="110"/>
      <c r="T28" s="135" t="s">
        <v>10</v>
      </c>
      <c r="U28" s="136"/>
      <c r="V28" s="262" t="s">
        <v>160</v>
      </c>
      <c r="W28" s="139"/>
      <c r="X28" s="139"/>
      <c r="Y28" s="139"/>
      <c r="Z28" s="139"/>
      <c r="AA28" s="140"/>
      <c r="AB28" s="304"/>
      <c r="AC28" s="305"/>
      <c r="AD28" s="296"/>
      <c r="AE28" s="298"/>
      <c r="AF28" s="308"/>
      <c r="AG28" s="309"/>
      <c r="AI28" s="2" t="s">
        <v>22</v>
      </c>
      <c r="AJ28" s="27"/>
      <c r="AK28" s="18"/>
    </row>
    <row r="29" spans="1:38" ht="13.5" customHeight="1">
      <c r="A29" s="7">
        <v>5.2083333333333336E-2</v>
      </c>
      <c r="B29" s="8"/>
      <c r="C29" s="8"/>
      <c r="D29" s="156"/>
      <c r="E29" s="157"/>
      <c r="F29" s="157"/>
      <c r="G29" s="157"/>
      <c r="H29" s="157"/>
      <c r="I29" s="158"/>
      <c r="J29" s="135"/>
      <c r="K29" s="136"/>
      <c r="L29" s="186"/>
      <c r="M29" s="255"/>
      <c r="N29" s="172"/>
      <c r="O29" s="175"/>
      <c r="P29" s="133"/>
      <c r="Q29" s="134"/>
      <c r="R29" s="109"/>
      <c r="S29" s="110"/>
      <c r="T29" s="135"/>
      <c r="U29" s="136"/>
      <c r="V29" s="262"/>
      <c r="W29" s="139"/>
      <c r="X29" s="139"/>
      <c r="Y29" s="139"/>
      <c r="Z29" s="139"/>
      <c r="AA29" s="140"/>
      <c r="AB29" s="121">
        <f>$A29</f>
        <v>5.2083333333333336E-2</v>
      </c>
      <c r="AC29" s="122"/>
      <c r="AD29" s="97">
        <f>$A29</f>
        <v>5.2083333333333336E-2</v>
      </c>
      <c r="AE29" s="98"/>
      <c r="AF29" s="123">
        <f>$A29</f>
        <v>5.2083333333333336E-2</v>
      </c>
      <c r="AG29" s="124"/>
      <c r="AI29" s="2" t="s">
        <v>29</v>
      </c>
      <c r="AJ29" s="27"/>
      <c r="AK29" s="18"/>
    </row>
    <row r="30" spans="1:38" ht="13.5" customHeight="1">
      <c r="A30" s="7">
        <v>6.25E-2</v>
      </c>
      <c r="B30" s="8"/>
      <c r="C30" s="8"/>
      <c r="D30" s="156"/>
      <c r="E30" s="157"/>
      <c r="F30" s="157"/>
      <c r="G30" s="157"/>
      <c r="H30" s="157"/>
      <c r="I30" s="158"/>
      <c r="J30" s="137"/>
      <c r="K30" s="138"/>
      <c r="L30" s="187"/>
      <c r="M30" s="256"/>
      <c r="N30" s="105"/>
      <c r="O30" s="106"/>
      <c r="P30" s="103"/>
      <c r="Q30" s="104"/>
      <c r="R30" s="111"/>
      <c r="S30" s="112"/>
      <c r="T30" s="137"/>
      <c r="U30" s="138"/>
      <c r="V30" s="262"/>
      <c r="W30" s="139"/>
      <c r="X30" s="139"/>
      <c r="Y30" s="139"/>
      <c r="Z30" s="139"/>
      <c r="AA30" s="140"/>
      <c r="AB30" s="326" t="s">
        <v>7</v>
      </c>
      <c r="AC30" s="327"/>
      <c r="AD30" s="306" t="s">
        <v>6</v>
      </c>
      <c r="AE30" s="307"/>
      <c r="AF30" s="302" t="s">
        <v>5</v>
      </c>
      <c r="AG30" s="303"/>
    </row>
    <row r="31" spans="1:38" s="2" customFormat="1" ht="13.5" customHeight="1">
      <c r="A31" s="7">
        <v>7.2916666666666699E-2</v>
      </c>
      <c r="B31" s="70"/>
      <c r="C31" s="70"/>
      <c r="D31" s="156"/>
      <c r="E31" s="157"/>
      <c r="F31" s="157"/>
      <c r="G31" s="157"/>
      <c r="H31" s="157"/>
      <c r="I31" s="158"/>
      <c r="J31" s="115">
        <f>$A31</f>
        <v>7.2916666666666699E-2</v>
      </c>
      <c r="K31" s="116"/>
      <c r="L31" s="58">
        <f>$A31</f>
        <v>7.2916666666666699E-2</v>
      </c>
      <c r="M31" s="52">
        <f>$A31</f>
        <v>7.2916666666666699E-2</v>
      </c>
      <c r="N31" s="97">
        <f>$A31</f>
        <v>7.2916666666666699E-2</v>
      </c>
      <c r="O31" s="98"/>
      <c r="P31" s="121">
        <f>$A31</f>
        <v>7.2916666666666699E-2</v>
      </c>
      <c r="Q31" s="122"/>
      <c r="R31" s="150">
        <f>$A31</f>
        <v>7.2916666666666699E-2</v>
      </c>
      <c r="S31" s="176"/>
      <c r="T31" s="97">
        <f>$A31</f>
        <v>7.2916666666666699E-2</v>
      </c>
      <c r="U31" s="98"/>
      <c r="V31" s="262"/>
      <c r="W31" s="139"/>
      <c r="X31" s="139"/>
      <c r="Y31" s="139"/>
      <c r="Z31" s="139"/>
      <c r="AA31" s="140"/>
      <c r="AB31" s="328"/>
      <c r="AC31" s="329"/>
      <c r="AD31" s="308"/>
      <c r="AE31" s="309"/>
      <c r="AF31" s="304"/>
      <c r="AG31" s="305"/>
      <c r="AI31" s="2" t="s">
        <v>34</v>
      </c>
      <c r="AJ31" s="18">
        <f>SUM(AJ17:AJ29)</f>
        <v>0</v>
      </c>
      <c r="AK31" s="19"/>
      <c r="AL31" s="69"/>
    </row>
    <row r="32" spans="1:38" s="2" customFormat="1" ht="13.5" customHeight="1">
      <c r="A32" s="7">
        <v>8.3333333333333398E-2</v>
      </c>
      <c r="B32" s="8"/>
      <c r="C32" s="8"/>
      <c r="D32" s="156"/>
      <c r="E32" s="157"/>
      <c r="F32" s="157"/>
      <c r="G32" s="157"/>
      <c r="H32" s="157"/>
      <c r="I32" s="158"/>
      <c r="J32" s="109" t="s">
        <v>9</v>
      </c>
      <c r="K32" s="110"/>
      <c r="L32" s="255" t="s">
        <v>13</v>
      </c>
      <c r="M32" s="186" t="s">
        <v>7</v>
      </c>
      <c r="N32" s="99" t="s">
        <v>6</v>
      </c>
      <c r="O32" s="100"/>
      <c r="P32" s="130" t="s">
        <v>7</v>
      </c>
      <c r="Q32" s="131"/>
      <c r="R32" s="172" t="s">
        <v>8</v>
      </c>
      <c r="S32" s="175"/>
      <c r="T32" s="99" t="s">
        <v>6</v>
      </c>
      <c r="U32" s="100"/>
      <c r="V32" s="262"/>
      <c r="W32" s="139"/>
      <c r="X32" s="139"/>
      <c r="Y32" s="139"/>
      <c r="Z32" s="139"/>
      <c r="AA32" s="140"/>
      <c r="AB32" s="97">
        <f>$A32</f>
        <v>8.3333333333333398E-2</v>
      </c>
      <c r="AC32" s="98"/>
      <c r="AD32" s="115">
        <f>$A32</f>
        <v>8.3333333333333398E-2</v>
      </c>
      <c r="AE32" s="116"/>
      <c r="AF32" s="121">
        <f>$A32</f>
        <v>8.3333333333333398E-2</v>
      </c>
      <c r="AG32" s="122"/>
    </row>
    <row r="33" spans="1:33" s="2" customFormat="1" ht="13.5" customHeight="1">
      <c r="A33" s="7">
        <v>9.3750000000000097E-2</v>
      </c>
      <c r="B33" s="8"/>
      <c r="C33" s="8"/>
      <c r="D33" s="156"/>
      <c r="E33" s="157"/>
      <c r="F33" s="157"/>
      <c r="G33" s="157"/>
      <c r="H33" s="157"/>
      <c r="I33" s="158"/>
      <c r="J33" s="109"/>
      <c r="K33" s="110"/>
      <c r="L33" s="255"/>
      <c r="M33" s="186"/>
      <c r="N33" s="99"/>
      <c r="O33" s="100"/>
      <c r="P33" s="130"/>
      <c r="Q33" s="131"/>
      <c r="R33" s="172"/>
      <c r="S33" s="175"/>
      <c r="T33" s="99"/>
      <c r="U33" s="100"/>
      <c r="V33" s="262"/>
      <c r="W33" s="139"/>
      <c r="X33" s="139"/>
      <c r="Y33" s="139"/>
      <c r="Z33" s="139"/>
      <c r="AA33" s="140"/>
      <c r="AB33" s="306" t="s">
        <v>6</v>
      </c>
      <c r="AC33" s="307"/>
      <c r="AD33" s="320" t="s">
        <v>9</v>
      </c>
      <c r="AE33" s="321"/>
      <c r="AF33" s="326" t="s">
        <v>7</v>
      </c>
      <c r="AG33" s="327"/>
    </row>
    <row r="34" spans="1:33" s="2" customFormat="1" ht="13.5" customHeight="1">
      <c r="A34" s="7">
        <v>0.104166666666667</v>
      </c>
      <c r="B34" s="8"/>
      <c r="C34" s="8"/>
      <c r="D34" s="159"/>
      <c r="E34" s="160"/>
      <c r="F34" s="160"/>
      <c r="G34" s="160"/>
      <c r="H34" s="160"/>
      <c r="I34" s="161"/>
      <c r="J34" s="111"/>
      <c r="K34" s="112"/>
      <c r="L34" s="256"/>
      <c r="M34" s="187"/>
      <c r="N34" s="101"/>
      <c r="O34" s="102"/>
      <c r="P34" s="107"/>
      <c r="Q34" s="108"/>
      <c r="R34" s="105"/>
      <c r="S34" s="106"/>
      <c r="T34" s="101"/>
      <c r="U34" s="102"/>
      <c r="V34" s="263"/>
      <c r="W34" s="141"/>
      <c r="X34" s="141"/>
      <c r="Y34" s="141"/>
      <c r="Z34" s="141"/>
      <c r="AA34" s="142"/>
      <c r="AB34" s="308"/>
      <c r="AC34" s="309"/>
      <c r="AD34" s="322"/>
      <c r="AE34" s="323"/>
      <c r="AF34" s="328"/>
      <c r="AG34" s="329"/>
    </row>
    <row r="35" spans="1:33" s="2" customFormat="1" ht="13.5" customHeight="1">
      <c r="A35" s="7">
        <v>0.114583333333333</v>
      </c>
      <c r="B35" s="70"/>
      <c r="C35" s="70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311"/>
      <c r="Q35" s="311"/>
      <c r="R35" s="311"/>
      <c r="S35" s="311"/>
      <c r="T35" s="311"/>
      <c r="U35" s="311"/>
      <c r="V35" s="243"/>
      <c r="W35" s="243"/>
      <c r="X35" s="243"/>
      <c r="Y35" s="243"/>
      <c r="Z35" s="243"/>
      <c r="AA35" s="243"/>
      <c r="AB35" s="120"/>
      <c r="AC35" s="120"/>
      <c r="AD35" s="120"/>
      <c r="AE35" s="120"/>
      <c r="AF35" s="120"/>
      <c r="AG35" s="120"/>
    </row>
    <row r="36" spans="1:33" s="2" customFormat="1" ht="13.5" customHeight="1">
      <c r="A36" s="7">
        <v>0.124999999999999</v>
      </c>
      <c r="B36" s="8"/>
      <c r="C36" s="8"/>
      <c r="D36" s="180" t="s">
        <v>95</v>
      </c>
      <c r="E36" s="181"/>
      <c r="F36" s="181"/>
      <c r="G36" s="181"/>
      <c r="H36" s="181"/>
      <c r="I36" s="182"/>
      <c r="J36" s="180" t="s">
        <v>95</v>
      </c>
      <c r="K36" s="181"/>
      <c r="L36" s="181"/>
      <c r="M36" s="181"/>
      <c r="N36" s="181"/>
      <c r="O36" s="182"/>
      <c r="P36" s="180" t="s">
        <v>183</v>
      </c>
      <c r="Q36" s="181"/>
      <c r="R36" s="181"/>
      <c r="S36" s="181"/>
      <c r="T36" s="181"/>
      <c r="U36" s="182"/>
      <c r="V36" s="180" t="s">
        <v>157</v>
      </c>
      <c r="W36" s="181"/>
      <c r="X36" s="181"/>
      <c r="Y36" s="181"/>
      <c r="Z36" s="181"/>
      <c r="AA36" s="182"/>
      <c r="AB36" s="261" t="s">
        <v>162</v>
      </c>
      <c r="AC36" s="261"/>
      <c r="AD36" s="261"/>
      <c r="AE36" s="261"/>
      <c r="AF36" s="261"/>
      <c r="AG36" s="261"/>
    </row>
    <row r="37" spans="1:33" s="2" customFormat="1" ht="13.5" customHeight="1">
      <c r="A37" s="7">
        <v>0.13541666666666499</v>
      </c>
      <c r="B37" s="8"/>
      <c r="C37" s="8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261"/>
      <c r="AC37" s="261"/>
      <c r="AD37" s="261"/>
      <c r="AE37" s="261"/>
      <c r="AF37" s="261"/>
      <c r="AG37" s="261"/>
    </row>
    <row r="38" spans="1:33" s="2" customFormat="1" ht="13.5" customHeight="1">
      <c r="A38" s="7">
        <v>0.14583333333333101</v>
      </c>
      <c r="B38" s="8"/>
      <c r="C38" s="8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261" t="s">
        <v>136</v>
      </c>
      <c r="Q38" s="261"/>
      <c r="R38" s="261"/>
      <c r="S38" s="261"/>
      <c r="T38" s="261"/>
      <c r="U38" s="261"/>
      <c r="V38" s="261" t="s">
        <v>136</v>
      </c>
      <c r="W38" s="261"/>
      <c r="X38" s="261"/>
      <c r="Y38" s="261"/>
      <c r="Z38" s="261"/>
      <c r="AA38" s="261"/>
      <c r="AB38" s="261" t="s">
        <v>186</v>
      </c>
      <c r="AC38" s="261"/>
      <c r="AD38" s="261"/>
      <c r="AE38" s="261"/>
      <c r="AF38" s="261"/>
      <c r="AG38" s="261"/>
    </row>
    <row r="39" spans="1:33" s="2" customFormat="1" ht="13.5" customHeight="1">
      <c r="A39" s="7">
        <v>0.156249999999997</v>
      </c>
      <c r="B39" s="8"/>
      <c r="C39" s="8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261" t="s">
        <v>107</v>
      </c>
      <c r="Q39" s="261"/>
      <c r="R39" s="261"/>
      <c r="S39" s="261"/>
      <c r="T39" s="261"/>
      <c r="U39" s="261"/>
      <c r="V39" s="261"/>
      <c r="W39" s="261"/>
      <c r="X39" s="261"/>
      <c r="Y39" s="261"/>
      <c r="Z39" s="261"/>
      <c r="AA39" s="261"/>
      <c r="AB39" s="261"/>
      <c r="AC39" s="261"/>
      <c r="AD39" s="261"/>
      <c r="AE39" s="261"/>
      <c r="AF39" s="261"/>
      <c r="AG39" s="261"/>
    </row>
    <row r="40" spans="1:33" s="2" customFormat="1" ht="13.5" customHeight="1">
      <c r="A40" s="7">
        <v>0.16666666666666299</v>
      </c>
      <c r="B40" s="8"/>
      <c r="C40" s="8"/>
      <c r="D40" s="275"/>
      <c r="E40" s="275"/>
      <c r="F40" s="275"/>
      <c r="G40" s="275"/>
      <c r="H40" s="275"/>
      <c r="I40" s="275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275"/>
      <c r="AC40" s="275"/>
      <c r="AD40" s="275"/>
      <c r="AE40" s="275"/>
      <c r="AF40" s="275"/>
      <c r="AG40" s="275"/>
    </row>
    <row r="41" spans="1:33" s="2" customFormat="1" ht="13.5" customHeight="1">
      <c r="A41" s="7">
        <v>0.17708333333332901</v>
      </c>
      <c r="B41" s="8"/>
      <c r="C41" s="8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</row>
    <row r="42" spans="1:33" s="2" customFormat="1" ht="13.5" customHeight="1">
      <c r="A42" s="7">
        <v>0.187499999999995</v>
      </c>
      <c r="B42" s="8"/>
      <c r="C42" s="8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275" t="s">
        <v>163</v>
      </c>
      <c r="Q42" s="275"/>
      <c r="R42" s="275"/>
      <c r="S42" s="275"/>
      <c r="T42" s="275"/>
      <c r="U42" s="275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</row>
    <row r="43" spans="1:33" s="2" customFormat="1" ht="13.5" customHeight="1">
      <c r="A43" s="7">
        <v>0.197916666666661</v>
      </c>
      <c r="B43" s="8"/>
      <c r="C43" s="8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</row>
    <row r="44" spans="1:33" s="2" customFormat="1" ht="13.5" customHeight="1">
      <c r="A44" s="7" t="s">
        <v>54</v>
      </c>
      <c r="B44" s="8"/>
      <c r="C44" s="8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s="2" customFormat="1" ht="13.5" customHeight="1">
      <c r="A45" s="7"/>
      <c r="B45" s="8"/>
      <c r="C45" s="8"/>
      <c r="D45" s="3"/>
      <c r="E45" s="3"/>
      <c r="F45" s="3"/>
      <c r="G45" s="3"/>
      <c r="H45" s="3"/>
      <c r="I45" s="3"/>
      <c r="J45" s="69"/>
      <c r="K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</row>
    <row r="46" spans="1:33" s="2" customFormat="1" ht="13.5" customHeight="1">
      <c r="A46" s="7"/>
      <c r="B46" s="70"/>
      <c r="C46" s="70"/>
      <c r="D46" s="69"/>
      <c r="E46" s="69"/>
      <c r="F46" s="69"/>
      <c r="G46" s="69"/>
      <c r="H46" s="69"/>
      <c r="I46" s="69"/>
      <c r="K46" s="69"/>
      <c r="L46" s="69"/>
      <c r="M46" s="69"/>
      <c r="N46" s="69"/>
      <c r="O46" s="69"/>
      <c r="P46" s="3"/>
      <c r="Q46" s="3"/>
      <c r="R46" s="3"/>
      <c r="S46" s="3"/>
      <c r="T46" s="3"/>
      <c r="U46" s="3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</row>
    <row r="48" spans="1:33" ht="12.75" customHeight="1">
      <c r="I48" s="3"/>
    </row>
    <row r="50" spans="9:9">
      <c r="I50" s="3"/>
    </row>
    <row r="54" spans="9:9">
      <c r="I54" s="3"/>
    </row>
    <row r="57" spans="9:9">
      <c r="I57" s="3"/>
    </row>
    <row r="60" spans="9:9">
      <c r="I60" s="3"/>
    </row>
    <row r="63" spans="9:9">
      <c r="I63" s="3"/>
    </row>
  </sheetData>
  <mergeCells count="234">
    <mergeCell ref="V11:W11"/>
    <mergeCell ref="X11:Y11"/>
    <mergeCell ref="Z11:AA11"/>
    <mergeCell ref="V12:W14"/>
    <mergeCell ref="X12:Y14"/>
    <mergeCell ref="Z12:AA14"/>
    <mergeCell ref="V15:AA15"/>
    <mergeCell ref="V17:W17"/>
    <mergeCell ref="X17:Y17"/>
    <mergeCell ref="Z17:AA17"/>
    <mergeCell ref="V18:W20"/>
    <mergeCell ref="X18:Y20"/>
    <mergeCell ref="Z18:AA20"/>
    <mergeCell ref="V21:W21"/>
    <mergeCell ref="X21:Y21"/>
    <mergeCell ref="Z21:AA21"/>
    <mergeCell ref="V22:W24"/>
    <mergeCell ref="X22:Y24"/>
    <mergeCell ref="Z22:AA24"/>
    <mergeCell ref="AF32:AG32"/>
    <mergeCell ref="L28:L30"/>
    <mergeCell ref="M28:M30"/>
    <mergeCell ref="L32:L34"/>
    <mergeCell ref="M32:M34"/>
    <mergeCell ref="R12:R14"/>
    <mergeCell ref="S12:S14"/>
    <mergeCell ref="R18:R20"/>
    <mergeCell ref="S18:S20"/>
    <mergeCell ref="AB27:AC28"/>
    <mergeCell ref="AB29:AC29"/>
    <mergeCell ref="AB30:AC31"/>
    <mergeCell ref="AB32:AC32"/>
    <mergeCell ref="AB33:AC34"/>
    <mergeCell ref="P31:Q31"/>
    <mergeCell ref="R31:S31"/>
    <mergeCell ref="T31:U31"/>
    <mergeCell ref="N22:O24"/>
    <mergeCell ref="AB13:AC13"/>
    <mergeCell ref="V25:AA25"/>
    <mergeCell ref="V26:AA26"/>
    <mergeCell ref="J26:O26"/>
    <mergeCell ref="T22:U24"/>
    <mergeCell ref="J15:O15"/>
    <mergeCell ref="D35:I35"/>
    <mergeCell ref="J35:O35"/>
    <mergeCell ref="P35:U35"/>
    <mergeCell ref="J25:O25"/>
    <mergeCell ref="P22:Q24"/>
    <mergeCell ref="R22:S24"/>
    <mergeCell ref="J22:K24"/>
    <mergeCell ref="L22:M24"/>
    <mergeCell ref="P32:Q34"/>
    <mergeCell ref="R32:S34"/>
    <mergeCell ref="T32:U34"/>
    <mergeCell ref="P25:U25"/>
    <mergeCell ref="P26:U26"/>
    <mergeCell ref="P27:Q27"/>
    <mergeCell ref="R27:S27"/>
    <mergeCell ref="T27:U27"/>
    <mergeCell ref="P28:Q30"/>
    <mergeCell ref="R28:S30"/>
    <mergeCell ref="T28:U30"/>
    <mergeCell ref="D7:I34"/>
    <mergeCell ref="J27:K27"/>
    <mergeCell ref="N27:O27"/>
    <mergeCell ref="J31:K31"/>
    <mergeCell ref="N31:O31"/>
    <mergeCell ref="V42:AA42"/>
    <mergeCell ref="AB42:AG42"/>
    <mergeCell ref="D43:I43"/>
    <mergeCell ref="J43:O43"/>
    <mergeCell ref="P43:U43"/>
    <mergeCell ref="V43:AA43"/>
    <mergeCell ref="AB43:AG43"/>
    <mergeCell ref="D40:I40"/>
    <mergeCell ref="J40:O40"/>
    <mergeCell ref="P40:U40"/>
    <mergeCell ref="V40:AA40"/>
    <mergeCell ref="AB40:AG40"/>
    <mergeCell ref="D41:I41"/>
    <mergeCell ref="J41:O41"/>
    <mergeCell ref="P41:U41"/>
    <mergeCell ref="V41:AA41"/>
    <mergeCell ref="AB41:AG41"/>
    <mergeCell ref="D42:I42"/>
    <mergeCell ref="J42:O42"/>
    <mergeCell ref="P42:U42"/>
    <mergeCell ref="V38:AA38"/>
    <mergeCell ref="AB38:AG38"/>
    <mergeCell ref="D39:I39"/>
    <mergeCell ref="J39:O39"/>
    <mergeCell ref="P39:U39"/>
    <mergeCell ref="V39:AA39"/>
    <mergeCell ref="AB39:AG39"/>
    <mergeCell ref="D36:I36"/>
    <mergeCell ref="J36:O36"/>
    <mergeCell ref="P36:U36"/>
    <mergeCell ref="V36:AA36"/>
    <mergeCell ref="AB36:AG36"/>
    <mergeCell ref="D37:I37"/>
    <mergeCell ref="J37:O37"/>
    <mergeCell ref="P37:U37"/>
    <mergeCell ref="V37:AA37"/>
    <mergeCell ref="AB37:AG37"/>
    <mergeCell ref="D38:I38"/>
    <mergeCell ref="J38:O38"/>
    <mergeCell ref="P38:U38"/>
    <mergeCell ref="T17:U17"/>
    <mergeCell ref="V35:AA35"/>
    <mergeCell ref="AB35:AG35"/>
    <mergeCell ref="J32:K34"/>
    <mergeCell ref="N32:O34"/>
    <mergeCell ref="V28:AA34"/>
    <mergeCell ref="V27:AA27"/>
    <mergeCell ref="J28:K30"/>
    <mergeCell ref="N28:O30"/>
    <mergeCell ref="AD33:AE34"/>
    <mergeCell ref="AF33:AG34"/>
    <mergeCell ref="AB24:AG24"/>
    <mergeCell ref="AB26:AC26"/>
    <mergeCell ref="AD26:AE26"/>
    <mergeCell ref="AF26:AG26"/>
    <mergeCell ref="AB19:AG23"/>
    <mergeCell ref="AB25:AG25"/>
    <mergeCell ref="AD27:AE28"/>
    <mergeCell ref="AF27:AG28"/>
    <mergeCell ref="AD29:AE29"/>
    <mergeCell ref="AF29:AG29"/>
    <mergeCell ref="AD30:AE31"/>
    <mergeCell ref="AF30:AG31"/>
    <mergeCell ref="AD32:AE32"/>
    <mergeCell ref="P15:U15"/>
    <mergeCell ref="N11:O11"/>
    <mergeCell ref="AB11:AC12"/>
    <mergeCell ref="J21:K21"/>
    <mergeCell ref="L21:M21"/>
    <mergeCell ref="N21:O21"/>
    <mergeCell ref="P21:Q21"/>
    <mergeCell ref="R21:S21"/>
    <mergeCell ref="T21:U21"/>
    <mergeCell ref="AB17:AG17"/>
    <mergeCell ref="J16:O16"/>
    <mergeCell ref="V16:AA16"/>
    <mergeCell ref="AB16:AG16"/>
    <mergeCell ref="J18:K20"/>
    <mergeCell ref="L18:M20"/>
    <mergeCell ref="N18:O20"/>
    <mergeCell ref="P18:Q20"/>
    <mergeCell ref="T18:U20"/>
    <mergeCell ref="AB18:AG18"/>
    <mergeCell ref="P16:U16"/>
    <mergeCell ref="J17:K17"/>
    <mergeCell ref="L17:M17"/>
    <mergeCell ref="N17:O17"/>
    <mergeCell ref="P17:Q17"/>
    <mergeCell ref="AF8:AG9"/>
    <mergeCell ref="AB10:AC10"/>
    <mergeCell ref="AF10:AG10"/>
    <mergeCell ref="AD13:AE13"/>
    <mergeCell ref="AF13:AG13"/>
    <mergeCell ref="J12:K14"/>
    <mergeCell ref="L12:M14"/>
    <mergeCell ref="N12:O14"/>
    <mergeCell ref="P12:Q14"/>
    <mergeCell ref="T12:U14"/>
    <mergeCell ref="P8:Q10"/>
    <mergeCell ref="R8:S10"/>
    <mergeCell ref="T8:U10"/>
    <mergeCell ref="P11:Q11"/>
    <mergeCell ref="T11:U11"/>
    <mergeCell ref="AD8:AD9"/>
    <mergeCell ref="AE8:AE9"/>
    <mergeCell ref="AD11:AD12"/>
    <mergeCell ref="AE11:AE12"/>
    <mergeCell ref="AB14:AC15"/>
    <mergeCell ref="AD14:AE15"/>
    <mergeCell ref="AF14:AG15"/>
    <mergeCell ref="J11:K11"/>
    <mergeCell ref="L11:M11"/>
    <mergeCell ref="N8:O10"/>
    <mergeCell ref="V7:W7"/>
    <mergeCell ref="X7:Y7"/>
    <mergeCell ref="Z7:AA7"/>
    <mergeCell ref="AB7:AC7"/>
    <mergeCell ref="P7:Q7"/>
    <mergeCell ref="R7:S7"/>
    <mergeCell ref="T7:U7"/>
    <mergeCell ref="J7:K7"/>
    <mergeCell ref="L7:M7"/>
    <mergeCell ref="N7:O7"/>
    <mergeCell ref="AB8:AC9"/>
    <mergeCell ref="V8:W10"/>
    <mergeCell ref="X8:Y10"/>
    <mergeCell ref="Z8:AA10"/>
    <mergeCell ref="AF11:AG12"/>
    <mergeCell ref="N6:O6"/>
    <mergeCell ref="P6:Q6"/>
    <mergeCell ref="R6:S6"/>
    <mergeCell ref="D5:I5"/>
    <mergeCell ref="J5:O5"/>
    <mergeCell ref="P5:U5"/>
    <mergeCell ref="V5:AA5"/>
    <mergeCell ref="AB5:AG5"/>
    <mergeCell ref="D6:E6"/>
    <mergeCell ref="F6:G6"/>
    <mergeCell ref="H6:I6"/>
    <mergeCell ref="J6:K6"/>
    <mergeCell ref="L6:M6"/>
    <mergeCell ref="Z6:AA6"/>
    <mergeCell ref="AB6:AC6"/>
    <mergeCell ref="AD6:AE6"/>
    <mergeCell ref="AF6:AG6"/>
    <mergeCell ref="T6:U6"/>
    <mergeCell ref="V6:W6"/>
    <mergeCell ref="X6:Y6"/>
    <mergeCell ref="AF7:AG7"/>
    <mergeCell ref="J8:K10"/>
    <mergeCell ref="L8:M10"/>
    <mergeCell ref="V4:AA4"/>
    <mergeCell ref="AB4:AG4"/>
    <mergeCell ref="V3:X3"/>
    <mergeCell ref="Y3:AA3"/>
    <mergeCell ref="AB3:AD3"/>
    <mergeCell ref="AE3:AG3"/>
    <mergeCell ref="F1:R1"/>
    <mergeCell ref="S1:AC1"/>
    <mergeCell ref="AD1:AG1"/>
    <mergeCell ref="AD2:AG2"/>
    <mergeCell ref="D3:F3"/>
    <mergeCell ref="G3:I3"/>
    <mergeCell ref="J3:L3"/>
    <mergeCell ref="M3:O3"/>
    <mergeCell ref="P3:R3"/>
    <mergeCell ref="S3:U3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5"/>
  <sheetViews>
    <sheetView zoomScaleNormal="100" zoomScaleSheetLayoutView="100" zoomScalePageLayoutView="80" workbookViewId="0">
      <selection activeCell="J39" sqref="J39:O39"/>
    </sheetView>
  </sheetViews>
  <sheetFormatPr defaultColWidth="4" defaultRowHeight="12.75"/>
  <cols>
    <col min="1" max="1" width="8.140625" style="1" customWidth="1"/>
    <col min="2" max="3" width="2.7109375" style="72" customWidth="1"/>
    <col min="4" max="33" width="4.7109375" style="71" customWidth="1"/>
    <col min="34" max="34" width="3.85546875" style="71" customWidth="1"/>
    <col min="35" max="35" width="8.28515625" style="2" bestFit="1" customWidth="1"/>
    <col min="36" max="16384" width="4" style="71"/>
  </cols>
  <sheetData>
    <row r="1" spans="1:36" s="13" customFormat="1" ht="18.75" customHeight="1">
      <c r="A1" s="1" t="s">
        <v>26</v>
      </c>
      <c r="B1" s="40"/>
      <c r="C1" s="40"/>
      <c r="E1" s="14"/>
      <c r="F1" s="214" t="s">
        <v>56</v>
      </c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3" t="s">
        <v>159</v>
      </c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06" t="s">
        <v>102</v>
      </c>
      <c r="AE1" s="206"/>
      <c r="AF1" s="206"/>
      <c r="AG1" s="206"/>
      <c r="AI1" s="15"/>
    </row>
    <row r="2" spans="1:36" ht="13.5" customHeight="1">
      <c r="A2" s="1" t="s">
        <v>57</v>
      </c>
      <c r="D2" s="46" t="str">
        <f>"Week "&amp;A3</f>
        <v>Week 11</v>
      </c>
      <c r="F2" s="45"/>
      <c r="AD2" s="207">
        <f ca="1">NOW()</f>
        <v>42382.728959953703</v>
      </c>
      <c r="AE2" s="207"/>
      <c r="AF2" s="207"/>
      <c r="AG2" s="207"/>
    </row>
    <row r="3" spans="1:36" s="33" customFormat="1" ht="13.5" customHeight="1">
      <c r="A3" s="48">
        <v>11</v>
      </c>
      <c r="B3" s="34" t="s">
        <v>50</v>
      </c>
      <c r="D3" s="212">
        <v>42310</v>
      </c>
      <c r="E3" s="212"/>
      <c r="F3" s="212"/>
      <c r="G3" s="208" t="str">
        <f>"(day "&amp;$A$4+0&amp;")"</f>
        <v>(day 47)</v>
      </c>
      <c r="H3" s="208"/>
      <c r="I3" s="208"/>
      <c r="J3" s="212">
        <f>D3+1</f>
        <v>42311</v>
      </c>
      <c r="K3" s="212"/>
      <c r="L3" s="212"/>
      <c r="M3" s="208" t="str">
        <f>"(day "&amp;$A$4+1&amp;")"</f>
        <v>(day 48)</v>
      </c>
      <c r="N3" s="208"/>
      <c r="O3" s="208"/>
      <c r="P3" s="212">
        <f>J3+1</f>
        <v>42312</v>
      </c>
      <c r="Q3" s="212"/>
      <c r="R3" s="212"/>
      <c r="S3" s="208" t="str">
        <f>"(day "&amp;$A$4+2&amp;")"</f>
        <v>(day 49)</v>
      </c>
      <c r="T3" s="208"/>
      <c r="U3" s="208"/>
      <c r="V3" s="212">
        <f>P3+1</f>
        <v>42313</v>
      </c>
      <c r="W3" s="212"/>
      <c r="X3" s="212"/>
      <c r="Y3" s="208" t="str">
        <f>"(day "&amp;$A$4+3&amp;")"</f>
        <v>(day 50)</v>
      </c>
      <c r="Z3" s="208"/>
      <c r="AA3" s="208"/>
      <c r="AB3" s="212">
        <f>V3+1</f>
        <v>42314</v>
      </c>
      <c r="AC3" s="212"/>
      <c r="AD3" s="212"/>
      <c r="AE3" s="208" t="str">
        <f>"(day "&amp;$A$4+4&amp;")"</f>
        <v>(day 51)</v>
      </c>
      <c r="AF3" s="208"/>
      <c r="AG3" s="208"/>
      <c r="AI3" s="4"/>
    </row>
    <row r="4" spans="1:36" s="5" customFormat="1" ht="13.5" customHeight="1">
      <c r="A4" s="47">
        <v>47</v>
      </c>
      <c r="B4" s="61" t="s">
        <v>51</v>
      </c>
      <c r="C4" s="33"/>
      <c r="F4" s="12"/>
      <c r="G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202"/>
      <c r="Y4" s="202"/>
      <c r="Z4" s="12"/>
      <c r="AA4" s="12"/>
      <c r="AD4" s="202"/>
      <c r="AE4" s="202"/>
      <c r="AI4" s="6"/>
    </row>
    <row r="5" spans="1:36" ht="13.5" customHeight="1">
      <c r="A5" s="1" t="s">
        <v>23</v>
      </c>
      <c r="D5" s="209" t="s">
        <v>3</v>
      </c>
      <c r="E5" s="210"/>
      <c r="F5" s="210"/>
      <c r="G5" s="210"/>
      <c r="H5" s="210"/>
      <c r="I5" s="211"/>
      <c r="J5" s="209" t="s">
        <v>4</v>
      </c>
      <c r="K5" s="210"/>
      <c r="L5" s="210"/>
      <c r="M5" s="210"/>
      <c r="N5" s="210"/>
      <c r="O5" s="211"/>
      <c r="P5" s="209" t="s">
        <v>2</v>
      </c>
      <c r="Q5" s="210"/>
      <c r="R5" s="210"/>
      <c r="S5" s="210"/>
      <c r="T5" s="210"/>
      <c r="U5" s="211"/>
      <c r="V5" s="209" t="s">
        <v>0</v>
      </c>
      <c r="W5" s="210"/>
      <c r="X5" s="210"/>
      <c r="Y5" s="210"/>
      <c r="Z5" s="210"/>
      <c r="AA5" s="211"/>
      <c r="AB5" s="209" t="s">
        <v>1</v>
      </c>
      <c r="AC5" s="210"/>
      <c r="AD5" s="210"/>
      <c r="AE5" s="210"/>
      <c r="AF5" s="210"/>
      <c r="AG5" s="211"/>
    </row>
    <row r="6" spans="1:36" ht="13.5" customHeight="1">
      <c r="A6" s="1" t="s">
        <v>24</v>
      </c>
      <c r="D6" s="201" t="s">
        <v>38</v>
      </c>
      <c r="E6" s="201"/>
      <c r="F6" s="201" t="s">
        <v>39</v>
      </c>
      <c r="G6" s="201"/>
      <c r="H6" s="201" t="s">
        <v>52</v>
      </c>
      <c r="I6" s="201"/>
      <c r="J6" s="201" t="s">
        <v>38</v>
      </c>
      <c r="K6" s="201"/>
      <c r="L6" s="201" t="s">
        <v>39</v>
      </c>
      <c r="M6" s="201"/>
      <c r="N6" s="201" t="s">
        <v>52</v>
      </c>
      <c r="O6" s="201"/>
      <c r="P6" s="201" t="s">
        <v>38</v>
      </c>
      <c r="Q6" s="201"/>
      <c r="R6" s="201" t="s">
        <v>39</v>
      </c>
      <c r="S6" s="201"/>
      <c r="T6" s="201" t="s">
        <v>52</v>
      </c>
      <c r="U6" s="201"/>
      <c r="V6" s="201" t="s">
        <v>38</v>
      </c>
      <c r="W6" s="201"/>
      <c r="X6" s="201" t="s">
        <v>39</v>
      </c>
      <c r="Y6" s="201"/>
      <c r="Z6" s="201" t="s">
        <v>52</v>
      </c>
      <c r="AA6" s="201"/>
      <c r="AB6" s="201" t="s">
        <v>38</v>
      </c>
      <c r="AC6" s="201"/>
      <c r="AD6" s="201" t="s">
        <v>39</v>
      </c>
      <c r="AE6" s="201"/>
      <c r="AF6" s="201" t="s">
        <v>52</v>
      </c>
      <c r="AG6" s="201"/>
    </row>
    <row r="7" spans="1:36" ht="13.5" customHeight="1">
      <c r="A7" s="7">
        <v>0.32291666666666669</v>
      </c>
      <c r="D7" s="150">
        <f>$A7</f>
        <v>0.32291666666666669</v>
      </c>
      <c r="E7" s="228"/>
      <c r="F7" s="228"/>
      <c r="G7" s="228"/>
      <c r="H7" s="228"/>
      <c r="I7" s="151"/>
      <c r="J7" s="125">
        <f>$A7</f>
        <v>0.32291666666666669</v>
      </c>
      <c r="K7" s="126"/>
      <c r="L7" s="73">
        <f>$A7</f>
        <v>0.32291666666666669</v>
      </c>
      <c r="M7" s="52">
        <f>$A7</f>
        <v>0.32291666666666669</v>
      </c>
      <c r="N7" s="150">
        <f>$A7</f>
        <v>0.32291666666666669</v>
      </c>
      <c r="O7" s="176"/>
      <c r="P7" s="97">
        <f>$A7</f>
        <v>0.32291666666666669</v>
      </c>
      <c r="Q7" s="291"/>
      <c r="R7" s="291"/>
      <c r="S7" s="291"/>
      <c r="T7" s="291"/>
      <c r="U7" s="292"/>
      <c r="V7" s="123">
        <f>$A7</f>
        <v>0.32291666666666669</v>
      </c>
      <c r="W7" s="124"/>
      <c r="X7" s="115">
        <f>$A7</f>
        <v>0.32291666666666669</v>
      </c>
      <c r="Y7" s="116"/>
      <c r="Z7" s="125">
        <f>$A7</f>
        <v>0.32291666666666669</v>
      </c>
      <c r="AA7" s="126"/>
      <c r="AB7" s="150">
        <f>$A7</f>
        <v>0.32291666666666669</v>
      </c>
      <c r="AC7" s="228"/>
      <c r="AD7" s="228"/>
      <c r="AE7" s="228"/>
      <c r="AF7" s="228"/>
      <c r="AG7" s="151"/>
    </row>
    <row r="8" spans="1:36" ht="13.5" customHeight="1">
      <c r="A8" s="7">
        <v>0.33333333333333331</v>
      </c>
      <c r="B8" s="8"/>
      <c r="C8" s="8"/>
      <c r="D8" s="172" t="s">
        <v>8</v>
      </c>
      <c r="E8" s="173"/>
      <c r="F8" s="173"/>
      <c r="G8" s="173"/>
      <c r="H8" s="173"/>
      <c r="I8" s="175"/>
      <c r="J8" s="135" t="s">
        <v>10</v>
      </c>
      <c r="K8" s="136"/>
      <c r="L8" s="330" t="s">
        <v>9</v>
      </c>
      <c r="M8" s="186" t="s">
        <v>7</v>
      </c>
      <c r="N8" s="172" t="s">
        <v>8</v>
      </c>
      <c r="O8" s="175"/>
      <c r="P8" s="99" t="s">
        <v>6</v>
      </c>
      <c r="Q8" s="199"/>
      <c r="R8" s="199"/>
      <c r="S8" s="199"/>
      <c r="T8" s="199"/>
      <c r="U8" s="100"/>
      <c r="V8" s="133" t="s">
        <v>5</v>
      </c>
      <c r="W8" s="134"/>
      <c r="X8" s="109" t="s">
        <v>9</v>
      </c>
      <c r="Y8" s="110"/>
      <c r="Z8" s="135" t="s">
        <v>10</v>
      </c>
      <c r="AA8" s="136"/>
      <c r="AB8" s="172" t="s">
        <v>8</v>
      </c>
      <c r="AC8" s="173"/>
      <c r="AD8" s="173"/>
      <c r="AE8" s="173"/>
      <c r="AF8" s="173"/>
      <c r="AG8" s="175"/>
    </row>
    <row r="9" spans="1:36" ht="13.5" customHeight="1">
      <c r="A9" s="7">
        <v>0.34375</v>
      </c>
      <c r="B9" s="8"/>
      <c r="C9" s="8"/>
      <c r="D9" s="172"/>
      <c r="E9" s="173"/>
      <c r="F9" s="173"/>
      <c r="G9" s="173"/>
      <c r="H9" s="173"/>
      <c r="I9" s="175"/>
      <c r="J9" s="135"/>
      <c r="K9" s="136"/>
      <c r="L9" s="330"/>
      <c r="M9" s="186"/>
      <c r="N9" s="172"/>
      <c r="O9" s="175"/>
      <c r="P9" s="99"/>
      <c r="Q9" s="199"/>
      <c r="R9" s="199"/>
      <c r="S9" s="199"/>
      <c r="T9" s="199"/>
      <c r="U9" s="100"/>
      <c r="V9" s="133"/>
      <c r="W9" s="134"/>
      <c r="X9" s="109"/>
      <c r="Y9" s="110"/>
      <c r="Z9" s="135"/>
      <c r="AA9" s="136"/>
      <c r="AB9" s="172"/>
      <c r="AC9" s="173"/>
      <c r="AD9" s="173"/>
      <c r="AE9" s="173"/>
      <c r="AF9" s="173"/>
      <c r="AG9" s="175"/>
    </row>
    <row r="10" spans="1:36" ht="13.5" customHeight="1">
      <c r="A10" s="7">
        <v>0.35416666666666702</v>
      </c>
      <c r="B10" s="8"/>
      <c r="C10" s="8"/>
      <c r="D10" s="105"/>
      <c r="E10" s="174"/>
      <c r="F10" s="174"/>
      <c r="G10" s="174"/>
      <c r="H10" s="174"/>
      <c r="I10" s="106"/>
      <c r="J10" s="137"/>
      <c r="K10" s="138"/>
      <c r="L10" s="331"/>
      <c r="M10" s="187"/>
      <c r="N10" s="105"/>
      <c r="O10" s="106"/>
      <c r="P10" s="99"/>
      <c r="Q10" s="199"/>
      <c r="R10" s="199"/>
      <c r="S10" s="199"/>
      <c r="T10" s="199"/>
      <c r="U10" s="100"/>
      <c r="V10" s="103"/>
      <c r="W10" s="104"/>
      <c r="X10" s="111"/>
      <c r="Y10" s="112"/>
      <c r="Z10" s="137"/>
      <c r="AA10" s="138"/>
      <c r="AB10" s="172"/>
      <c r="AC10" s="173"/>
      <c r="AD10" s="173"/>
      <c r="AE10" s="173"/>
      <c r="AF10" s="173"/>
      <c r="AG10" s="175"/>
    </row>
    <row r="11" spans="1:36" ht="13.5" customHeight="1">
      <c r="A11" s="7">
        <v>0.36458333333333298</v>
      </c>
      <c r="D11" s="97">
        <f>$A11</f>
        <v>0.36458333333333298</v>
      </c>
      <c r="E11" s="291"/>
      <c r="F11" s="291"/>
      <c r="G11" s="291"/>
      <c r="H11" s="291"/>
      <c r="I11" s="292"/>
      <c r="J11" s="97">
        <f>$A11</f>
        <v>0.36458333333333298</v>
      </c>
      <c r="K11" s="291"/>
      <c r="L11" s="291"/>
      <c r="M11" s="291"/>
      <c r="N11" s="291"/>
      <c r="O11" s="292"/>
      <c r="P11" s="99"/>
      <c r="Q11" s="199"/>
      <c r="R11" s="199"/>
      <c r="S11" s="199"/>
      <c r="T11" s="199"/>
      <c r="U11" s="100"/>
      <c r="V11" s="125">
        <f>$A11</f>
        <v>0.36458333333333298</v>
      </c>
      <c r="W11" s="126"/>
      <c r="X11" s="97">
        <f>$A11</f>
        <v>0.36458333333333298</v>
      </c>
      <c r="Y11" s="98"/>
      <c r="Z11" s="123">
        <f>$A11</f>
        <v>0.36458333333333298</v>
      </c>
      <c r="AA11" s="124"/>
      <c r="AB11" s="172"/>
      <c r="AC11" s="173"/>
      <c r="AD11" s="173"/>
      <c r="AE11" s="173"/>
      <c r="AF11" s="173"/>
      <c r="AG11" s="175"/>
    </row>
    <row r="12" spans="1:36" ht="13.5" customHeight="1">
      <c r="A12" s="7">
        <v>0.375</v>
      </c>
      <c r="B12" s="8"/>
      <c r="C12" s="8"/>
      <c r="D12" s="99" t="s">
        <v>6</v>
      </c>
      <c r="E12" s="199"/>
      <c r="F12" s="199"/>
      <c r="G12" s="199"/>
      <c r="H12" s="199"/>
      <c r="I12" s="100"/>
      <c r="J12" s="99" t="s">
        <v>6</v>
      </c>
      <c r="K12" s="199"/>
      <c r="L12" s="199"/>
      <c r="M12" s="199"/>
      <c r="N12" s="199"/>
      <c r="O12" s="100"/>
      <c r="P12" s="99"/>
      <c r="Q12" s="199"/>
      <c r="R12" s="199"/>
      <c r="S12" s="199"/>
      <c r="T12" s="199"/>
      <c r="U12" s="100"/>
      <c r="V12" s="135" t="s">
        <v>10</v>
      </c>
      <c r="W12" s="136"/>
      <c r="X12" s="99" t="s">
        <v>6</v>
      </c>
      <c r="Y12" s="100"/>
      <c r="Z12" s="133" t="s">
        <v>5</v>
      </c>
      <c r="AA12" s="134"/>
      <c r="AB12" s="172"/>
      <c r="AC12" s="173"/>
      <c r="AD12" s="173"/>
      <c r="AE12" s="173"/>
      <c r="AF12" s="173"/>
      <c r="AG12" s="175"/>
    </row>
    <row r="13" spans="1:36" ht="13.5" customHeight="1">
      <c r="A13" s="7">
        <v>0.38541666666666702</v>
      </c>
      <c r="B13" s="8"/>
      <c r="C13" s="8"/>
      <c r="D13" s="99"/>
      <c r="E13" s="199"/>
      <c r="F13" s="199"/>
      <c r="G13" s="199"/>
      <c r="H13" s="199"/>
      <c r="I13" s="100"/>
      <c r="J13" s="99"/>
      <c r="K13" s="199"/>
      <c r="L13" s="199"/>
      <c r="M13" s="199"/>
      <c r="N13" s="199"/>
      <c r="O13" s="100"/>
      <c r="P13" s="99"/>
      <c r="Q13" s="199"/>
      <c r="R13" s="199"/>
      <c r="S13" s="199"/>
      <c r="T13" s="199"/>
      <c r="U13" s="100"/>
      <c r="V13" s="135"/>
      <c r="W13" s="136"/>
      <c r="X13" s="99"/>
      <c r="Y13" s="100"/>
      <c r="Z13" s="133"/>
      <c r="AA13" s="134"/>
      <c r="AB13" s="172"/>
      <c r="AC13" s="173"/>
      <c r="AD13" s="173"/>
      <c r="AE13" s="173"/>
      <c r="AF13" s="173"/>
      <c r="AG13" s="175"/>
    </row>
    <row r="14" spans="1:36" ht="13.5" customHeight="1">
      <c r="A14" s="7">
        <v>0.39583333333333298</v>
      </c>
      <c r="B14" s="8"/>
      <c r="C14" s="8"/>
      <c r="D14" s="101"/>
      <c r="E14" s="200"/>
      <c r="F14" s="200"/>
      <c r="G14" s="200"/>
      <c r="H14" s="200"/>
      <c r="I14" s="102"/>
      <c r="J14" s="101"/>
      <c r="K14" s="200"/>
      <c r="L14" s="200"/>
      <c r="M14" s="200"/>
      <c r="N14" s="200"/>
      <c r="O14" s="102"/>
      <c r="P14" s="101"/>
      <c r="Q14" s="200"/>
      <c r="R14" s="200"/>
      <c r="S14" s="200"/>
      <c r="T14" s="200"/>
      <c r="U14" s="102"/>
      <c r="V14" s="137"/>
      <c r="W14" s="138"/>
      <c r="X14" s="101"/>
      <c r="Y14" s="102"/>
      <c r="Z14" s="103"/>
      <c r="AA14" s="104"/>
      <c r="AB14" s="105"/>
      <c r="AC14" s="174"/>
      <c r="AD14" s="174"/>
      <c r="AE14" s="174"/>
      <c r="AF14" s="174"/>
      <c r="AG14" s="106"/>
    </row>
    <row r="15" spans="1:36" ht="13.5" customHeight="1">
      <c r="A15" s="7">
        <v>0.40625</v>
      </c>
      <c r="D15" s="231">
        <f>$A15</f>
        <v>0.40625</v>
      </c>
      <c r="E15" s="232"/>
      <c r="F15" s="232"/>
      <c r="G15" s="232"/>
      <c r="H15" s="232"/>
      <c r="I15" s="233"/>
      <c r="J15" s="231">
        <f>$A15</f>
        <v>0.40625</v>
      </c>
      <c r="K15" s="232"/>
      <c r="L15" s="232"/>
      <c r="M15" s="232"/>
      <c r="N15" s="232"/>
      <c r="O15" s="233"/>
      <c r="P15" s="231">
        <f>$A15</f>
        <v>0.40625</v>
      </c>
      <c r="Q15" s="232"/>
      <c r="R15" s="232"/>
      <c r="S15" s="232"/>
      <c r="T15" s="232"/>
      <c r="U15" s="233"/>
      <c r="V15" s="231">
        <f>$A15</f>
        <v>0.40625</v>
      </c>
      <c r="W15" s="232"/>
      <c r="X15" s="232"/>
      <c r="Y15" s="232"/>
      <c r="Z15" s="232"/>
      <c r="AA15" s="233"/>
      <c r="AB15" s="231">
        <f>$A15</f>
        <v>0.40625</v>
      </c>
      <c r="AC15" s="232"/>
      <c r="AD15" s="232"/>
      <c r="AE15" s="232"/>
      <c r="AF15" s="232"/>
      <c r="AG15" s="233"/>
      <c r="AI15" s="3" t="s">
        <v>25</v>
      </c>
      <c r="AJ15" s="71" t="s">
        <v>33</v>
      </c>
    </row>
    <row r="16" spans="1:36" ht="13.5" customHeight="1">
      <c r="A16" s="7">
        <v>0.41666666666666702</v>
      </c>
      <c r="B16" s="8"/>
      <c r="C16" s="8"/>
      <c r="D16" s="191" t="s">
        <v>73</v>
      </c>
      <c r="E16" s="192"/>
      <c r="F16" s="192"/>
      <c r="G16" s="192"/>
      <c r="H16" s="192"/>
      <c r="I16" s="193"/>
      <c r="J16" s="191" t="s">
        <v>18</v>
      </c>
      <c r="K16" s="192"/>
      <c r="L16" s="192"/>
      <c r="M16" s="192"/>
      <c r="N16" s="192"/>
      <c r="O16" s="193"/>
      <c r="P16" s="191" t="s">
        <v>18</v>
      </c>
      <c r="Q16" s="192"/>
      <c r="R16" s="192"/>
      <c r="S16" s="192"/>
      <c r="T16" s="192"/>
      <c r="U16" s="193"/>
      <c r="V16" s="191" t="s">
        <v>18</v>
      </c>
      <c r="W16" s="192"/>
      <c r="X16" s="192"/>
      <c r="Y16" s="192"/>
      <c r="Z16" s="192"/>
      <c r="AA16" s="193"/>
      <c r="AB16" s="191" t="s">
        <v>113</v>
      </c>
      <c r="AC16" s="192"/>
      <c r="AD16" s="192"/>
      <c r="AE16" s="192"/>
      <c r="AF16" s="192"/>
      <c r="AG16" s="193"/>
    </row>
    <row r="17" spans="1:38" ht="13.5" customHeight="1">
      <c r="A17" s="7">
        <v>0.42708333333333298</v>
      </c>
      <c r="B17" s="8"/>
      <c r="C17" s="8"/>
      <c r="D17" s="125">
        <f>$A17</f>
        <v>0.42708333333333298</v>
      </c>
      <c r="E17" s="126"/>
      <c r="F17" s="52">
        <f>$A17</f>
        <v>0.42708333333333298</v>
      </c>
      <c r="G17" s="9">
        <f>$A17</f>
        <v>0.42708333333333298</v>
      </c>
      <c r="H17" s="115">
        <f>$A17</f>
        <v>0.42708333333333298</v>
      </c>
      <c r="I17" s="116"/>
      <c r="J17" s="150">
        <f>$A17</f>
        <v>0.42708333333333298</v>
      </c>
      <c r="K17" s="176"/>
      <c r="L17" s="52">
        <f>$A17</f>
        <v>0.42708333333333298</v>
      </c>
      <c r="M17" s="73">
        <f>$A17</f>
        <v>0.42708333333333298</v>
      </c>
      <c r="N17" s="125">
        <f>$A17</f>
        <v>0.42708333333333298</v>
      </c>
      <c r="O17" s="126"/>
      <c r="P17" s="115">
        <f>$A17</f>
        <v>0.42708333333333298</v>
      </c>
      <c r="Q17" s="116"/>
      <c r="R17" s="52">
        <f>$A17</f>
        <v>0.42708333333333298</v>
      </c>
      <c r="S17" s="68">
        <f>$A17</f>
        <v>0.42708333333333298</v>
      </c>
      <c r="T17" s="125">
        <f>$A17</f>
        <v>0.42708333333333298</v>
      </c>
      <c r="U17" s="126"/>
      <c r="V17" s="115">
        <f>$A17</f>
        <v>0.42708333333333298</v>
      </c>
      <c r="W17" s="116"/>
      <c r="X17" s="49">
        <f>$A17</f>
        <v>0.42708333333333298</v>
      </c>
      <c r="Y17" s="9">
        <f>$A17</f>
        <v>0.42708333333333298</v>
      </c>
      <c r="Z17" s="97">
        <f>$A17</f>
        <v>0.42708333333333298</v>
      </c>
      <c r="AA17" s="98"/>
      <c r="AB17" s="115">
        <f>$A17</f>
        <v>0.42708333333333298</v>
      </c>
      <c r="AC17" s="116"/>
      <c r="AD17" s="52">
        <f>$A17</f>
        <v>0.42708333333333298</v>
      </c>
      <c r="AE17" s="58">
        <f>$A17</f>
        <v>0.42708333333333298</v>
      </c>
      <c r="AF17" s="217">
        <f>$A17</f>
        <v>0.42708333333333298</v>
      </c>
      <c r="AG17" s="218"/>
      <c r="AI17" s="2" t="s">
        <v>6</v>
      </c>
      <c r="AJ17" s="27"/>
      <c r="AK17" s="18"/>
    </row>
    <row r="18" spans="1:38" ht="13.5" customHeight="1">
      <c r="A18" s="7">
        <v>0.4375</v>
      </c>
      <c r="B18" s="8"/>
      <c r="C18" s="8"/>
      <c r="D18" s="135" t="s">
        <v>10</v>
      </c>
      <c r="E18" s="136"/>
      <c r="F18" s="186" t="s">
        <v>7</v>
      </c>
      <c r="G18" s="245" t="s">
        <v>5</v>
      </c>
      <c r="H18" s="109" t="s">
        <v>9</v>
      </c>
      <c r="I18" s="110"/>
      <c r="J18" s="172" t="s">
        <v>8</v>
      </c>
      <c r="K18" s="175"/>
      <c r="L18" s="186" t="s">
        <v>7</v>
      </c>
      <c r="M18" s="330" t="s">
        <v>9</v>
      </c>
      <c r="N18" s="135" t="s">
        <v>10</v>
      </c>
      <c r="O18" s="136"/>
      <c r="P18" s="109" t="s">
        <v>9</v>
      </c>
      <c r="Q18" s="110"/>
      <c r="R18" s="186" t="s">
        <v>7</v>
      </c>
      <c r="S18" s="276" t="s">
        <v>120</v>
      </c>
      <c r="T18" s="135" t="s">
        <v>10</v>
      </c>
      <c r="U18" s="136"/>
      <c r="V18" s="109" t="s">
        <v>9</v>
      </c>
      <c r="W18" s="110"/>
      <c r="X18" s="299" t="s">
        <v>10</v>
      </c>
      <c r="Y18" s="245" t="s">
        <v>5</v>
      </c>
      <c r="Z18" s="99" t="s">
        <v>6</v>
      </c>
      <c r="AA18" s="100"/>
      <c r="AB18" s="109" t="s">
        <v>9</v>
      </c>
      <c r="AC18" s="110"/>
      <c r="AD18" s="186" t="s">
        <v>7</v>
      </c>
      <c r="AE18" s="255" t="s">
        <v>13</v>
      </c>
      <c r="AF18" s="247" t="s">
        <v>184</v>
      </c>
      <c r="AG18" s="249"/>
      <c r="AI18" s="2" t="s">
        <v>8</v>
      </c>
      <c r="AJ18" s="27"/>
      <c r="AK18" s="18"/>
    </row>
    <row r="19" spans="1:38" ht="13.5" customHeight="1">
      <c r="A19" s="7">
        <v>0.44791666666666702</v>
      </c>
      <c r="D19" s="135"/>
      <c r="E19" s="136"/>
      <c r="F19" s="186"/>
      <c r="G19" s="245"/>
      <c r="H19" s="109"/>
      <c r="I19" s="110"/>
      <c r="J19" s="172"/>
      <c r="K19" s="175"/>
      <c r="L19" s="186"/>
      <c r="M19" s="330"/>
      <c r="N19" s="135"/>
      <c r="O19" s="136"/>
      <c r="P19" s="109"/>
      <c r="Q19" s="110"/>
      <c r="R19" s="186"/>
      <c r="S19" s="276"/>
      <c r="T19" s="135"/>
      <c r="U19" s="136"/>
      <c r="V19" s="109"/>
      <c r="W19" s="110"/>
      <c r="X19" s="299"/>
      <c r="Y19" s="245"/>
      <c r="Z19" s="99"/>
      <c r="AA19" s="100"/>
      <c r="AB19" s="109"/>
      <c r="AC19" s="110"/>
      <c r="AD19" s="186"/>
      <c r="AE19" s="255"/>
      <c r="AF19" s="247"/>
      <c r="AG19" s="249"/>
      <c r="AI19" s="2" t="s">
        <v>9</v>
      </c>
      <c r="AJ19" s="27"/>
      <c r="AK19" s="18"/>
    </row>
    <row r="20" spans="1:38" ht="13.5" customHeight="1">
      <c r="A20" s="7">
        <v>0.45833333333333298</v>
      </c>
      <c r="B20" s="8"/>
      <c r="C20" s="8"/>
      <c r="D20" s="137"/>
      <c r="E20" s="138"/>
      <c r="F20" s="187"/>
      <c r="G20" s="246"/>
      <c r="H20" s="111"/>
      <c r="I20" s="112"/>
      <c r="J20" s="105"/>
      <c r="K20" s="106"/>
      <c r="L20" s="187"/>
      <c r="M20" s="331"/>
      <c r="N20" s="137"/>
      <c r="O20" s="138"/>
      <c r="P20" s="111"/>
      <c r="Q20" s="112"/>
      <c r="R20" s="187"/>
      <c r="S20" s="277"/>
      <c r="T20" s="137"/>
      <c r="U20" s="138"/>
      <c r="V20" s="111"/>
      <c r="W20" s="112"/>
      <c r="X20" s="300"/>
      <c r="Y20" s="246"/>
      <c r="Z20" s="101"/>
      <c r="AA20" s="102"/>
      <c r="AB20" s="111"/>
      <c r="AC20" s="112"/>
      <c r="AD20" s="187"/>
      <c r="AE20" s="256"/>
      <c r="AF20" s="221"/>
      <c r="AG20" s="222"/>
      <c r="AI20" s="2" t="s">
        <v>10</v>
      </c>
      <c r="AJ20" s="27"/>
      <c r="AK20" s="18"/>
    </row>
    <row r="21" spans="1:38" ht="13.5" customHeight="1">
      <c r="A21" s="7">
        <v>0.46875</v>
      </c>
      <c r="B21" s="8"/>
      <c r="C21" s="8"/>
      <c r="D21" s="115">
        <f>$A21</f>
        <v>0.46875</v>
      </c>
      <c r="E21" s="116"/>
      <c r="F21" s="9">
        <f>$A21</f>
        <v>0.46875</v>
      </c>
      <c r="G21" s="52">
        <f>$A21</f>
        <v>0.46875</v>
      </c>
      <c r="H21" s="125">
        <f>$A21</f>
        <v>0.46875</v>
      </c>
      <c r="I21" s="126"/>
      <c r="J21" s="113">
        <f>$A21</f>
        <v>0.46875</v>
      </c>
      <c r="K21" s="289"/>
      <c r="L21" s="289"/>
      <c r="M21" s="289"/>
      <c r="N21" s="289"/>
      <c r="O21" s="285"/>
      <c r="P21" s="125">
        <f>$A21</f>
        <v>0.46875</v>
      </c>
      <c r="Q21" s="126"/>
      <c r="R21" s="68">
        <f>$A21</f>
        <v>0.46875</v>
      </c>
      <c r="S21" s="52">
        <f>$A21</f>
        <v>0.46875</v>
      </c>
      <c r="T21" s="115">
        <f>$A21</f>
        <v>0.46875</v>
      </c>
      <c r="U21" s="116"/>
      <c r="V21" s="97">
        <f>$A21</f>
        <v>0.46875</v>
      </c>
      <c r="W21" s="98"/>
      <c r="X21" s="9">
        <f>$A21</f>
        <v>0.46875</v>
      </c>
      <c r="Y21" s="49">
        <f>$A21</f>
        <v>0.46875</v>
      </c>
      <c r="Z21" s="115">
        <f>$A21</f>
        <v>0.46875</v>
      </c>
      <c r="AA21" s="116"/>
      <c r="AB21" s="217">
        <f>$A21</f>
        <v>0.46875</v>
      </c>
      <c r="AC21" s="218"/>
      <c r="AD21" s="58">
        <f>$A21</f>
        <v>0.46875</v>
      </c>
      <c r="AE21" s="52">
        <f>$A21</f>
        <v>0.46875</v>
      </c>
      <c r="AF21" s="115">
        <f>$A21</f>
        <v>0.46875</v>
      </c>
      <c r="AG21" s="116"/>
      <c r="AI21" s="2" t="s">
        <v>7</v>
      </c>
      <c r="AJ21" s="27"/>
      <c r="AK21" s="18"/>
    </row>
    <row r="22" spans="1:38" ht="13.5" customHeight="1">
      <c r="A22" s="7">
        <v>0.47916666666666702</v>
      </c>
      <c r="B22" s="8"/>
      <c r="C22" s="8"/>
      <c r="D22" s="109" t="s">
        <v>9</v>
      </c>
      <c r="E22" s="110"/>
      <c r="F22" s="245" t="s">
        <v>5</v>
      </c>
      <c r="G22" s="186" t="s">
        <v>7</v>
      </c>
      <c r="H22" s="135" t="s">
        <v>10</v>
      </c>
      <c r="I22" s="136"/>
      <c r="J22" s="93" t="s">
        <v>188</v>
      </c>
      <c r="K22" s="288"/>
      <c r="L22" s="288"/>
      <c r="M22" s="288"/>
      <c r="N22" s="288"/>
      <c r="O22" s="94"/>
      <c r="P22" s="135" t="s">
        <v>10</v>
      </c>
      <c r="Q22" s="136"/>
      <c r="R22" s="276" t="s">
        <v>120</v>
      </c>
      <c r="S22" s="186" t="s">
        <v>7</v>
      </c>
      <c r="T22" s="109" t="s">
        <v>9</v>
      </c>
      <c r="U22" s="110"/>
      <c r="V22" s="99" t="s">
        <v>6</v>
      </c>
      <c r="W22" s="100"/>
      <c r="X22" s="245" t="s">
        <v>5</v>
      </c>
      <c r="Y22" s="299" t="s">
        <v>10</v>
      </c>
      <c r="Z22" s="109" t="s">
        <v>9</v>
      </c>
      <c r="AA22" s="110"/>
      <c r="AB22" s="247" t="s">
        <v>184</v>
      </c>
      <c r="AC22" s="249"/>
      <c r="AD22" s="255" t="s">
        <v>13</v>
      </c>
      <c r="AE22" s="186" t="s">
        <v>7</v>
      </c>
      <c r="AF22" s="109" t="s">
        <v>9</v>
      </c>
      <c r="AG22" s="110"/>
      <c r="AI22" s="2" t="s">
        <v>5</v>
      </c>
      <c r="AJ22" s="27"/>
      <c r="AK22" s="18"/>
    </row>
    <row r="23" spans="1:38" ht="13.5" customHeight="1">
      <c r="A23" s="7">
        <v>0.48958333333333298</v>
      </c>
      <c r="D23" s="109"/>
      <c r="E23" s="110"/>
      <c r="F23" s="245"/>
      <c r="G23" s="186"/>
      <c r="H23" s="135"/>
      <c r="I23" s="136"/>
      <c r="J23" s="93"/>
      <c r="K23" s="288"/>
      <c r="L23" s="288"/>
      <c r="M23" s="288"/>
      <c r="N23" s="288"/>
      <c r="O23" s="94"/>
      <c r="P23" s="135"/>
      <c r="Q23" s="136"/>
      <c r="R23" s="276"/>
      <c r="S23" s="186"/>
      <c r="T23" s="109"/>
      <c r="U23" s="110"/>
      <c r="V23" s="99"/>
      <c r="W23" s="100"/>
      <c r="X23" s="245"/>
      <c r="Y23" s="299"/>
      <c r="Z23" s="109"/>
      <c r="AA23" s="110"/>
      <c r="AB23" s="247"/>
      <c r="AC23" s="249"/>
      <c r="AD23" s="255"/>
      <c r="AE23" s="186"/>
      <c r="AF23" s="109"/>
      <c r="AG23" s="110"/>
      <c r="AI23" s="2" t="s">
        <v>13</v>
      </c>
      <c r="AJ23" s="27"/>
      <c r="AK23" s="18"/>
    </row>
    <row r="24" spans="1:38" ht="13.5" customHeight="1">
      <c r="A24" s="7">
        <v>0.5</v>
      </c>
      <c r="B24" s="8"/>
      <c r="C24" s="8"/>
      <c r="D24" s="111"/>
      <c r="E24" s="112"/>
      <c r="F24" s="246"/>
      <c r="G24" s="187"/>
      <c r="H24" s="137"/>
      <c r="I24" s="138"/>
      <c r="J24" s="95"/>
      <c r="K24" s="287"/>
      <c r="L24" s="287"/>
      <c r="M24" s="287"/>
      <c r="N24" s="287"/>
      <c r="O24" s="96"/>
      <c r="P24" s="137"/>
      <c r="Q24" s="138"/>
      <c r="R24" s="277"/>
      <c r="S24" s="187"/>
      <c r="T24" s="111"/>
      <c r="U24" s="112"/>
      <c r="V24" s="101"/>
      <c r="W24" s="102"/>
      <c r="X24" s="246"/>
      <c r="Y24" s="300"/>
      <c r="Z24" s="111"/>
      <c r="AA24" s="112"/>
      <c r="AB24" s="221"/>
      <c r="AC24" s="222"/>
      <c r="AD24" s="256"/>
      <c r="AE24" s="187"/>
      <c r="AF24" s="111"/>
      <c r="AG24" s="112"/>
      <c r="AI24" s="2" t="s">
        <v>11</v>
      </c>
      <c r="AJ24" s="27"/>
      <c r="AK24" s="18"/>
    </row>
    <row r="25" spans="1:38" ht="13.5" customHeight="1">
      <c r="A25" s="7">
        <v>0.51041666666666696</v>
      </c>
      <c r="B25" s="8"/>
      <c r="C25" s="8"/>
      <c r="D25" s="162">
        <f>$A25</f>
        <v>0.51041666666666696</v>
      </c>
      <c r="E25" s="163"/>
      <c r="F25" s="163"/>
      <c r="G25" s="163"/>
      <c r="H25" s="163"/>
      <c r="I25" s="163"/>
      <c r="J25" s="162">
        <f>$A25</f>
        <v>0.51041666666666696</v>
      </c>
      <c r="K25" s="163"/>
      <c r="L25" s="163"/>
      <c r="M25" s="163"/>
      <c r="N25" s="163"/>
      <c r="O25" s="163"/>
      <c r="P25" s="162">
        <f>$A25</f>
        <v>0.51041666666666696</v>
      </c>
      <c r="Q25" s="240"/>
      <c r="R25" s="240"/>
      <c r="S25" s="240"/>
      <c r="T25" s="240"/>
      <c r="U25" s="241"/>
      <c r="V25" s="162">
        <f>$A25</f>
        <v>0.51041666666666696</v>
      </c>
      <c r="W25" s="163"/>
      <c r="X25" s="163"/>
      <c r="Y25" s="163"/>
      <c r="Z25" s="163"/>
      <c r="AA25" s="163"/>
      <c r="AB25" s="162">
        <f>$A25</f>
        <v>0.51041666666666696</v>
      </c>
      <c r="AC25" s="163"/>
      <c r="AD25" s="163"/>
      <c r="AE25" s="163"/>
      <c r="AF25" s="163"/>
      <c r="AG25" s="185"/>
      <c r="AI25" s="10" t="s">
        <v>28</v>
      </c>
      <c r="AJ25" s="27"/>
      <c r="AK25" s="18"/>
    </row>
    <row r="26" spans="1:38" ht="13.5" customHeight="1">
      <c r="A26" s="7">
        <v>0.52083333333333304</v>
      </c>
      <c r="B26" s="8"/>
      <c r="C26" s="8"/>
      <c r="D26" s="147" t="s">
        <v>11</v>
      </c>
      <c r="E26" s="148"/>
      <c r="F26" s="148"/>
      <c r="G26" s="148"/>
      <c r="H26" s="148"/>
      <c r="I26" s="148"/>
      <c r="J26" s="147" t="s">
        <v>11</v>
      </c>
      <c r="K26" s="148"/>
      <c r="L26" s="148"/>
      <c r="M26" s="148"/>
      <c r="N26" s="148"/>
      <c r="O26" s="148"/>
      <c r="P26" s="147" t="s">
        <v>11</v>
      </c>
      <c r="Q26" s="148"/>
      <c r="R26" s="148"/>
      <c r="S26" s="148"/>
      <c r="T26" s="148"/>
      <c r="U26" s="148"/>
      <c r="V26" s="147" t="s">
        <v>11</v>
      </c>
      <c r="W26" s="148"/>
      <c r="X26" s="148"/>
      <c r="Y26" s="148"/>
      <c r="Z26" s="148"/>
      <c r="AA26" s="148"/>
      <c r="AB26" s="147" t="s">
        <v>11</v>
      </c>
      <c r="AC26" s="148"/>
      <c r="AD26" s="148"/>
      <c r="AE26" s="148"/>
      <c r="AF26" s="148"/>
      <c r="AG26" s="149"/>
      <c r="AI26" s="2" t="s">
        <v>19</v>
      </c>
      <c r="AJ26" s="27"/>
      <c r="AK26" s="18"/>
    </row>
    <row r="27" spans="1:38" ht="13.5" customHeight="1">
      <c r="A27" s="7">
        <v>0.53125</v>
      </c>
      <c r="D27" s="121">
        <f>$A27</f>
        <v>0.53125</v>
      </c>
      <c r="E27" s="122"/>
      <c r="F27" s="115">
        <f>$A27</f>
        <v>0.53125</v>
      </c>
      <c r="G27" s="116"/>
      <c r="H27" s="123">
        <f>$A27</f>
        <v>0.53125</v>
      </c>
      <c r="I27" s="124"/>
      <c r="J27" s="121">
        <f>$A27</f>
        <v>0.53125</v>
      </c>
      <c r="K27" s="122"/>
      <c r="L27" s="125">
        <f>$A27</f>
        <v>0.53125</v>
      </c>
      <c r="M27" s="126"/>
      <c r="N27" s="115">
        <f>$A27</f>
        <v>0.53125</v>
      </c>
      <c r="O27" s="116"/>
      <c r="P27" s="121">
        <f>$A27</f>
        <v>0.53125</v>
      </c>
      <c r="Q27" s="122"/>
      <c r="R27" s="125">
        <f>$A27</f>
        <v>0.53125</v>
      </c>
      <c r="S27" s="126"/>
      <c r="T27" s="150">
        <f>$A27</f>
        <v>0.53125</v>
      </c>
      <c r="U27" s="176"/>
      <c r="V27" s="127">
        <f>$A27</f>
        <v>0.53125</v>
      </c>
      <c r="W27" s="127"/>
      <c r="X27" s="127"/>
      <c r="Y27" s="127"/>
      <c r="Z27" s="127"/>
      <c r="AA27" s="265"/>
      <c r="AB27" s="113">
        <f>$A27</f>
        <v>0.53125</v>
      </c>
      <c r="AC27" s="114"/>
      <c r="AD27" s="217">
        <f>$A27</f>
        <v>0.53125</v>
      </c>
      <c r="AE27" s="218"/>
      <c r="AF27" s="121">
        <f>$A27</f>
        <v>0.53125</v>
      </c>
      <c r="AG27" s="122"/>
      <c r="AI27" s="2" t="s">
        <v>21</v>
      </c>
      <c r="AJ27" s="27"/>
      <c r="AK27" s="18"/>
    </row>
    <row r="28" spans="1:38" ht="13.5" customHeight="1">
      <c r="A28" s="7">
        <v>4.1666666666666664E-2</v>
      </c>
      <c r="B28" s="8"/>
      <c r="C28" s="8"/>
      <c r="D28" s="130" t="s">
        <v>7</v>
      </c>
      <c r="E28" s="131"/>
      <c r="F28" s="109" t="s">
        <v>9</v>
      </c>
      <c r="G28" s="110"/>
      <c r="H28" s="133" t="s">
        <v>5</v>
      </c>
      <c r="I28" s="134"/>
      <c r="J28" s="130" t="s">
        <v>7</v>
      </c>
      <c r="K28" s="131"/>
      <c r="L28" s="135" t="s">
        <v>10</v>
      </c>
      <c r="M28" s="136"/>
      <c r="N28" s="109" t="s">
        <v>9</v>
      </c>
      <c r="O28" s="110"/>
      <c r="P28" s="130" t="s">
        <v>7</v>
      </c>
      <c r="Q28" s="131"/>
      <c r="R28" s="135" t="s">
        <v>10</v>
      </c>
      <c r="S28" s="136"/>
      <c r="T28" s="172" t="s">
        <v>8</v>
      </c>
      <c r="U28" s="175"/>
      <c r="V28" s="139" t="s">
        <v>160</v>
      </c>
      <c r="W28" s="139"/>
      <c r="X28" s="139"/>
      <c r="Y28" s="139"/>
      <c r="Z28" s="139"/>
      <c r="AA28" s="140"/>
      <c r="AB28" s="93" t="s">
        <v>13</v>
      </c>
      <c r="AC28" s="94"/>
      <c r="AD28" s="247" t="s">
        <v>184</v>
      </c>
      <c r="AE28" s="249"/>
      <c r="AF28" s="130" t="s">
        <v>7</v>
      </c>
      <c r="AG28" s="131"/>
      <c r="AI28" s="2" t="s">
        <v>22</v>
      </c>
      <c r="AJ28" s="27"/>
      <c r="AK28" s="18"/>
    </row>
    <row r="29" spans="1:38" ht="13.5" customHeight="1">
      <c r="A29" s="7">
        <v>5.2083333333333336E-2</v>
      </c>
      <c r="B29" s="8"/>
      <c r="C29" s="8"/>
      <c r="D29" s="130"/>
      <c r="E29" s="131"/>
      <c r="F29" s="109"/>
      <c r="G29" s="110"/>
      <c r="H29" s="133"/>
      <c r="I29" s="134"/>
      <c r="J29" s="130"/>
      <c r="K29" s="131"/>
      <c r="L29" s="135"/>
      <c r="M29" s="136"/>
      <c r="N29" s="109"/>
      <c r="O29" s="110"/>
      <c r="P29" s="130"/>
      <c r="Q29" s="131"/>
      <c r="R29" s="135"/>
      <c r="S29" s="136"/>
      <c r="T29" s="172"/>
      <c r="U29" s="175"/>
      <c r="V29" s="139"/>
      <c r="W29" s="139"/>
      <c r="X29" s="139"/>
      <c r="Y29" s="139"/>
      <c r="Z29" s="139"/>
      <c r="AA29" s="140"/>
      <c r="AB29" s="93"/>
      <c r="AC29" s="94"/>
      <c r="AD29" s="247"/>
      <c r="AE29" s="249"/>
      <c r="AF29" s="130"/>
      <c r="AG29" s="131"/>
      <c r="AI29" s="2" t="s">
        <v>29</v>
      </c>
      <c r="AJ29" s="27"/>
      <c r="AK29" s="18"/>
    </row>
    <row r="30" spans="1:38" ht="13.5" customHeight="1">
      <c r="A30" s="7">
        <v>6.25E-2</v>
      </c>
      <c r="B30" s="8"/>
      <c r="C30" s="8"/>
      <c r="D30" s="107"/>
      <c r="E30" s="108"/>
      <c r="F30" s="111"/>
      <c r="G30" s="112"/>
      <c r="H30" s="103"/>
      <c r="I30" s="104"/>
      <c r="J30" s="107"/>
      <c r="K30" s="108"/>
      <c r="L30" s="137"/>
      <c r="M30" s="138"/>
      <c r="N30" s="111"/>
      <c r="O30" s="112"/>
      <c r="P30" s="107"/>
      <c r="Q30" s="108"/>
      <c r="R30" s="137"/>
      <c r="S30" s="138"/>
      <c r="T30" s="105"/>
      <c r="U30" s="106"/>
      <c r="V30" s="139"/>
      <c r="W30" s="139"/>
      <c r="X30" s="139"/>
      <c r="Y30" s="139"/>
      <c r="Z30" s="139"/>
      <c r="AA30" s="140"/>
      <c r="AB30" s="95"/>
      <c r="AC30" s="96"/>
      <c r="AD30" s="221"/>
      <c r="AE30" s="222"/>
      <c r="AF30" s="107"/>
      <c r="AG30" s="108"/>
    </row>
    <row r="31" spans="1:38" s="2" customFormat="1" ht="13.5" customHeight="1">
      <c r="A31" s="7">
        <v>7.2916666666666699E-2</v>
      </c>
      <c r="B31" s="72"/>
      <c r="C31" s="72"/>
      <c r="D31" s="123">
        <f>$A31</f>
        <v>7.2916666666666699E-2</v>
      </c>
      <c r="E31" s="124"/>
      <c r="F31" s="125">
        <f>$A31</f>
        <v>7.2916666666666699E-2</v>
      </c>
      <c r="G31" s="126"/>
      <c r="H31" s="121">
        <f>$A31</f>
        <v>7.2916666666666699E-2</v>
      </c>
      <c r="I31" s="122"/>
      <c r="J31" s="115">
        <f>$A31</f>
        <v>7.2916666666666699E-2</v>
      </c>
      <c r="K31" s="116"/>
      <c r="L31" s="150">
        <f>$A31</f>
        <v>7.2916666666666699E-2</v>
      </c>
      <c r="M31" s="176"/>
      <c r="N31" s="121">
        <f>$A31</f>
        <v>7.2916666666666699E-2</v>
      </c>
      <c r="O31" s="122"/>
      <c r="P31" s="150">
        <f>$A31</f>
        <v>7.2916666666666699E-2</v>
      </c>
      <c r="Q31" s="176"/>
      <c r="R31" s="115">
        <f>$A31</f>
        <v>7.2916666666666699E-2</v>
      </c>
      <c r="S31" s="116"/>
      <c r="T31" s="121">
        <f>$A31</f>
        <v>7.2916666666666699E-2</v>
      </c>
      <c r="U31" s="122"/>
      <c r="V31" s="139"/>
      <c r="W31" s="139"/>
      <c r="X31" s="139"/>
      <c r="Y31" s="139"/>
      <c r="Z31" s="139"/>
      <c r="AA31" s="140"/>
      <c r="AB31" s="121">
        <f>$A31</f>
        <v>7.2916666666666699E-2</v>
      </c>
      <c r="AC31" s="122"/>
      <c r="AD31" s="115">
        <f>$A31</f>
        <v>7.2916666666666699E-2</v>
      </c>
      <c r="AE31" s="116"/>
      <c r="AF31" s="113">
        <f>$A31</f>
        <v>7.2916666666666699E-2</v>
      </c>
      <c r="AG31" s="114"/>
      <c r="AI31" s="2" t="s">
        <v>34</v>
      </c>
      <c r="AJ31" s="18">
        <f>SUM(AJ17:AJ29)</f>
        <v>0</v>
      </c>
      <c r="AK31" s="19"/>
      <c r="AL31" s="71"/>
    </row>
    <row r="32" spans="1:38" s="2" customFormat="1" ht="13.5" customHeight="1">
      <c r="A32" s="7">
        <v>8.3333333333333398E-2</v>
      </c>
      <c r="B32" s="8"/>
      <c r="C32" s="8"/>
      <c r="D32" s="133" t="s">
        <v>5</v>
      </c>
      <c r="E32" s="134"/>
      <c r="F32" s="135" t="s">
        <v>10</v>
      </c>
      <c r="G32" s="136"/>
      <c r="H32" s="130" t="s">
        <v>7</v>
      </c>
      <c r="I32" s="131"/>
      <c r="J32" s="109" t="s">
        <v>9</v>
      </c>
      <c r="K32" s="110"/>
      <c r="L32" s="172" t="s">
        <v>8</v>
      </c>
      <c r="M32" s="175"/>
      <c r="N32" s="130" t="s">
        <v>7</v>
      </c>
      <c r="O32" s="131"/>
      <c r="P32" s="172" t="s">
        <v>8</v>
      </c>
      <c r="Q32" s="175"/>
      <c r="R32" s="109" t="s">
        <v>9</v>
      </c>
      <c r="S32" s="110"/>
      <c r="T32" s="130" t="s">
        <v>7</v>
      </c>
      <c r="U32" s="131"/>
      <c r="V32" s="139"/>
      <c r="W32" s="139"/>
      <c r="X32" s="139"/>
      <c r="Y32" s="139"/>
      <c r="Z32" s="139"/>
      <c r="AA32" s="140"/>
      <c r="AB32" s="130" t="s">
        <v>7</v>
      </c>
      <c r="AC32" s="131"/>
      <c r="AD32" s="109" t="s">
        <v>9</v>
      </c>
      <c r="AE32" s="110"/>
      <c r="AF32" s="93" t="s">
        <v>13</v>
      </c>
      <c r="AG32" s="94"/>
    </row>
    <row r="33" spans="1:33" s="2" customFormat="1" ht="13.5" customHeight="1">
      <c r="A33" s="7">
        <v>9.3750000000000097E-2</v>
      </c>
      <c r="B33" s="8"/>
      <c r="C33" s="8"/>
      <c r="D33" s="133"/>
      <c r="E33" s="134"/>
      <c r="F33" s="135"/>
      <c r="G33" s="136"/>
      <c r="H33" s="130"/>
      <c r="I33" s="131"/>
      <c r="J33" s="109"/>
      <c r="K33" s="110"/>
      <c r="L33" s="172"/>
      <c r="M33" s="175"/>
      <c r="N33" s="130"/>
      <c r="O33" s="131"/>
      <c r="P33" s="172"/>
      <c r="Q33" s="175"/>
      <c r="R33" s="109"/>
      <c r="S33" s="110"/>
      <c r="T33" s="130"/>
      <c r="U33" s="131"/>
      <c r="V33" s="139"/>
      <c r="W33" s="139"/>
      <c r="X33" s="139"/>
      <c r="Y33" s="139"/>
      <c r="Z33" s="139"/>
      <c r="AA33" s="140"/>
      <c r="AB33" s="130"/>
      <c r="AC33" s="131"/>
      <c r="AD33" s="109"/>
      <c r="AE33" s="110"/>
      <c r="AF33" s="93"/>
      <c r="AG33" s="94"/>
    </row>
    <row r="34" spans="1:33" s="2" customFormat="1" ht="13.5" customHeight="1">
      <c r="A34" s="7">
        <v>0.104166666666667</v>
      </c>
      <c r="B34" s="8"/>
      <c r="C34" s="8"/>
      <c r="D34" s="103"/>
      <c r="E34" s="104"/>
      <c r="F34" s="137"/>
      <c r="G34" s="138"/>
      <c r="H34" s="107"/>
      <c r="I34" s="108"/>
      <c r="J34" s="111"/>
      <c r="K34" s="112"/>
      <c r="L34" s="105"/>
      <c r="M34" s="106"/>
      <c r="N34" s="107"/>
      <c r="O34" s="108"/>
      <c r="P34" s="105"/>
      <c r="Q34" s="106"/>
      <c r="R34" s="111"/>
      <c r="S34" s="112"/>
      <c r="T34" s="107"/>
      <c r="U34" s="108"/>
      <c r="V34" s="141"/>
      <c r="W34" s="141"/>
      <c r="X34" s="141"/>
      <c r="Y34" s="141"/>
      <c r="Z34" s="141"/>
      <c r="AA34" s="142"/>
      <c r="AB34" s="107"/>
      <c r="AC34" s="108"/>
      <c r="AD34" s="111"/>
      <c r="AE34" s="112"/>
      <c r="AF34" s="95"/>
      <c r="AG34" s="96"/>
    </row>
    <row r="35" spans="1:33" s="2" customFormat="1" ht="13.5" customHeight="1">
      <c r="A35" s="7">
        <v>0.114583333333333</v>
      </c>
      <c r="B35" s="72"/>
      <c r="C35" s="72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43"/>
      <c r="S35" s="243"/>
      <c r="T35" s="243"/>
      <c r="U35" s="243"/>
      <c r="V35" s="243"/>
      <c r="W35" s="243"/>
      <c r="X35" s="243"/>
      <c r="Y35" s="243"/>
      <c r="Z35" s="243"/>
      <c r="AA35" s="243"/>
      <c r="AB35" s="120"/>
      <c r="AC35" s="120"/>
      <c r="AD35" s="120"/>
      <c r="AE35" s="120"/>
      <c r="AF35" s="120"/>
      <c r="AG35" s="120"/>
    </row>
    <row r="36" spans="1:33" s="2" customFormat="1" ht="13.5" customHeight="1">
      <c r="A36" s="7">
        <v>0.124999999999999</v>
      </c>
      <c r="B36" s="8"/>
      <c r="C36" s="8"/>
      <c r="D36" s="180" t="s">
        <v>183</v>
      </c>
      <c r="E36" s="181"/>
      <c r="F36" s="181"/>
      <c r="G36" s="181"/>
      <c r="H36" s="181"/>
      <c r="I36" s="182"/>
      <c r="J36" s="180" t="s">
        <v>157</v>
      </c>
      <c r="K36" s="181"/>
      <c r="L36" s="181"/>
      <c r="M36" s="181"/>
      <c r="N36" s="181"/>
      <c r="O36" s="182"/>
      <c r="P36" s="180" t="s">
        <v>183</v>
      </c>
      <c r="Q36" s="181"/>
      <c r="R36" s="181"/>
      <c r="S36" s="181"/>
      <c r="T36" s="181"/>
      <c r="U36" s="182"/>
      <c r="V36" s="180" t="s">
        <v>157</v>
      </c>
      <c r="W36" s="181"/>
      <c r="X36" s="181"/>
      <c r="Y36" s="181"/>
      <c r="Z36" s="181"/>
      <c r="AA36" s="182"/>
      <c r="AB36" s="261"/>
      <c r="AC36" s="261"/>
      <c r="AD36" s="261"/>
      <c r="AE36" s="261"/>
      <c r="AF36" s="261"/>
      <c r="AG36" s="261"/>
    </row>
    <row r="37" spans="1:33" s="2" customFormat="1" ht="13.5" customHeight="1">
      <c r="A37" s="7">
        <v>0.13541666666666499</v>
      </c>
      <c r="B37" s="8"/>
      <c r="C37" s="8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</row>
    <row r="38" spans="1:33" s="2" customFormat="1" ht="13.5" customHeight="1">
      <c r="A38" s="7">
        <v>0.14583333333333101</v>
      </c>
      <c r="B38" s="8"/>
      <c r="C38" s="8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261" t="s">
        <v>136</v>
      </c>
      <c r="Q38" s="261"/>
      <c r="R38" s="261"/>
      <c r="S38" s="261"/>
      <c r="T38" s="261"/>
      <c r="U38" s="261"/>
      <c r="V38" s="261" t="s">
        <v>136</v>
      </c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</row>
    <row r="39" spans="1:33" s="2" customFormat="1" ht="13.5" customHeight="1">
      <c r="A39" s="7">
        <v>0.156249999999997</v>
      </c>
      <c r="B39" s="8"/>
      <c r="C39" s="8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261" t="s">
        <v>107</v>
      </c>
      <c r="Q39" s="261"/>
      <c r="R39" s="261"/>
      <c r="S39" s="261"/>
      <c r="T39" s="261"/>
      <c r="U39" s="261"/>
      <c r="V39" s="261"/>
      <c r="W39" s="261"/>
      <c r="X39" s="261"/>
      <c r="Y39" s="261"/>
      <c r="Z39" s="261"/>
      <c r="AA39" s="261"/>
      <c r="AB39" s="275"/>
      <c r="AC39" s="275"/>
      <c r="AD39" s="275"/>
      <c r="AE39" s="275"/>
      <c r="AF39" s="275"/>
      <c r="AG39" s="275"/>
    </row>
    <row r="40" spans="1:33" s="2" customFormat="1" ht="13.5" customHeight="1">
      <c r="A40" s="7">
        <v>0.16666666666666299</v>
      </c>
      <c r="B40" s="8"/>
      <c r="C40" s="8"/>
      <c r="D40" s="275"/>
      <c r="E40" s="275"/>
      <c r="F40" s="275"/>
      <c r="G40" s="275"/>
      <c r="H40" s="275"/>
      <c r="I40" s="275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332"/>
      <c r="W40" s="332"/>
      <c r="X40" s="332"/>
      <c r="Y40" s="332"/>
      <c r="Z40" s="332"/>
      <c r="AA40" s="332"/>
      <c r="AB40" s="333" t="s">
        <v>185</v>
      </c>
      <c r="AC40" s="333"/>
      <c r="AD40" s="333"/>
      <c r="AE40" s="333"/>
      <c r="AF40" s="333"/>
      <c r="AG40" s="333"/>
    </row>
    <row r="41" spans="1:33" s="2" customFormat="1" ht="13.5" customHeight="1">
      <c r="A41" s="7">
        <v>0.17708333333332901</v>
      </c>
      <c r="B41" s="8"/>
      <c r="C41" s="8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333" t="s">
        <v>180</v>
      </c>
      <c r="W41" s="333"/>
      <c r="X41" s="333"/>
      <c r="Y41" s="333"/>
      <c r="Z41" s="333"/>
      <c r="AA41" s="333"/>
      <c r="AB41" s="333" t="s">
        <v>180</v>
      </c>
      <c r="AC41" s="333"/>
      <c r="AD41" s="333"/>
      <c r="AE41" s="333"/>
      <c r="AF41" s="333"/>
      <c r="AG41" s="333"/>
    </row>
    <row r="42" spans="1:33" s="2" customFormat="1" ht="13.5" customHeight="1">
      <c r="A42" s="7">
        <v>0.187499999999995</v>
      </c>
      <c r="B42" s="8"/>
      <c r="C42" s="8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333" t="s">
        <v>191</v>
      </c>
      <c r="W42" s="333"/>
      <c r="X42" s="333"/>
      <c r="Y42" s="333"/>
      <c r="Z42" s="333"/>
      <c r="AA42" s="333"/>
      <c r="AB42" s="332"/>
      <c r="AC42" s="332"/>
      <c r="AD42" s="332"/>
      <c r="AE42" s="332"/>
      <c r="AF42" s="332"/>
      <c r="AG42" s="332"/>
    </row>
    <row r="43" spans="1:33" s="2" customFormat="1" ht="13.5" customHeight="1">
      <c r="A43" s="7">
        <v>0.197916666666661</v>
      </c>
      <c r="B43" s="8"/>
      <c r="C43" s="8"/>
      <c r="D43" s="275"/>
      <c r="E43" s="275"/>
      <c r="F43" s="275"/>
      <c r="G43" s="275"/>
      <c r="H43" s="275"/>
      <c r="I43" s="275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</row>
    <row r="44" spans="1:33" s="2" customFormat="1" ht="13.5" customHeight="1">
      <c r="A44" s="7" t="s">
        <v>54</v>
      </c>
      <c r="B44" s="8"/>
      <c r="C44" s="8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s="2" customFormat="1" ht="13.5" customHeight="1">
      <c r="A45" s="7"/>
      <c r="B45" s="8"/>
      <c r="C45" s="8"/>
      <c r="D45" s="3"/>
      <c r="E45" s="3"/>
      <c r="F45" s="3"/>
      <c r="G45" s="3"/>
      <c r="H45" s="3"/>
      <c r="I45" s="3"/>
      <c r="J45" s="71"/>
      <c r="K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</row>
    <row r="46" spans="1:33" s="2" customFormat="1" ht="13.5" customHeight="1">
      <c r="A46" s="7"/>
      <c r="B46" s="72"/>
      <c r="C46" s="72"/>
      <c r="D46" s="275" t="s">
        <v>135</v>
      </c>
      <c r="E46" s="275"/>
      <c r="F46" s="275"/>
      <c r="G46" s="275"/>
      <c r="H46" s="275"/>
      <c r="I46" s="275"/>
      <c r="K46" s="71"/>
      <c r="L46" s="71"/>
      <c r="M46" s="71"/>
      <c r="N46" s="71"/>
      <c r="O46" s="71"/>
      <c r="P46" s="3"/>
      <c r="Q46" s="3"/>
      <c r="R46" s="3"/>
      <c r="S46" s="3"/>
      <c r="T46" s="3"/>
      <c r="U46" s="3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</row>
    <row r="49" spans="9:9">
      <c r="I49" s="3"/>
    </row>
    <row r="52" spans="9:9">
      <c r="I52" s="3"/>
    </row>
    <row r="55" spans="9:9">
      <c r="I55" s="3"/>
    </row>
  </sheetData>
  <mergeCells count="236">
    <mergeCell ref="P16:U16"/>
    <mergeCell ref="D17:E17"/>
    <mergeCell ref="H17:I17"/>
    <mergeCell ref="J17:K17"/>
    <mergeCell ref="N17:O17"/>
    <mergeCell ref="P17:Q17"/>
    <mergeCell ref="T17:U17"/>
    <mergeCell ref="AB22:AC24"/>
    <mergeCell ref="AF22:AG24"/>
    <mergeCell ref="Z21:AA21"/>
    <mergeCell ref="AB21:AC21"/>
    <mergeCell ref="AF21:AG21"/>
    <mergeCell ref="Z18:AA20"/>
    <mergeCell ref="P18:Q20"/>
    <mergeCell ref="J21:O21"/>
    <mergeCell ref="J22:O24"/>
    <mergeCell ref="P22:Q24"/>
    <mergeCell ref="D22:E24"/>
    <mergeCell ref="H22:I24"/>
    <mergeCell ref="F18:F20"/>
    <mergeCell ref="G18:G20"/>
    <mergeCell ref="L18:L20"/>
    <mergeCell ref="M18:M20"/>
    <mergeCell ref="F22:F24"/>
    <mergeCell ref="AD18:AD20"/>
    <mergeCell ref="AE18:AE20"/>
    <mergeCell ref="AD22:AD24"/>
    <mergeCell ref="AE22:AE24"/>
    <mergeCell ref="Z11:AA11"/>
    <mergeCell ref="Z17:AA17"/>
    <mergeCell ref="V16:AA16"/>
    <mergeCell ref="AB16:AG16"/>
    <mergeCell ref="V17:W17"/>
    <mergeCell ref="AF17:AG17"/>
    <mergeCell ref="X11:Y11"/>
    <mergeCell ref="X12:Y14"/>
    <mergeCell ref="AB18:AC20"/>
    <mergeCell ref="AF32:AG34"/>
    <mergeCell ref="P27:Q27"/>
    <mergeCell ref="R27:S27"/>
    <mergeCell ref="AF18:AG20"/>
    <mergeCell ref="AD27:AE27"/>
    <mergeCell ref="AD28:AE30"/>
    <mergeCell ref="S18:S20"/>
    <mergeCell ref="P36:U36"/>
    <mergeCell ref="V36:AA36"/>
    <mergeCell ref="AB36:AG36"/>
    <mergeCell ref="X22:X24"/>
    <mergeCell ref="Y22:Y24"/>
    <mergeCell ref="V28:AA34"/>
    <mergeCell ref="AB28:AC30"/>
    <mergeCell ref="T31:U31"/>
    <mergeCell ref="AB31:AC31"/>
    <mergeCell ref="T32:U34"/>
    <mergeCell ref="AB32:AC34"/>
    <mergeCell ref="P35:U35"/>
    <mergeCell ref="AF31:AG31"/>
    <mergeCell ref="AB35:AG35"/>
    <mergeCell ref="AB25:AG25"/>
    <mergeCell ref="AB27:AC27"/>
    <mergeCell ref="AF27:AG27"/>
    <mergeCell ref="P39:U39"/>
    <mergeCell ref="V39:AA39"/>
    <mergeCell ref="AB39:AG39"/>
    <mergeCell ref="D28:E30"/>
    <mergeCell ref="F28:G30"/>
    <mergeCell ref="H28:I30"/>
    <mergeCell ref="J28:K30"/>
    <mergeCell ref="L28:M30"/>
    <mergeCell ref="D38:I38"/>
    <mergeCell ref="J38:O38"/>
    <mergeCell ref="D39:I39"/>
    <mergeCell ref="J39:O39"/>
    <mergeCell ref="D35:I35"/>
    <mergeCell ref="D36:I36"/>
    <mergeCell ref="J36:O36"/>
    <mergeCell ref="D32:E34"/>
    <mergeCell ref="F32:G34"/>
    <mergeCell ref="V38:AA38"/>
    <mergeCell ref="AB38:AG38"/>
    <mergeCell ref="R31:S31"/>
    <mergeCell ref="N28:O30"/>
    <mergeCell ref="P28:Q30"/>
    <mergeCell ref="R28:S30"/>
    <mergeCell ref="T28:U30"/>
    <mergeCell ref="D46:I46"/>
    <mergeCell ref="D43:I43"/>
    <mergeCell ref="J43:O43"/>
    <mergeCell ref="D37:I37"/>
    <mergeCell ref="J37:O37"/>
    <mergeCell ref="D31:E31"/>
    <mergeCell ref="F31:G31"/>
    <mergeCell ref="H31:I31"/>
    <mergeCell ref="J31:K31"/>
    <mergeCell ref="N31:O31"/>
    <mergeCell ref="H32:I34"/>
    <mergeCell ref="J32:K34"/>
    <mergeCell ref="N32:O34"/>
    <mergeCell ref="J35:O35"/>
    <mergeCell ref="L31:M31"/>
    <mergeCell ref="L32:M34"/>
    <mergeCell ref="P43:U43"/>
    <mergeCell ref="V43:AA43"/>
    <mergeCell ref="AB43:AG43"/>
    <mergeCell ref="D40:I40"/>
    <mergeCell ref="J40:O40"/>
    <mergeCell ref="P40:U40"/>
    <mergeCell ref="V40:AA40"/>
    <mergeCell ref="AB40:AG40"/>
    <mergeCell ref="D41:I41"/>
    <mergeCell ref="J41:O41"/>
    <mergeCell ref="P41:U41"/>
    <mergeCell ref="V41:AA41"/>
    <mergeCell ref="AB41:AG41"/>
    <mergeCell ref="D42:I42"/>
    <mergeCell ref="J42:O42"/>
    <mergeCell ref="P42:U42"/>
    <mergeCell ref="V42:AA42"/>
    <mergeCell ref="AB42:AG42"/>
    <mergeCell ref="P38:U38"/>
    <mergeCell ref="P31:Q31"/>
    <mergeCell ref="P32:Q34"/>
    <mergeCell ref="R32:S34"/>
    <mergeCell ref="D26:I26"/>
    <mergeCell ref="J26:O26"/>
    <mergeCell ref="P26:U26"/>
    <mergeCell ref="V26:AA26"/>
    <mergeCell ref="AB26:AG26"/>
    <mergeCell ref="D27:E27"/>
    <mergeCell ref="F27:G27"/>
    <mergeCell ref="H27:I27"/>
    <mergeCell ref="J27:K27"/>
    <mergeCell ref="N27:O27"/>
    <mergeCell ref="L27:M27"/>
    <mergeCell ref="T27:U27"/>
    <mergeCell ref="V27:AA27"/>
    <mergeCell ref="AD32:AE34"/>
    <mergeCell ref="AF28:AG30"/>
    <mergeCell ref="AD31:AE31"/>
    <mergeCell ref="V35:AA35"/>
    <mergeCell ref="P37:U37"/>
    <mergeCell ref="V37:AA37"/>
    <mergeCell ref="AB37:AG37"/>
    <mergeCell ref="G22:G24"/>
    <mergeCell ref="R18:R20"/>
    <mergeCell ref="R22:R24"/>
    <mergeCell ref="S22:S24"/>
    <mergeCell ref="X18:X20"/>
    <mergeCell ref="Y18:Y20"/>
    <mergeCell ref="T18:U20"/>
    <mergeCell ref="V18:W20"/>
    <mergeCell ref="D25:I25"/>
    <mergeCell ref="J25:O25"/>
    <mergeCell ref="P25:U25"/>
    <mergeCell ref="V25:AA25"/>
    <mergeCell ref="D21:E21"/>
    <mergeCell ref="H21:I21"/>
    <mergeCell ref="T22:U24"/>
    <mergeCell ref="V22:W24"/>
    <mergeCell ref="Z22:AA24"/>
    <mergeCell ref="P21:Q21"/>
    <mergeCell ref="T21:U21"/>
    <mergeCell ref="V21:W21"/>
    <mergeCell ref="D11:I11"/>
    <mergeCell ref="J11:O11"/>
    <mergeCell ref="D8:I10"/>
    <mergeCell ref="D6:E6"/>
    <mergeCell ref="F6:G6"/>
    <mergeCell ref="H6:I6"/>
    <mergeCell ref="D18:E20"/>
    <mergeCell ref="H18:I20"/>
    <mergeCell ref="J18:K20"/>
    <mergeCell ref="N18:O20"/>
    <mergeCell ref="D16:I16"/>
    <mergeCell ref="J16:O16"/>
    <mergeCell ref="X4:Y4"/>
    <mergeCell ref="AD4:AE4"/>
    <mergeCell ref="V5:AA5"/>
    <mergeCell ref="AB5:AG5"/>
    <mergeCell ref="T6:U6"/>
    <mergeCell ref="V6:W6"/>
    <mergeCell ref="AB17:AC17"/>
    <mergeCell ref="D5:I5"/>
    <mergeCell ref="J5:O5"/>
    <mergeCell ref="P5:U5"/>
    <mergeCell ref="P7:U7"/>
    <mergeCell ref="D7:I7"/>
    <mergeCell ref="D15:I15"/>
    <mergeCell ref="J15:O15"/>
    <mergeCell ref="P15:U15"/>
    <mergeCell ref="V15:AA15"/>
    <mergeCell ref="V12:W14"/>
    <mergeCell ref="D12:I14"/>
    <mergeCell ref="J12:O14"/>
    <mergeCell ref="P8:U14"/>
    <mergeCell ref="V11:W11"/>
    <mergeCell ref="N8:O10"/>
    <mergeCell ref="J8:K10"/>
    <mergeCell ref="V8:W10"/>
    <mergeCell ref="F1:R1"/>
    <mergeCell ref="S1:AC1"/>
    <mergeCell ref="AD1:AG1"/>
    <mergeCell ref="AD2:AG2"/>
    <mergeCell ref="D3:F3"/>
    <mergeCell ref="G3:I3"/>
    <mergeCell ref="J3:L3"/>
    <mergeCell ref="M3:O3"/>
    <mergeCell ref="P3:R3"/>
    <mergeCell ref="S3:U3"/>
    <mergeCell ref="V3:X3"/>
    <mergeCell ref="Y3:AA3"/>
    <mergeCell ref="AB3:AD3"/>
    <mergeCell ref="AE3:AG3"/>
    <mergeCell ref="X6:Y6"/>
    <mergeCell ref="N6:O6"/>
    <mergeCell ref="P6:Q6"/>
    <mergeCell ref="R6:S6"/>
    <mergeCell ref="J7:K7"/>
    <mergeCell ref="N7:O7"/>
    <mergeCell ref="AB15:AG15"/>
    <mergeCell ref="AB8:AG14"/>
    <mergeCell ref="L6:M6"/>
    <mergeCell ref="Z6:AA6"/>
    <mergeCell ref="AB6:AC6"/>
    <mergeCell ref="AD6:AE6"/>
    <mergeCell ref="AF6:AG6"/>
    <mergeCell ref="Z7:AA7"/>
    <mergeCell ref="L8:L10"/>
    <mergeCell ref="M8:M10"/>
    <mergeCell ref="Z8:AA10"/>
    <mergeCell ref="V7:W7"/>
    <mergeCell ref="Z12:AA14"/>
    <mergeCell ref="J6:K6"/>
    <mergeCell ref="AB7:AG7"/>
    <mergeCell ref="X7:Y7"/>
    <mergeCell ref="X8:Y10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3"/>
  <sheetViews>
    <sheetView zoomScaleNormal="100" zoomScaleSheetLayoutView="100" zoomScalePageLayoutView="80" workbookViewId="0">
      <selection activeCell="V7" sqref="V7:AA34"/>
    </sheetView>
  </sheetViews>
  <sheetFormatPr defaultColWidth="4" defaultRowHeight="12.75"/>
  <cols>
    <col min="1" max="1" width="8.140625" style="1" customWidth="1"/>
    <col min="2" max="3" width="2.7109375" style="72" customWidth="1"/>
    <col min="4" max="33" width="4.7109375" style="71" customWidth="1"/>
    <col min="34" max="34" width="3.85546875" style="71" customWidth="1"/>
    <col min="35" max="35" width="8.28515625" style="2" bestFit="1" customWidth="1"/>
    <col min="36" max="16384" width="4" style="71"/>
  </cols>
  <sheetData>
    <row r="1" spans="1:36" s="13" customFormat="1" ht="18.75" customHeight="1">
      <c r="A1" s="1" t="s">
        <v>26</v>
      </c>
      <c r="B1" s="40"/>
      <c r="C1" s="40"/>
      <c r="E1" s="14"/>
      <c r="F1" s="214" t="s">
        <v>56</v>
      </c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3" t="s">
        <v>161</v>
      </c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06" t="s">
        <v>197</v>
      </c>
      <c r="AE1" s="206"/>
      <c r="AF1" s="206"/>
      <c r="AG1" s="206"/>
      <c r="AI1" s="15"/>
    </row>
    <row r="2" spans="1:36" ht="13.5" customHeight="1">
      <c r="A2" s="1" t="s">
        <v>57</v>
      </c>
      <c r="D2" s="46" t="str">
        <f>"Week "&amp;A3</f>
        <v>Week 12</v>
      </c>
      <c r="F2" s="45"/>
      <c r="AD2" s="207">
        <f ca="1">NOW()</f>
        <v>42382.728959953703</v>
      </c>
      <c r="AE2" s="207"/>
      <c r="AF2" s="207"/>
      <c r="AG2" s="207"/>
    </row>
    <row r="3" spans="1:36" s="33" customFormat="1" ht="13.5" customHeight="1">
      <c r="A3" s="48">
        <v>12</v>
      </c>
      <c r="B3" s="34" t="s">
        <v>50</v>
      </c>
      <c r="D3" s="212">
        <v>42317</v>
      </c>
      <c r="E3" s="212"/>
      <c r="F3" s="212"/>
      <c r="G3" s="208" t="str">
        <f>"(day "&amp;$A$4+0&amp;")"</f>
        <v>(day 52)</v>
      </c>
      <c r="H3" s="208"/>
      <c r="I3" s="208"/>
      <c r="J3" s="212">
        <f>D3+1</f>
        <v>42318</v>
      </c>
      <c r="K3" s="212"/>
      <c r="L3" s="212"/>
      <c r="M3" s="208" t="str">
        <f>"(day "&amp;$A$4+1&amp;")"</f>
        <v>(day 53)</v>
      </c>
      <c r="N3" s="208"/>
      <c r="O3" s="208"/>
      <c r="P3" s="212">
        <f>J3+1</f>
        <v>42319</v>
      </c>
      <c r="Q3" s="212"/>
      <c r="R3" s="212"/>
      <c r="S3" s="208" t="str">
        <f>"(day "&amp;$A$4+2&amp;")"</f>
        <v>(day 54)</v>
      </c>
      <c r="T3" s="208"/>
      <c r="U3" s="208"/>
      <c r="V3" s="212">
        <f>P3+1</f>
        <v>42320</v>
      </c>
      <c r="W3" s="212"/>
      <c r="X3" s="212"/>
      <c r="Y3" s="208" t="str">
        <f>"(day "&amp;$A$4+3&amp;")"</f>
        <v>(day 55)</v>
      </c>
      <c r="Z3" s="208"/>
      <c r="AA3" s="208"/>
      <c r="AB3" s="212">
        <f>V3+1</f>
        <v>42321</v>
      </c>
      <c r="AC3" s="212"/>
      <c r="AD3" s="212"/>
      <c r="AE3" s="208" t="str">
        <f>"(day "&amp;$A$4+4&amp;")"</f>
        <v>(day 56)</v>
      </c>
      <c r="AF3" s="208"/>
      <c r="AG3" s="208"/>
      <c r="AI3" s="4"/>
    </row>
    <row r="4" spans="1:36" s="5" customFormat="1" ht="13.5" customHeight="1">
      <c r="A4" s="47">
        <v>52</v>
      </c>
      <c r="B4" s="61" t="s">
        <v>51</v>
      </c>
      <c r="C4" s="33"/>
      <c r="D4" s="290" t="s">
        <v>146</v>
      </c>
      <c r="E4" s="290"/>
      <c r="F4" s="290"/>
      <c r="G4" s="290"/>
      <c r="H4" s="290"/>
      <c r="I4" s="290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290" t="s">
        <v>146</v>
      </c>
      <c r="W4" s="290"/>
      <c r="X4" s="290"/>
      <c r="Y4" s="290"/>
      <c r="Z4" s="290"/>
      <c r="AA4" s="290"/>
      <c r="AD4" s="202"/>
      <c r="AE4" s="202"/>
      <c r="AI4" s="6"/>
    </row>
    <row r="5" spans="1:36" ht="13.5" customHeight="1">
      <c r="A5" s="1" t="s">
        <v>23</v>
      </c>
      <c r="D5" s="209" t="s">
        <v>3</v>
      </c>
      <c r="E5" s="210"/>
      <c r="F5" s="210"/>
      <c r="G5" s="210"/>
      <c r="H5" s="210"/>
      <c r="I5" s="211"/>
      <c r="J5" s="209" t="s">
        <v>4</v>
      </c>
      <c r="K5" s="210"/>
      <c r="L5" s="210"/>
      <c r="M5" s="210"/>
      <c r="N5" s="210"/>
      <c r="O5" s="211"/>
      <c r="P5" s="209" t="s">
        <v>2</v>
      </c>
      <c r="Q5" s="210"/>
      <c r="R5" s="210"/>
      <c r="S5" s="210"/>
      <c r="T5" s="210"/>
      <c r="U5" s="211"/>
      <c r="V5" s="209" t="s">
        <v>0</v>
      </c>
      <c r="W5" s="210"/>
      <c r="X5" s="210"/>
      <c r="Y5" s="210"/>
      <c r="Z5" s="210"/>
      <c r="AA5" s="211"/>
      <c r="AB5" s="209" t="s">
        <v>1</v>
      </c>
      <c r="AC5" s="210"/>
      <c r="AD5" s="210"/>
      <c r="AE5" s="210"/>
      <c r="AF5" s="210"/>
      <c r="AG5" s="211"/>
    </row>
    <row r="6" spans="1:36" ht="13.5" customHeight="1">
      <c r="A6" s="1" t="s">
        <v>24</v>
      </c>
      <c r="D6" s="201" t="s">
        <v>38</v>
      </c>
      <c r="E6" s="201"/>
      <c r="F6" s="201" t="s">
        <v>39</v>
      </c>
      <c r="G6" s="201"/>
      <c r="H6" s="201" t="s">
        <v>52</v>
      </c>
      <c r="I6" s="201"/>
      <c r="J6" s="201" t="s">
        <v>38</v>
      </c>
      <c r="K6" s="201"/>
      <c r="L6" s="201" t="s">
        <v>39</v>
      </c>
      <c r="M6" s="201"/>
      <c r="N6" s="201" t="s">
        <v>52</v>
      </c>
      <c r="O6" s="201"/>
      <c r="P6" s="201" t="s">
        <v>38</v>
      </c>
      <c r="Q6" s="201"/>
      <c r="R6" s="201" t="s">
        <v>39</v>
      </c>
      <c r="S6" s="201"/>
      <c r="T6" s="201" t="s">
        <v>52</v>
      </c>
      <c r="U6" s="201"/>
      <c r="V6" s="201" t="s">
        <v>38</v>
      </c>
      <c r="W6" s="201"/>
      <c r="X6" s="201" t="s">
        <v>39</v>
      </c>
      <c r="Y6" s="201"/>
      <c r="Z6" s="201" t="s">
        <v>52</v>
      </c>
      <c r="AA6" s="201"/>
      <c r="AB6" s="201" t="s">
        <v>38</v>
      </c>
      <c r="AC6" s="201"/>
      <c r="AD6" s="201" t="s">
        <v>39</v>
      </c>
      <c r="AE6" s="201"/>
      <c r="AF6" s="201" t="s">
        <v>52</v>
      </c>
      <c r="AG6" s="201"/>
    </row>
    <row r="7" spans="1:36" ht="13.5" customHeight="1">
      <c r="A7" s="7">
        <v>0.32291666666666669</v>
      </c>
      <c r="D7" s="150">
        <f>$A7</f>
        <v>0.32291666666666669</v>
      </c>
      <c r="E7" s="176"/>
      <c r="F7" s="97">
        <f>$A7</f>
        <v>0.32291666666666669</v>
      </c>
      <c r="G7" s="98"/>
      <c r="H7" s="115">
        <f>$A7</f>
        <v>0.32291666666666669</v>
      </c>
      <c r="I7" s="116"/>
      <c r="J7" s="336" t="s">
        <v>164</v>
      </c>
      <c r="K7" s="337"/>
      <c r="L7" s="337"/>
      <c r="M7" s="337"/>
      <c r="N7" s="337"/>
      <c r="O7" s="338"/>
      <c r="P7" s="336" t="s">
        <v>164</v>
      </c>
      <c r="Q7" s="337"/>
      <c r="R7" s="337"/>
      <c r="S7" s="337"/>
      <c r="T7" s="337"/>
      <c r="U7" s="338"/>
      <c r="V7" s="125">
        <f>$A7</f>
        <v>0.32291666666666669</v>
      </c>
      <c r="W7" s="126"/>
      <c r="X7" s="150">
        <f>$A7</f>
        <v>0.32291666666666669</v>
      </c>
      <c r="Y7" s="176"/>
      <c r="Z7" s="121">
        <f>$A7</f>
        <v>0.32291666666666669</v>
      </c>
      <c r="AA7" s="122"/>
      <c r="AB7" s="125">
        <f>$A7</f>
        <v>0.32291666666666669</v>
      </c>
      <c r="AC7" s="126"/>
      <c r="AD7" s="58">
        <f>$A7</f>
        <v>0.32291666666666669</v>
      </c>
      <c r="AE7" s="52">
        <f>$A7</f>
        <v>0.32291666666666669</v>
      </c>
      <c r="AF7" s="97">
        <f>$A7</f>
        <v>0.32291666666666669</v>
      </c>
      <c r="AG7" s="98"/>
    </row>
    <row r="8" spans="1:36" ht="13.5" customHeight="1">
      <c r="A8" s="7">
        <v>0.33333333333333331</v>
      </c>
      <c r="B8" s="8"/>
      <c r="C8" s="8"/>
      <c r="D8" s="293" t="s">
        <v>8</v>
      </c>
      <c r="E8" s="295"/>
      <c r="F8" s="306" t="s">
        <v>6</v>
      </c>
      <c r="G8" s="307"/>
      <c r="H8" s="320" t="s">
        <v>9</v>
      </c>
      <c r="I8" s="321"/>
      <c r="J8" s="339"/>
      <c r="K8" s="340"/>
      <c r="L8" s="340"/>
      <c r="M8" s="340"/>
      <c r="N8" s="340"/>
      <c r="O8" s="341"/>
      <c r="P8" s="339"/>
      <c r="Q8" s="340"/>
      <c r="R8" s="340"/>
      <c r="S8" s="340"/>
      <c r="T8" s="340"/>
      <c r="U8" s="341"/>
      <c r="V8" s="316" t="s">
        <v>10</v>
      </c>
      <c r="W8" s="317"/>
      <c r="X8" s="293" t="s">
        <v>8</v>
      </c>
      <c r="Y8" s="295"/>
      <c r="Z8" s="326" t="s">
        <v>7</v>
      </c>
      <c r="AA8" s="327"/>
      <c r="AB8" s="135" t="s">
        <v>10</v>
      </c>
      <c r="AC8" s="136"/>
      <c r="AD8" s="255" t="s">
        <v>13</v>
      </c>
      <c r="AE8" s="186" t="s">
        <v>7</v>
      </c>
      <c r="AF8" s="99" t="s">
        <v>6</v>
      </c>
      <c r="AG8" s="100"/>
    </row>
    <row r="9" spans="1:36" ht="13.5" customHeight="1">
      <c r="A9" s="7">
        <v>0.34375</v>
      </c>
      <c r="B9" s="8"/>
      <c r="C9" s="8"/>
      <c r="D9" s="296"/>
      <c r="E9" s="298"/>
      <c r="F9" s="308"/>
      <c r="G9" s="309"/>
      <c r="H9" s="322"/>
      <c r="I9" s="323"/>
      <c r="J9" s="234" t="s">
        <v>194</v>
      </c>
      <c r="K9" s="235"/>
      <c r="L9" s="235"/>
      <c r="M9" s="235"/>
      <c r="N9" s="235"/>
      <c r="O9" s="236"/>
      <c r="P9" s="234" t="s">
        <v>165</v>
      </c>
      <c r="Q9" s="235"/>
      <c r="R9" s="235"/>
      <c r="S9" s="235"/>
      <c r="T9" s="235"/>
      <c r="U9" s="236"/>
      <c r="V9" s="318"/>
      <c r="W9" s="319"/>
      <c r="X9" s="296"/>
      <c r="Y9" s="298"/>
      <c r="Z9" s="328"/>
      <c r="AA9" s="329"/>
      <c r="AB9" s="135"/>
      <c r="AC9" s="136"/>
      <c r="AD9" s="255"/>
      <c r="AE9" s="186"/>
      <c r="AF9" s="99"/>
      <c r="AG9" s="100"/>
    </row>
    <row r="10" spans="1:36" ht="13.5" customHeight="1">
      <c r="A10" s="7">
        <v>0.35416666666666702</v>
      </c>
      <c r="B10" s="8"/>
      <c r="C10" s="8"/>
      <c r="D10" s="123">
        <f>$A10</f>
        <v>0.35416666666666702</v>
      </c>
      <c r="E10" s="124"/>
      <c r="F10" s="125">
        <f>$A10</f>
        <v>0.35416666666666702</v>
      </c>
      <c r="G10" s="126"/>
      <c r="H10" s="121">
        <f>$A10</f>
        <v>0.35416666666666702</v>
      </c>
      <c r="I10" s="122"/>
      <c r="J10" s="234"/>
      <c r="K10" s="235"/>
      <c r="L10" s="235"/>
      <c r="M10" s="235"/>
      <c r="N10" s="235"/>
      <c r="O10" s="236"/>
      <c r="P10" s="234"/>
      <c r="Q10" s="235"/>
      <c r="R10" s="235"/>
      <c r="S10" s="235"/>
      <c r="T10" s="235"/>
      <c r="U10" s="236"/>
      <c r="V10" s="121">
        <f>$A10</f>
        <v>0.35416666666666702</v>
      </c>
      <c r="W10" s="122"/>
      <c r="X10" s="115">
        <f>$A10</f>
        <v>0.35416666666666702</v>
      </c>
      <c r="Y10" s="116"/>
      <c r="Z10" s="125">
        <f>$A10</f>
        <v>0.35416666666666702</v>
      </c>
      <c r="AA10" s="126"/>
      <c r="AB10" s="137"/>
      <c r="AC10" s="138"/>
      <c r="AD10" s="256"/>
      <c r="AE10" s="187"/>
      <c r="AF10" s="101"/>
      <c r="AG10" s="102"/>
    </row>
    <row r="11" spans="1:36" ht="13.5" customHeight="1">
      <c r="A11" s="7">
        <v>0.36458333333333298</v>
      </c>
      <c r="D11" s="302" t="s">
        <v>5</v>
      </c>
      <c r="E11" s="303"/>
      <c r="F11" s="316" t="s">
        <v>10</v>
      </c>
      <c r="G11" s="317"/>
      <c r="H11" s="326" t="s">
        <v>7</v>
      </c>
      <c r="I11" s="327"/>
      <c r="J11" s="234"/>
      <c r="K11" s="235"/>
      <c r="L11" s="235"/>
      <c r="M11" s="235"/>
      <c r="N11" s="235"/>
      <c r="O11" s="236"/>
      <c r="P11" s="234"/>
      <c r="Q11" s="235"/>
      <c r="R11" s="235"/>
      <c r="S11" s="235"/>
      <c r="T11" s="235"/>
      <c r="U11" s="236"/>
      <c r="V11" s="326" t="s">
        <v>7</v>
      </c>
      <c r="W11" s="327"/>
      <c r="X11" s="320" t="s">
        <v>9</v>
      </c>
      <c r="Y11" s="321"/>
      <c r="Z11" s="316" t="s">
        <v>10</v>
      </c>
      <c r="AA11" s="317"/>
      <c r="AB11" s="150">
        <f>$A11</f>
        <v>0.36458333333333298</v>
      </c>
      <c r="AC11" s="176"/>
      <c r="AD11" s="52">
        <f>$A11</f>
        <v>0.36458333333333298</v>
      </c>
      <c r="AE11" s="58">
        <f>$A11</f>
        <v>0.36458333333333298</v>
      </c>
      <c r="AF11" s="125">
        <f>$A11</f>
        <v>0.36458333333333298</v>
      </c>
      <c r="AG11" s="126"/>
    </row>
    <row r="12" spans="1:36" ht="13.5" customHeight="1">
      <c r="A12" s="7">
        <v>0.375</v>
      </c>
      <c r="B12" s="8"/>
      <c r="C12" s="8"/>
      <c r="D12" s="304"/>
      <c r="E12" s="305"/>
      <c r="F12" s="318"/>
      <c r="G12" s="319"/>
      <c r="H12" s="328"/>
      <c r="I12" s="329"/>
      <c r="J12" s="234"/>
      <c r="K12" s="235"/>
      <c r="L12" s="235"/>
      <c r="M12" s="235"/>
      <c r="N12" s="235"/>
      <c r="O12" s="236"/>
      <c r="P12" s="234"/>
      <c r="Q12" s="235"/>
      <c r="R12" s="235"/>
      <c r="S12" s="235"/>
      <c r="T12" s="235"/>
      <c r="U12" s="236"/>
      <c r="V12" s="328"/>
      <c r="W12" s="329"/>
      <c r="X12" s="322"/>
      <c r="Y12" s="323"/>
      <c r="Z12" s="318"/>
      <c r="AA12" s="319"/>
      <c r="AB12" s="172" t="s">
        <v>8</v>
      </c>
      <c r="AC12" s="175"/>
      <c r="AD12" s="186" t="s">
        <v>7</v>
      </c>
      <c r="AE12" s="255" t="s">
        <v>13</v>
      </c>
      <c r="AF12" s="135" t="s">
        <v>10</v>
      </c>
      <c r="AG12" s="136"/>
    </row>
    <row r="13" spans="1:36" ht="13.5" customHeight="1">
      <c r="A13" s="7">
        <v>0.38541666666666702</v>
      </c>
      <c r="B13" s="8"/>
      <c r="C13" s="8"/>
      <c r="D13" s="121">
        <f>$A13</f>
        <v>0.38541666666666702</v>
      </c>
      <c r="E13" s="122"/>
      <c r="F13" s="115">
        <f>$A13</f>
        <v>0.38541666666666702</v>
      </c>
      <c r="G13" s="116"/>
      <c r="H13" s="123">
        <f>$A13</f>
        <v>0.38541666666666702</v>
      </c>
      <c r="I13" s="124"/>
      <c r="J13" s="234"/>
      <c r="K13" s="235"/>
      <c r="L13" s="235"/>
      <c r="M13" s="235"/>
      <c r="N13" s="235"/>
      <c r="O13" s="236"/>
      <c r="P13" s="234"/>
      <c r="Q13" s="235"/>
      <c r="R13" s="235"/>
      <c r="S13" s="235"/>
      <c r="T13" s="235"/>
      <c r="U13" s="236"/>
      <c r="V13" s="97">
        <f>$A13</f>
        <v>0.38541666666666702</v>
      </c>
      <c r="W13" s="198"/>
      <c r="X13" s="198"/>
      <c r="Y13" s="198"/>
      <c r="Z13" s="198"/>
      <c r="AA13" s="98"/>
      <c r="AB13" s="172"/>
      <c r="AC13" s="175"/>
      <c r="AD13" s="186"/>
      <c r="AE13" s="255"/>
      <c r="AF13" s="135"/>
      <c r="AG13" s="136"/>
    </row>
    <row r="14" spans="1:36" ht="13.5" customHeight="1">
      <c r="A14" s="7">
        <v>0.39583333333333298</v>
      </c>
      <c r="B14" s="8"/>
      <c r="C14" s="8"/>
      <c r="D14" s="326" t="s">
        <v>7</v>
      </c>
      <c r="E14" s="327"/>
      <c r="F14" s="320" t="s">
        <v>9</v>
      </c>
      <c r="G14" s="321"/>
      <c r="H14" s="302" t="s">
        <v>5</v>
      </c>
      <c r="I14" s="303"/>
      <c r="J14" s="234"/>
      <c r="K14" s="235"/>
      <c r="L14" s="235"/>
      <c r="M14" s="235"/>
      <c r="N14" s="235"/>
      <c r="O14" s="236"/>
      <c r="P14" s="234"/>
      <c r="Q14" s="235"/>
      <c r="R14" s="235"/>
      <c r="S14" s="235"/>
      <c r="T14" s="235"/>
      <c r="U14" s="236"/>
      <c r="V14" s="306" t="s">
        <v>198</v>
      </c>
      <c r="W14" s="342"/>
      <c r="X14" s="342"/>
      <c r="Y14" s="342"/>
      <c r="Z14" s="342"/>
      <c r="AA14" s="307"/>
      <c r="AB14" s="105"/>
      <c r="AC14" s="106"/>
      <c r="AD14" s="187"/>
      <c r="AE14" s="256"/>
      <c r="AF14" s="137"/>
      <c r="AG14" s="138"/>
    </row>
    <row r="15" spans="1:36" ht="13.5" customHeight="1">
      <c r="A15" s="7">
        <v>0.40625</v>
      </c>
      <c r="D15" s="328"/>
      <c r="E15" s="329"/>
      <c r="F15" s="322"/>
      <c r="G15" s="323"/>
      <c r="H15" s="304"/>
      <c r="I15" s="305"/>
      <c r="J15" s="234"/>
      <c r="K15" s="235"/>
      <c r="L15" s="235"/>
      <c r="M15" s="235"/>
      <c r="N15" s="235"/>
      <c r="O15" s="236"/>
      <c r="P15" s="234"/>
      <c r="Q15" s="235"/>
      <c r="R15" s="235"/>
      <c r="S15" s="235"/>
      <c r="T15" s="235"/>
      <c r="U15" s="236"/>
      <c r="V15" s="308"/>
      <c r="W15" s="343"/>
      <c r="X15" s="343"/>
      <c r="Y15" s="343"/>
      <c r="Z15" s="343"/>
      <c r="AA15" s="309"/>
      <c r="AB15" s="231">
        <f>$A15</f>
        <v>0.40625</v>
      </c>
      <c r="AC15" s="232"/>
      <c r="AD15" s="232"/>
      <c r="AE15" s="232"/>
      <c r="AF15" s="232"/>
      <c r="AG15" s="233"/>
      <c r="AI15" s="3" t="s">
        <v>25</v>
      </c>
      <c r="AJ15" s="71" t="s">
        <v>33</v>
      </c>
    </row>
    <row r="16" spans="1:36" ht="13.5" customHeight="1">
      <c r="A16" s="7">
        <v>0.41666666666666702</v>
      </c>
      <c r="B16" s="8"/>
      <c r="C16" s="8"/>
      <c r="D16" s="231">
        <f>$A16</f>
        <v>0.41666666666666702</v>
      </c>
      <c r="E16" s="232"/>
      <c r="F16" s="232"/>
      <c r="G16" s="232"/>
      <c r="H16" s="232"/>
      <c r="I16" s="233"/>
      <c r="J16" s="234"/>
      <c r="K16" s="235"/>
      <c r="L16" s="235"/>
      <c r="M16" s="235"/>
      <c r="N16" s="235"/>
      <c r="O16" s="236"/>
      <c r="P16" s="234"/>
      <c r="Q16" s="235"/>
      <c r="R16" s="235"/>
      <c r="S16" s="235"/>
      <c r="T16" s="235"/>
      <c r="U16" s="236"/>
      <c r="V16" s="231">
        <f>$A16</f>
        <v>0.41666666666666702</v>
      </c>
      <c r="W16" s="232"/>
      <c r="X16" s="232"/>
      <c r="Y16" s="232"/>
      <c r="Z16" s="232"/>
      <c r="AA16" s="233"/>
      <c r="AB16" s="191" t="s">
        <v>113</v>
      </c>
      <c r="AC16" s="192"/>
      <c r="AD16" s="192"/>
      <c r="AE16" s="192"/>
      <c r="AF16" s="192"/>
      <c r="AG16" s="193"/>
    </row>
    <row r="17" spans="1:38" ht="13.5" customHeight="1">
      <c r="A17" s="7">
        <v>0.42708333333333298</v>
      </c>
      <c r="B17" s="8"/>
      <c r="C17" s="8"/>
      <c r="D17" s="191" t="s">
        <v>73</v>
      </c>
      <c r="E17" s="192"/>
      <c r="F17" s="192"/>
      <c r="G17" s="192"/>
      <c r="H17" s="192"/>
      <c r="I17" s="193"/>
      <c r="J17" s="234"/>
      <c r="K17" s="235"/>
      <c r="L17" s="235"/>
      <c r="M17" s="235"/>
      <c r="N17" s="235"/>
      <c r="O17" s="236"/>
      <c r="P17" s="234"/>
      <c r="Q17" s="235"/>
      <c r="R17" s="235"/>
      <c r="S17" s="235"/>
      <c r="T17" s="235"/>
      <c r="U17" s="236"/>
      <c r="V17" s="191" t="s">
        <v>18</v>
      </c>
      <c r="W17" s="192"/>
      <c r="X17" s="192"/>
      <c r="Y17" s="192"/>
      <c r="Z17" s="192"/>
      <c r="AA17" s="193"/>
      <c r="AB17" s="97">
        <f>$A17</f>
        <v>0.42708333333333298</v>
      </c>
      <c r="AC17" s="98"/>
      <c r="AD17" s="125">
        <f>$A17</f>
        <v>0.42708333333333298</v>
      </c>
      <c r="AE17" s="126"/>
      <c r="AF17" s="115">
        <f>$A17</f>
        <v>0.42708333333333298</v>
      </c>
      <c r="AG17" s="116"/>
      <c r="AI17" s="2" t="s">
        <v>6</v>
      </c>
      <c r="AJ17" s="27"/>
      <c r="AK17" s="18"/>
    </row>
    <row r="18" spans="1:38" ht="13.5" customHeight="1">
      <c r="A18" s="7">
        <v>0.4375</v>
      </c>
      <c r="B18" s="8"/>
      <c r="C18" s="8"/>
      <c r="D18" s="113">
        <f>$A18</f>
        <v>0.4375</v>
      </c>
      <c r="E18" s="279"/>
      <c r="F18" s="279"/>
      <c r="G18" s="279"/>
      <c r="H18" s="279"/>
      <c r="I18" s="114"/>
      <c r="J18" s="234"/>
      <c r="K18" s="235"/>
      <c r="L18" s="235"/>
      <c r="M18" s="235"/>
      <c r="N18" s="235"/>
      <c r="O18" s="236"/>
      <c r="P18" s="234"/>
      <c r="Q18" s="235"/>
      <c r="R18" s="235"/>
      <c r="S18" s="235"/>
      <c r="T18" s="235"/>
      <c r="U18" s="236"/>
      <c r="V18" s="150">
        <f>$A18</f>
        <v>0.4375</v>
      </c>
      <c r="W18" s="176"/>
      <c r="X18" s="49">
        <f>$A18</f>
        <v>0.4375</v>
      </c>
      <c r="Y18" s="52">
        <f>$A18</f>
        <v>0.4375</v>
      </c>
      <c r="Z18" s="115">
        <f>$A18</f>
        <v>0.4375</v>
      </c>
      <c r="AA18" s="116"/>
      <c r="AB18" s="99" t="s">
        <v>6</v>
      </c>
      <c r="AC18" s="100"/>
      <c r="AD18" s="135" t="s">
        <v>10</v>
      </c>
      <c r="AE18" s="136"/>
      <c r="AF18" s="109" t="s">
        <v>9</v>
      </c>
      <c r="AG18" s="110"/>
      <c r="AI18" s="2" t="s">
        <v>8</v>
      </c>
      <c r="AJ18" s="27"/>
      <c r="AK18" s="18"/>
    </row>
    <row r="19" spans="1:38" ht="13.5" customHeight="1">
      <c r="A19" s="7">
        <v>0.44791666666666702</v>
      </c>
      <c r="D19" s="280" t="s">
        <v>188</v>
      </c>
      <c r="E19" s="281"/>
      <c r="F19" s="281"/>
      <c r="G19" s="281"/>
      <c r="H19" s="281"/>
      <c r="I19" s="282"/>
      <c r="J19" s="234"/>
      <c r="K19" s="235"/>
      <c r="L19" s="235"/>
      <c r="M19" s="235"/>
      <c r="N19" s="235"/>
      <c r="O19" s="236"/>
      <c r="P19" s="234"/>
      <c r="Q19" s="235"/>
      <c r="R19" s="235"/>
      <c r="S19" s="235"/>
      <c r="T19" s="235"/>
      <c r="U19" s="236"/>
      <c r="V19" s="293" t="s">
        <v>8</v>
      </c>
      <c r="W19" s="295"/>
      <c r="X19" s="334" t="s">
        <v>10</v>
      </c>
      <c r="Y19" s="251" t="s">
        <v>7</v>
      </c>
      <c r="Z19" s="320" t="s">
        <v>9</v>
      </c>
      <c r="AA19" s="321"/>
      <c r="AB19" s="99"/>
      <c r="AC19" s="100"/>
      <c r="AD19" s="135"/>
      <c r="AE19" s="136"/>
      <c r="AF19" s="109"/>
      <c r="AG19" s="110"/>
      <c r="AI19" s="2" t="s">
        <v>9</v>
      </c>
      <c r="AJ19" s="27"/>
      <c r="AK19" s="18"/>
    </row>
    <row r="20" spans="1:38" ht="13.5" customHeight="1">
      <c r="A20" s="7">
        <v>0.45833333333333298</v>
      </c>
      <c r="B20" s="8"/>
      <c r="C20" s="8"/>
      <c r="D20" s="280"/>
      <c r="E20" s="281"/>
      <c r="F20" s="281"/>
      <c r="G20" s="281"/>
      <c r="H20" s="281"/>
      <c r="I20" s="282"/>
      <c r="J20" s="234"/>
      <c r="K20" s="235"/>
      <c r="L20" s="235"/>
      <c r="M20" s="235"/>
      <c r="N20" s="235"/>
      <c r="O20" s="236"/>
      <c r="P20" s="234"/>
      <c r="Q20" s="235"/>
      <c r="R20" s="235"/>
      <c r="S20" s="235"/>
      <c r="T20" s="235"/>
      <c r="U20" s="236"/>
      <c r="V20" s="296"/>
      <c r="W20" s="298"/>
      <c r="X20" s="335"/>
      <c r="Y20" s="252"/>
      <c r="Z20" s="322"/>
      <c r="AA20" s="323"/>
      <c r="AB20" s="101"/>
      <c r="AC20" s="102"/>
      <c r="AD20" s="137"/>
      <c r="AE20" s="138"/>
      <c r="AF20" s="111"/>
      <c r="AG20" s="112"/>
      <c r="AI20" s="2" t="s">
        <v>10</v>
      </c>
      <c r="AJ20" s="27"/>
      <c r="AK20" s="18"/>
    </row>
    <row r="21" spans="1:38" ht="13.5" customHeight="1">
      <c r="A21" s="7">
        <v>0.46875</v>
      </c>
      <c r="B21" s="8"/>
      <c r="C21" s="8"/>
      <c r="D21" s="280"/>
      <c r="E21" s="281"/>
      <c r="F21" s="281"/>
      <c r="G21" s="281"/>
      <c r="H21" s="281"/>
      <c r="I21" s="282"/>
      <c r="J21" s="234"/>
      <c r="K21" s="235"/>
      <c r="L21" s="235"/>
      <c r="M21" s="235"/>
      <c r="N21" s="235"/>
      <c r="O21" s="236"/>
      <c r="P21" s="234"/>
      <c r="Q21" s="235"/>
      <c r="R21" s="235"/>
      <c r="S21" s="235"/>
      <c r="T21" s="235"/>
      <c r="U21" s="236"/>
      <c r="V21" s="115">
        <f>$A21</f>
        <v>0.46875</v>
      </c>
      <c r="W21" s="116"/>
      <c r="X21" s="52">
        <f>$A21</f>
        <v>0.46875</v>
      </c>
      <c r="Y21" s="49">
        <f>$A21</f>
        <v>0.46875</v>
      </c>
      <c r="Z21" s="150">
        <f>$A21</f>
        <v>0.46875</v>
      </c>
      <c r="AA21" s="176"/>
      <c r="AB21" s="115">
        <f>$A21</f>
        <v>0.46875</v>
      </c>
      <c r="AC21" s="116"/>
      <c r="AD21" s="150">
        <f>$A21</f>
        <v>0.46875</v>
      </c>
      <c r="AE21" s="176"/>
      <c r="AF21" s="113">
        <f>$A21</f>
        <v>0.46875</v>
      </c>
      <c r="AG21" s="114"/>
      <c r="AI21" s="2" t="s">
        <v>7</v>
      </c>
      <c r="AJ21" s="27"/>
      <c r="AK21" s="18"/>
    </row>
    <row r="22" spans="1:38" ht="13.5" customHeight="1">
      <c r="A22" s="7">
        <v>0.47916666666666702</v>
      </c>
      <c r="B22" s="8"/>
      <c r="C22" s="8"/>
      <c r="D22" s="280"/>
      <c r="E22" s="281"/>
      <c r="F22" s="281"/>
      <c r="G22" s="281"/>
      <c r="H22" s="281"/>
      <c r="I22" s="282"/>
      <c r="J22" s="234"/>
      <c r="K22" s="235"/>
      <c r="L22" s="235"/>
      <c r="M22" s="235"/>
      <c r="N22" s="235"/>
      <c r="O22" s="236"/>
      <c r="P22" s="234"/>
      <c r="Q22" s="235"/>
      <c r="R22" s="235"/>
      <c r="S22" s="235"/>
      <c r="T22" s="235"/>
      <c r="U22" s="236"/>
      <c r="V22" s="320" t="s">
        <v>9</v>
      </c>
      <c r="W22" s="321"/>
      <c r="X22" s="251" t="s">
        <v>7</v>
      </c>
      <c r="Y22" s="334" t="s">
        <v>10</v>
      </c>
      <c r="Z22" s="293" t="s">
        <v>8</v>
      </c>
      <c r="AA22" s="295"/>
      <c r="AB22" s="109" t="s">
        <v>9</v>
      </c>
      <c r="AC22" s="110"/>
      <c r="AD22" s="172" t="s">
        <v>8</v>
      </c>
      <c r="AE22" s="175"/>
      <c r="AF22" s="93" t="s">
        <v>13</v>
      </c>
      <c r="AG22" s="94"/>
      <c r="AI22" s="2" t="s">
        <v>5</v>
      </c>
      <c r="AJ22" s="27"/>
      <c r="AK22" s="18"/>
    </row>
    <row r="23" spans="1:38" ht="13.5" customHeight="1">
      <c r="A23" s="7">
        <v>0.48958333333333298</v>
      </c>
      <c r="D23" s="312"/>
      <c r="E23" s="283"/>
      <c r="F23" s="283"/>
      <c r="G23" s="283"/>
      <c r="H23" s="283"/>
      <c r="I23" s="284"/>
      <c r="J23" s="234"/>
      <c r="K23" s="235"/>
      <c r="L23" s="235"/>
      <c r="M23" s="235"/>
      <c r="N23" s="235"/>
      <c r="O23" s="236"/>
      <c r="P23" s="234"/>
      <c r="Q23" s="235"/>
      <c r="R23" s="235"/>
      <c r="S23" s="235"/>
      <c r="T23" s="235"/>
      <c r="U23" s="236"/>
      <c r="V23" s="322"/>
      <c r="W23" s="323"/>
      <c r="X23" s="252"/>
      <c r="Y23" s="335"/>
      <c r="Z23" s="296"/>
      <c r="AA23" s="298"/>
      <c r="AB23" s="109"/>
      <c r="AC23" s="110"/>
      <c r="AD23" s="172"/>
      <c r="AE23" s="175"/>
      <c r="AF23" s="93"/>
      <c r="AG23" s="94"/>
      <c r="AI23" s="2" t="s">
        <v>13</v>
      </c>
      <c r="AJ23" s="27"/>
      <c r="AK23" s="18"/>
    </row>
    <row r="24" spans="1:38" ht="13.5" customHeight="1">
      <c r="A24" s="7">
        <v>0.5</v>
      </c>
      <c r="B24" s="8"/>
      <c r="C24" s="8"/>
      <c r="D24" s="162">
        <f>$A24</f>
        <v>0.5</v>
      </c>
      <c r="E24" s="163"/>
      <c r="F24" s="163"/>
      <c r="G24" s="163"/>
      <c r="H24" s="163"/>
      <c r="I24" s="185"/>
      <c r="J24" s="237" t="s">
        <v>166</v>
      </c>
      <c r="K24" s="238"/>
      <c r="L24" s="238"/>
      <c r="M24" s="238"/>
      <c r="N24" s="238"/>
      <c r="O24" s="239"/>
      <c r="P24" s="234"/>
      <c r="Q24" s="235"/>
      <c r="R24" s="235"/>
      <c r="S24" s="235"/>
      <c r="T24" s="235"/>
      <c r="U24" s="236"/>
      <c r="V24" s="162">
        <f>$A24</f>
        <v>0.5</v>
      </c>
      <c r="W24" s="163"/>
      <c r="X24" s="163"/>
      <c r="Y24" s="163"/>
      <c r="Z24" s="163"/>
      <c r="AA24" s="185"/>
      <c r="AB24" s="111"/>
      <c r="AC24" s="112"/>
      <c r="AD24" s="105"/>
      <c r="AE24" s="106"/>
      <c r="AF24" s="95"/>
      <c r="AG24" s="96"/>
      <c r="AI24" s="2" t="s">
        <v>11</v>
      </c>
      <c r="AJ24" s="27"/>
      <c r="AK24" s="18"/>
    </row>
    <row r="25" spans="1:38" ht="13.5" customHeight="1">
      <c r="A25" s="7">
        <v>0.51041666666666696</v>
      </c>
      <c r="B25" s="8"/>
      <c r="C25" s="8"/>
      <c r="D25" s="147" t="s">
        <v>11</v>
      </c>
      <c r="E25" s="148"/>
      <c r="F25" s="148"/>
      <c r="G25" s="148"/>
      <c r="H25" s="148"/>
      <c r="I25" s="149"/>
      <c r="J25" s="279" t="s">
        <v>167</v>
      </c>
      <c r="K25" s="279"/>
      <c r="L25" s="279"/>
      <c r="M25" s="279"/>
      <c r="N25" s="279"/>
      <c r="O25" s="114"/>
      <c r="P25" s="234"/>
      <c r="Q25" s="235"/>
      <c r="R25" s="235"/>
      <c r="S25" s="235"/>
      <c r="T25" s="235"/>
      <c r="U25" s="236"/>
      <c r="V25" s="117" t="s">
        <v>11</v>
      </c>
      <c r="W25" s="118"/>
      <c r="X25" s="118"/>
      <c r="Y25" s="118"/>
      <c r="Z25" s="118"/>
      <c r="AA25" s="119"/>
      <c r="AB25" s="162">
        <f>$A25</f>
        <v>0.51041666666666696</v>
      </c>
      <c r="AC25" s="163"/>
      <c r="AD25" s="163"/>
      <c r="AE25" s="163"/>
      <c r="AF25" s="163"/>
      <c r="AG25" s="185"/>
      <c r="AI25" s="10" t="s">
        <v>28</v>
      </c>
      <c r="AJ25" s="27"/>
      <c r="AK25" s="18"/>
    </row>
    <row r="26" spans="1:38" ht="13.5" customHeight="1">
      <c r="A26" s="7">
        <v>0.52083333333333304</v>
      </c>
      <c r="B26" s="8"/>
      <c r="C26" s="8"/>
      <c r="D26" s="125">
        <f>$A26</f>
        <v>0.52083333333333304</v>
      </c>
      <c r="E26" s="126"/>
      <c r="F26" s="9">
        <f>$A26</f>
        <v>0.52083333333333304</v>
      </c>
      <c r="G26" s="52">
        <f>$A26</f>
        <v>0.52083333333333304</v>
      </c>
      <c r="H26" s="97">
        <f>$A26</f>
        <v>0.52083333333333304</v>
      </c>
      <c r="I26" s="98"/>
      <c r="J26" s="281"/>
      <c r="K26" s="281"/>
      <c r="L26" s="281"/>
      <c r="M26" s="281"/>
      <c r="N26" s="281"/>
      <c r="O26" s="282"/>
      <c r="P26" s="234"/>
      <c r="Q26" s="235"/>
      <c r="R26" s="235"/>
      <c r="S26" s="235"/>
      <c r="T26" s="235"/>
      <c r="U26" s="236"/>
      <c r="V26" s="147"/>
      <c r="W26" s="148"/>
      <c r="X26" s="148"/>
      <c r="Y26" s="148"/>
      <c r="Z26" s="148"/>
      <c r="AA26" s="149"/>
      <c r="AB26" s="147" t="s">
        <v>11</v>
      </c>
      <c r="AC26" s="148"/>
      <c r="AD26" s="148"/>
      <c r="AE26" s="148"/>
      <c r="AF26" s="148"/>
      <c r="AG26" s="149"/>
      <c r="AI26" s="2" t="s">
        <v>19</v>
      </c>
      <c r="AJ26" s="27"/>
      <c r="AK26" s="18"/>
    </row>
    <row r="27" spans="1:38" ht="13.5" customHeight="1">
      <c r="A27" s="7">
        <v>0.53125</v>
      </c>
      <c r="D27" s="316" t="s">
        <v>10</v>
      </c>
      <c r="E27" s="317"/>
      <c r="F27" s="324" t="s">
        <v>5</v>
      </c>
      <c r="G27" s="251" t="s">
        <v>7</v>
      </c>
      <c r="H27" s="306" t="s">
        <v>6</v>
      </c>
      <c r="I27" s="307"/>
      <c r="J27" s="281"/>
      <c r="K27" s="281"/>
      <c r="L27" s="281"/>
      <c r="M27" s="281"/>
      <c r="N27" s="281"/>
      <c r="O27" s="282"/>
      <c r="P27" s="234"/>
      <c r="Q27" s="235"/>
      <c r="R27" s="235"/>
      <c r="S27" s="235"/>
      <c r="T27" s="235"/>
      <c r="U27" s="236"/>
      <c r="V27" s="264">
        <f>$A27</f>
        <v>0.53125</v>
      </c>
      <c r="W27" s="127"/>
      <c r="X27" s="127"/>
      <c r="Y27" s="127"/>
      <c r="Z27" s="127"/>
      <c r="AA27" s="265"/>
      <c r="AB27" s="113">
        <f>$A27</f>
        <v>0.53125</v>
      </c>
      <c r="AC27" s="114"/>
      <c r="AD27" s="97">
        <f>$A27</f>
        <v>0.53125</v>
      </c>
      <c r="AE27" s="98"/>
      <c r="AF27" s="121">
        <f>$A27</f>
        <v>0.53125</v>
      </c>
      <c r="AG27" s="122"/>
      <c r="AI27" s="2" t="s">
        <v>21</v>
      </c>
      <c r="AJ27" s="27"/>
      <c r="AK27" s="18"/>
    </row>
    <row r="28" spans="1:38" ht="13.5" customHeight="1">
      <c r="A28" s="7">
        <v>4.1666666666666664E-2</v>
      </c>
      <c r="B28" s="8"/>
      <c r="C28" s="8"/>
      <c r="D28" s="318"/>
      <c r="E28" s="319"/>
      <c r="F28" s="325"/>
      <c r="G28" s="252"/>
      <c r="H28" s="308"/>
      <c r="I28" s="309"/>
      <c r="J28" s="281"/>
      <c r="K28" s="281"/>
      <c r="L28" s="281"/>
      <c r="M28" s="281"/>
      <c r="N28" s="281"/>
      <c r="O28" s="282"/>
      <c r="P28" s="234"/>
      <c r="Q28" s="235"/>
      <c r="R28" s="235"/>
      <c r="S28" s="235"/>
      <c r="T28" s="235"/>
      <c r="U28" s="236"/>
      <c r="V28" s="262" t="s">
        <v>160</v>
      </c>
      <c r="W28" s="139"/>
      <c r="X28" s="139"/>
      <c r="Y28" s="139"/>
      <c r="Z28" s="139"/>
      <c r="AA28" s="140"/>
      <c r="AB28" s="93" t="s">
        <v>13</v>
      </c>
      <c r="AC28" s="94"/>
      <c r="AD28" s="99" t="s">
        <v>6</v>
      </c>
      <c r="AE28" s="100"/>
      <c r="AF28" s="130" t="s">
        <v>7</v>
      </c>
      <c r="AG28" s="131"/>
      <c r="AI28" s="2" t="s">
        <v>22</v>
      </c>
      <c r="AJ28" s="27"/>
      <c r="AK28" s="18"/>
    </row>
    <row r="29" spans="1:38" ht="13.5" customHeight="1">
      <c r="A29" s="7">
        <v>5.2083333333333336E-2</v>
      </c>
      <c r="B29" s="8"/>
      <c r="C29" s="8"/>
      <c r="D29" s="115">
        <f>$A29</f>
        <v>5.2083333333333336E-2</v>
      </c>
      <c r="E29" s="116"/>
      <c r="F29" s="52">
        <f>$A29</f>
        <v>5.2083333333333336E-2</v>
      </c>
      <c r="G29" s="9">
        <f>$A29</f>
        <v>5.2083333333333336E-2</v>
      </c>
      <c r="H29" s="150">
        <f>$A29</f>
        <v>5.2083333333333336E-2</v>
      </c>
      <c r="I29" s="176"/>
      <c r="J29" s="281"/>
      <c r="K29" s="281"/>
      <c r="L29" s="281"/>
      <c r="M29" s="281"/>
      <c r="N29" s="281"/>
      <c r="O29" s="282"/>
      <c r="P29" s="234"/>
      <c r="Q29" s="235"/>
      <c r="R29" s="235"/>
      <c r="S29" s="235"/>
      <c r="T29" s="235"/>
      <c r="U29" s="236"/>
      <c r="V29" s="262"/>
      <c r="W29" s="139"/>
      <c r="X29" s="139"/>
      <c r="Y29" s="139"/>
      <c r="Z29" s="139"/>
      <c r="AA29" s="140"/>
      <c r="AB29" s="93"/>
      <c r="AC29" s="94"/>
      <c r="AD29" s="99"/>
      <c r="AE29" s="100"/>
      <c r="AF29" s="130"/>
      <c r="AG29" s="131"/>
      <c r="AI29" s="2" t="s">
        <v>29</v>
      </c>
      <c r="AJ29" s="27"/>
      <c r="AK29" s="18"/>
    </row>
    <row r="30" spans="1:38" ht="13.5" customHeight="1">
      <c r="A30" s="7">
        <v>6.25E-2</v>
      </c>
      <c r="B30" s="8"/>
      <c r="C30" s="8"/>
      <c r="D30" s="320" t="s">
        <v>9</v>
      </c>
      <c r="E30" s="321"/>
      <c r="F30" s="251" t="s">
        <v>7</v>
      </c>
      <c r="G30" s="324" t="s">
        <v>5</v>
      </c>
      <c r="H30" s="293" t="s">
        <v>8</v>
      </c>
      <c r="I30" s="295"/>
      <c r="J30" s="281"/>
      <c r="K30" s="281"/>
      <c r="L30" s="281"/>
      <c r="M30" s="281"/>
      <c r="N30" s="281"/>
      <c r="O30" s="282"/>
      <c r="P30" s="234"/>
      <c r="Q30" s="235"/>
      <c r="R30" s="235"/>
      <c r="S30" s="235"/>
      <c r="T30" s="235"/>
      <c r="U30" s="236"/>
      <c r="V30" s="262"/>
      <c r="W30" s="139"/>
      <c r="X30" s="139"/>
      <c r="Y30" s="139"/>
      <c r="Z30" s="139"/>
      <c r="AA30" s="140"/>
      <c r="AB30" s="95"/>
      <c r="AC30" s="96"/>
      <c r="AD30" s="101"/>
      <c r="AE30" s="102"/>
      <c r="AF30" s="107"/>
      <c r="AG30" s="108"/>
    </row>
    <row r="31" spans="1:38" s="2" customFormat="1" ht="13.5" customHeight="1">
      <c r="A31" s="7">
        <v>7.2916666666666699E-2</v>
      </c>
      <c r="B31" s="72"/>
      <c r="C31" s="72"/>
      <c r="D31" s="322"/>
      <c r="E31" s="323"/>
      <c r="F31" s="252"/>
      <c r="G31" s="325"/>
      <c r="H31" s="296"/>
      <c r="I31" s="298"/>
      <c r="J31" s="281"/>
      <c r="K31" s="281"/>
      <c r="L31" s="281"/>
      <c r="M31" s="281"/>
      <c r="N31" s="281"/>
      <c r="O31" s="282"/>
      <c r="P31" s="234"/>
      <c r="Q31" s="235"/>
      <c r="R31" s="235"/>
      <c r="S31" s="235"/>
      <c r="T31" s="235"/>
      <c r="U31" s="236"/>
      <c r="V31" s="262"/>
      <c r="W31" s="139"/>
      <c r="X31" s="139"/>
      <c r="Y31" s="139"/>
      <c r="Z31" s="139"/>
      <c r="AA31" s="140"/>
      <c r="AB31" s="121">
        <f>$A31</f>
        <v>7.2916666666666699E-2</v>
      </c>
      <c r="AC31" s="122"/>
      <c r="AD31" s="115">
        <f>$A31</f>
        <v>7.2916666666666699E-2</v>
      </c>
      <c r="AE31" s="116"/>
      <c r="AF31" s="150">
        <f>$A31</f>
        <v>7.2916666666666699E-2</v>
      </c>
      <c r="AG31" s="176"/>
      <c r="AI31" s="2" t="s">
        <v>34</v>
      </c>
      <c r="AJ31" s="18">
        <f>SUM(AJ17:AJ29)</f>
        <v>0</v>
      </c>
      <c r="AK31" s="19"/>
      <c r="AL31" s="71"/>
    </row>
    <row r="32" spans="1:38" s="2" customFormat="1" ht="13.5" customHeight="1">
      <c r="A32" s="7">
        <v>8.3333333333333398E-2</v>
      </c>
      <c r="B32" s="8"/>
      <c r="C32" s="8"/>
      <c r="D32" s="97">
        <f>$A32</f>
        <v>8.3333333333333398E-2</v>
      </c>
      <c r="E32" s="98"/>
      <c r="F32" s="150">
        <f>$A32</f>
        <v>8.3333333333333398E-2</v>
      </c>
      <c r="G32" s="176"/>
      <c r="H32" s="125">
        <f>$A32</f>
        <v>8.3333333333333398E-2</v>
      </c>
      <c r="I32" s="126"/>
      <c r="J32" s="281"/>
      <c r="K32" s="281"/>
      <c r="L32" s="281"/>
      <c r="M32" s="281"/>
      <c r="N32" s="281"/>
      <c r="O32" s="282"/>
      <c r="P32" s="234"/>
      <c r="Q32" s="235"/>
      <c r="R32" s="235"/>
      <c r="S32" s="235"/>
      <c r="T32" s="235"/>
      <c r="U32" s="236"/>
      <c r="V32" s="262"/>
      <c r="W32" s="139"/>
      <c r="X32" s="139"/>
      <c r="Y32" s="139"/>
      <c r="Z32" s="139"/>
      <c r="AA32" s="140"/>
      <c r="AB32" s="130" t="s">
        <v>7</v>
      </c>
      <c r="AC32" s="131"/>
      <c r="AD32" s="109" t="s">
        <v>9</v>
      </c>
      <c r="AE32" s="110"/>
      <c r="AF32" s="172" t="s">
        <v>8</v>
      </c>
      <c r="AG32" s="175"/>
    </row>
    <row r="33" spans="1:33" s="2" customFormat="1" ht="13.5" customHeight="1">
      <c r="A33" s="7">
        <v>9.3750000000000097E-2</v>
      </c>
      <c r="B33" s="8"/>
      <c r="C33" s="8"/>
      <c r="D33" s="306" t="s">
        <v>6</v>
      </c>
      <c r="E33" s="307"/>
      <c r="F33" s="293" t="s">
        <v>8</v>
      </c>
      <c r="G33" s="295"/>
      <c r="H33" s="316" t="s">
        <v>10</v>
      </c>
      <c r="I33" s="317"/>
      <c r="J33" s="281"/>
      <c r="K33" s="281"/>
      <c r="L33" s="281"/>
      <c r="M33" s="281"/>
      <c r="N33" s="281"/>
      <c r="O33" s="282"/>
      <c r="P33" s="234"/>
      <c r="Q33" s="235"/>
      <c r="R33" s="235"/>
      <c r="S33" s="235"/>
      <c r="T33" s="235"/>
      <c r="U33" s="236"/>
      <c r="V33" s="262"/>
      <c r="W33" s="139"/>
      <c r="X33" s="139"/>
      <c r="Y33" s="139"/>
      <c r="Z33" s="139"/>
      <c r="AA33" s="140"/>
      <c r="AB33" s="130"/>
      <c r="AC33" s="131"/>
      <c r="AD33" s="109"/>
      <c r="AE33" s="110"/>
      <c r="AF33" s="172"/>
      <c r="AG33" s="175"/>
    </row>
    <row r="34" spans="1:33" s="2" customFormat="1" ht="13.5" customHeight="1">
      <c r="A34" s="7">
        <v>0.104166666666667</v>
      </c>
      <c r="B34" s="8"/>
      <c r="C34" s="8"/>
      <c r="D34" s="308"/>
      <c r="E34" s="309"/>
      <c r="F34" s="296"/>
      <c r="G34" s="298"/>
      <c r="H34" s="318"/>
      <c r="I34" s="319"/>
      <c r="J34" s="281"/>
      <c r="K34" s="281"/>
      <c r="L34" s="281"/>
      <c r="M34" s="281"/>
      <c r="N34" s="281"/>
      <c r="O34" s="282"/>
      <c r="P34" s="237" t="s">
        <v>168</v>
      </c>
      <c r="Q34" s="238"/>
      <c r="R34" s="238"/>
      <c r="S34" s="238"/>
      <c r="T34" s="238"/>
      <c r="U34" s="239"/>
      <c r="V34" s="263"/>
      <c r="W34" s="141"/>
      <c r="X34" s="141"/>
      <c r="Y34" s="141"/>
      <c r="Z34" s="141"/>
      <c r="AA34" s="142"/>
      <c r="AB34" s="107"/>
      <c r="AC34" s="108"/>
      <c r="AD34" s="111"/>
      <c r="AE34" s="112"/>
      <c r="AF34" s="105"/>
      <c r="AG34" s="106"/>
    </row>
    <row r="35" spans="1:33" s="2" customFormat="1" ht="13.5" customHeight="1">
      <c r="A35" s="7">
        <v>0.114583333333333</v>
      </c>
      <c r="B35" s="72"/>
      <c r="C35" s="72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43"/>
      <c r="S35" s="243"/>
      <c r="T35" s="243"/>
      <c r="U35" s="243"/>
      <c r="V35" s="243"/>
      <c r="W35" s="243"/>
      <c r="X35" s="243"/>
      <c r="Y35" s="243"/>
      <c r="Z35" s="243"/>
      <c r="AA35" s="243"/>
      <c r="AB35" s="120"/>
      <c r="AC35" s="120"/>
      <c r="AD35" s="120"/>
      <c r="AE35" s="120"/>
      <c r="AF35" s="120"/>
      <c r="AG35" s="120"/>
    </row>
    <row r="36" spans="1:33" s="2" customFormat="1" ht="13.5" customHeight="1">
      <c r="A36" s="7">
        <v>0.124999999999999</v>
      </c>
      <c r="B36" s="8"/>
      <c r="C36" s="8"/>
      <c r="D36" s="180" t="s">
        <v>183</v>
      </c>
      <c r="E36" s="181"/>
      <c r="F36" s="181"/>
      <c r="G36" s="181"/>
      <c r="H36" s="181"/>
      <c r="I36" s="182"/>
      <c r="J36" s="313" t="s">
        <v>95</v>
      </c>
      <c r="K36" s="314"/>
      <c r="L36" s="314"/>
      <c r="M36" s="314"/>
      <c r="N36" s="314"/>
      <c r="O36" s="315"/>
      <c r="P36" s="313" t="s">
        <v>95</v>
      </c>
      <c r="Q36" s="314"/>
      <c r="R36" s="314"/>
      <c r="S36" s="314"/>
      <c r="T36" s="314"/>
      <c r="U36" s="315"/>
      <c r="V36" s="180" t="s">
        <v>157</v>
      </c>
      <c r="W36" s="181"/>
      <c r="X36" s="181"/>
      <c r="Y36" s="181"/>
      <c r="Z36" s="181"/>
      <c r="AA36" s="182"/>
      <c r="AB36" s="261"/>
      <c r="AC36" s="261"/>
      <c r="AD36" s="261"/>
      <c r="AE36" s="261"/>
      <c r="AF36" s="261"/>
      <c r="AG36" s="261"/>
    </row>
    <row r="37" spans="1:33" s="2" customFormat="1" ht="13.5" customHeight="1">
      <c r="A37" s="7">
        <v>0.13541666666666499</v>
      </c>
      <c r="B37" s="8"/>
      <c r="C37" s="8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</row>
    <row r="38" spans="1:33" s="2" customFormat="1" ht="13.5" customHeight="1">
      <c r="A38" s="7">
        <v>0.14583333333333101</v>
      </c>
      <c r="B38" s="8"/>
      <c r="C38" s="8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261" t="s">
        <v>136</v>
      </c>
      <c r="Q38" s="261"/>
      <c r="R38" s="261"/>
      <c r="S38" s="261"/>
      <c r="T38" s="261"/>
      <c r="U38" s="261"/>
      <c r="V38" s="261" t="s">
        <v>136</v>
      </c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</row>
    <row r="39" spans="1:33" s="2" customFormat="1" ht="13.5" customHeight="1">
      <c r="A39" s="7">
        <v>0.156249999999997</v>
      </c>
      <c r="B39" s="8"/>
      <c r="C39" s="8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261" t="s">
        <v>107</v>
      </c>
      <c r="Q39" s="261"/>
      <c r="R39" s="261"/>
      <c r="S39" s="261"/>
      <c r="T39" s="261"/>
      <c r="U39" s="261"/>
      <c r="V39" s="261"/>
      <c r="W39" s="261"/>
      <c r="X39" s="261"/>
      <c r="Y39" s="261"/>
      <c r="Z39" s="261"/>
      <c r="AA39" s="261"/>
      <c r="AB39" s="261" t="s">
        <v>193</v>
      </c>
      <c r="AC39" s="261"/>
      <c r="AD39" s="261"/>
      <c r="AE39" s="261"/>
      <c r="AF39" s="261"/>
      <c r="AG39" s="261"/>
    </row>
    <row r="40" spans="1:33" s="2" customFormat="1" ht="13.5" customHeight="1">
      <c r="A40" s="7">
        <v>0.16666666666666299</v>
      </c>
      <c r="B40" s="8"/>
      <c r="C40" s="8"/>
      <c r="D40" s="275"/>
      <c r="E40" s="275"/>
      <c r="F40" s="275"/>
      <c r="G40" s="275"/>
      <c r="H40" s="275"/>
      <c r="I40" s="275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261" t="s">
        <v>172</v>
      </c>
      <c r="AC40" s="261"/>
      <c r="AD40" s="261"/>
      <c r="AE40" s="261"/>
      <c r="AF40" s="261"/>
      <c r="AG40" s="261"/>
    </row>
    <row r="41" spans="1:33" s="2" customFormat="1" ht="13.5" customHeight="1">
      <c r="A41" s="7">
        <v>0.17708333333332901</v>
      </c>
      <c r="B41" s="8"/>
      <c r="C41" s="8"/>
      <c r="D41" s="120"/>
      <c r="E41" s="120"/>
      <c r="F41" s="120"/>
      <c r="G41" s="120"/>
      <c r="H41" s="120"/>
      <c r="I41" s="120"/>
      <c r="J41" s="344" t="s">
        <v>181</v>
      </c>
      <c r="K41" s="344"/>
      <c r="L41" s="344"/>
      <c r="M41" s="344"/>
      <c r="N41" s="344"/>
      <c r="O41" s="344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275"/>
      <c r="AC41" s="275"/>
      <c r="AD41" s="275"/>
      <c r="AE41" s="275"/>
      <c r="AF41" s="275"/>
      <c r="AG41" s="275"/>
    </row>
    <row r="42" spans="1:33" s="2" customFormat="1" ht="13.5" customHeight="1">
      <c r="A42" s="7">
        <v>0.187499999999995</v>
      </c>
      <c r="B42" s="8"/>
      <c r="C42" s="8"/>
      <c r="D42" s="120"/>
      <c r="E42" s="120"/>
      <c r="F42" s="120"/>
      <c r="G42" s="120"/>
      <c r="H42" s="120"/>
      <c r="I42" s="120"/>
      <c r="J42" s="344" t="s">
        <v>190</v>
      </c>
      <c r="K42" s="344"/>
      <c r="L42" s="344"/>
      <c r="M42" s="344"/>
      <c r="N42" s="344"/>
      <c r="O42" s="344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344" t="s">
        <v>192</v>
      </c>
      <c r="AC42" s="344"/>
      <c r="AD42" s="344"/>
      <c r="AE42" s="344"/>
      <c r="AF42" s="344"/>
      <c r="AG42" s="344"/>
    </row>
    <row r="43" spans="1:33" s="2" customFormat="1" ht="13.5" customHeight="1">
      <c r="A43" s="7">
        <v>0.197916666666661</v>
      </c>
      <c r="B43" s="8"/>
      <c r="C43" s="8"/>
      <c r="D43" s="275"/>
      <c r="E43" s="275"/>
      <c r="F43" s="275"/>
      <c r="G43" s="275"/>
      <c r="H43" s="275"/>
      <c r="I43" s="275"/>
      <c r="J43" s="344" t="s">
        <v>182</v>
      </c>
      <c r="K43" s="344"/>
      <c r="L43" s="344"/>
      <c r="M43" s="344"/>
      <c r="N43" s="344"/>
      <c r="O43" s="344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</row>
    <row r="44" spans="1:33" s="2" customFormat="1" ht="13.5" customHeight="1">
      <c r="A44" s="7" t="s">
        <v>54</v>
      </c>
      <c r="B44" s="8"/>
      <c r="C44" s="8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s="2" customFormat="1" ht="13.5" customHeight="1">
      <c r="A45" s="7"/>
      <c r="B45" s="8"/>
      <c r="C45" s="8"/>
      <c r="D45" s="3"/>
      <c r="E45" s="3"/>
      <c r="F45" s="3"/>
      <c r="G45" s="3"/>
      <c r="H45" s="3"/>
      <c r="I45" s="3"/>
      <c r="J45" s="71"/>
      <c r="K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</row>
    <row r="46" spans="1:33" s="2" customFormat="1" ht="13.5" customHeight="1">
      <c r="A46" s="7"/>
      <c r="B46" s="72"/>
      <c r="C46" s="72"/>
      <c r="D46" s="275"/>
      <c r="E46" s="275"/>
      <c r="F46" s="275"/>
      <c r="G46" s="275"/>
      <c r="H46" s="275"/>
      <c r="I46" s="275"/>
      <c r="K46" s="71"/>
      <c r="L46" s="71"/>
      <c r="M46" s="71"/>
      <c r="N46" s="71"/>
      <c r="O46" s="71"/>
      <c r="P46" s="3"/>
      <c r="Q46" s="3"/>
      <c r="R46" s="3"/>
      <c r="S46" s="3"/>
      <c r="T46" s="3"/>
      <c r="U46" s="3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</row>
    <row r="48" spans="1:33" ht="12.75" customHeight="1">
      <c r="I48" s="3"/>
    </row>
    <row r="50" spans="9:9">
      <c r="I50" s="3"/>
    </row>
    <row r="54" spans="9:9">
      <c r="I54" s="3"/>
    </row>
    <row r="57" spans="9:9">
      <c r="I57" s="3"/>
    </row>
    <row r="60" spans="9:9">
      <c r="I60" s="3"/>
    </row>
    <row r="63" spans="9:9">
      <c r="I63" s="3"/>
    </row>
  </sheetData>
  <mergeCells count="204">
    <mergeCell ref="AD31:AE31"/>
    <mergeCell ref="AD32:AE34"/>
    <mergeCell ref="V22:W23"/>
    <mergeCell ref="Z22:AA23"/>
    <mergeCell ref="V24:AA24"/>
    <mergeCell ref="V25:AA26"/>
    <mergeCell ref="AD27:AE27"/>
    <mergeCell ref="AD28:AE30"/>
    <mergeCell ref="AB31:AC31"/>
    <mergeCell ref="AB32:AC34"/>
    <mergeCell ref="AB28:AC30"/>
    <mergeCell ref="F33:G34"/>
    <mergeCell ref="H33:I34"/>
    <mergeCell ref="F8:G9"/>
    <mergeCell ref="F10:G10"/>
    <mergeCell ref="F11:G12"/>
    <mergeCell ref="V8:W9"/>
    <mergeCell ref="X8:Y9"/>
    <mergeCell ref="Z8:AA9"/>
    <mergeCell ref="V10:W10"/>
    <mergeCell ref="X10:Y10"/>
    <mergeCell ref="Z10:AA10"/>
    <mergeCell ref="V11:W12"/>
    <mergeCell ref="X11:Y12"/>
    <mergeCell ref="Z11:AA12"/>
    <mergeCell ref="V17:AA17"/>
    <mergeCell ref="V18:W18"/>
    <mergeCell ref="Z19:AA20"/>
    <mergeCell ref="F30:F31"/>
    <mergeCell ref="G30:G31"/>
    <mergeCell ref="F27:F28"/>
    <mergeCell ref="G27:G28"/>
    <mergeCell ref="D18:I18"/>
    <mergeCell ref="D19:I23"/>
    <mergeCell ref="Z18:AA18"/>
    <mergeCell ref="V43:AA43"/>
    <mergeCell ref="AB43:AG43"/>
    <mergeCell ref="D46:I46"/>
    <mergeCell ref="D41:I41"/>
    <mergeCell ref="J41:O41"/>
    <mergeCell ref="P41:U41"/>
    <mergeCell ref="V41:AA41"/>
    <mergeCell ref="AB41:AG41"/>
    <mergeCell ref="D42:I42"/>
    <mergeCell ref="J42:O42"/>
    <mergeCell ref="P42:U42"/>
    <mergeCell ref="V42:AA42"/>
    <mergeCell ref="AB42:AG42"/>
    <mergeCell ref="D43:I43"/>
    <mergeCell ref="J43:O43"/>
    <mergeCell ref="P43:U43"/>
    <mergeCell ref="V39:AA39"/>
    <mergeCell ref="AB39:AG39"/>
    <mergeCell ref="D40:I40"/>
    <mergeCell ref="J40:O40"/>
    <mergeCell ref="P40:U40"/>
    <mergeCell ref="V40:AA40"/>
    <mergeCell ref="AB40:AG40"/>
    <mergeCell ref="D37:I37"/>
    <mergeCell ref="J37:O37"/>
    <mergeCell ref="P37:U37"/>
    <mergeCell ref="V37:AA37"/>
    <mergeCell ref="AB37:AG37"/>
    <mergeCell ref="D38:I38"/>
    <mergeCell ref="J38:O38"/>
    <mergeCell ref="P38:U38"/>
    <mergeCell ref="V38:AA38"/>
    <mergeCell ref="AB38:AG38"/>
    <mergeCell ref="D39:I39"/>
    <mergeCell ref="J39:O39"/>
    <mergeCell ref="P39:U39"/>
    <mergeCell ref="V35:AA35"/>
    <mergeCell ref="AB35:AG35"/>
    <mergeCell ref="D36:I36"/>
    <mergeCell ref="J36:O36"/>
    <mergeCell ref="P36:U36"/>
    <mergeCell ref="V36:AA36"/>
    <mergeCell ref="AB36:AG36"/>
    <mergeCell ref="P9:U33"/>
    <mergeCell ref="J24:O24"/>
    <mergeCell ref="J25:O34"/>
    <mergeCell ref="P34:U34"/>
    <mergeCell ref="D35:I35"/>
    <mergeCell ref="J35:O35"/>
    <mergeCell ref="P35:U35"/>
    <mergeCell ref="D25:I25"/>
    <mergeCell ref="V28:AA34"/>
    <mergeCell ref="V27:AA27"/>
    <mergeCell ref="D30:E31"/>
    <mergeCell ref="H30:I31"/>
    <mergeCell ref="D32:E32"/>
    <mergeCell ref="F32:G32"/>
    <mergeCell ref="H32:I32"/>
    <mergeCell ref="AB25:AG25"/>
    <mergeCell ref="D24:I24"/>
    <mergeCell ref="AB16:AG16"/>
    <mergeCell ref="D11:E12"/>
    <mergeCell ref="H11:I12"/>
    <mergeCell ref="D13:E13"/>
    <mergeCell ref="F13:G13"/>
    <mergeCell ref="H13:I13"/>
    <mergeCell ref="D14:E15"/>
    <mergeCell ref="F14:G15"/>
    <mergeCell ref="H14:I15"/>
    <mergeCell ref="AD12:AD14"/>
    <mergeCell ref="AE12:AE14"/>
    <mergeCell ref="V14:AA15"/>
    <mergeCell ref="V13:AA13"/>
    <mergeCell ref="D8:E9"/>
    <mergeCell ref="H8:I9"/>
    <mergeCell ref="D10:E10"/>
    <mergeCell ref="H10:I10"/>
    <mergeCell ref="J7:O8"/>
    <mergeCell ref="P7:U8"/>
    <mergeCell ref="AB7:AC7"/>
    <mergeCell ref="AF7:AG7"/>
    <mergeCell ref="V7:W7"/>
    <mergeCell ref="X7:Y7"/>
    <mergeCell ref="Z7:AA7"/>
    <mergeCell ref="D7:E7"/>
    <mergeCell ref="F7:G7"/>
    <mergeCell ref="H7:I7"/>
    <mergeCell ref="AD8:AD10"/>
    <mergeCell ref="AE8:AE10"/>
    <mergeCell ref="J9:O23"/>
    <mergeCell ref="AF21:AG21"/>
    <mergeCell ref="V21:W21"/>
    <mergeCell ref="Z21:AA21"/>
    <mergeCell ref="AB21:AC21"/>
    <mergeCell ref="D17:I17"/>
    <mergeCell ref="D16:I16"/>
    <mergeCell ref="V16:AA16"/>
    <mergeCell ref="D5:I5"/>
    <mergeCell ref="J5:O5"/>
    <mergeCell ref="P5:U5"/>
    <mergeCell ref="V5:AA5"/>
    <mergeCell ref="AB5:AG5"/>
    <mergeCell ref="D6:E6"/>
    <mergeCell ref="F6:G6"/>
    <mergeCell ref="H6:I6"/>
    <mergeCell ref="J6:K6"/>
    <mergeCell ref="L6:M6"/>
    <mergeCell ref="Z6:AA6"/>
    <mergeCell ref="AB6:AC6"/>
    <mergeCell ref="AD6:AE6"/>
    <mergeCell ref="AF6:AG6"/>
    <mergeCell ref="N6:O6"/>
    <mergeCell ref="P6:Q6"/>
    <mergeCell ref="R6:S6"/>
    <mergeCell ref="T6:U6"/>
    <mergeCell ref="V6:W6"/>
    <mergeCell ref="X6:Y6"/>
    <mergeCell ref="V3:X3"/>
    <mergeCell ref="Y3:AA3"/>
    <mergeCell ref="AB3:AD3"/>
    <mergeCell ref="AE3:AG3"/>
    <mergeCell ref="AD4:AE4"/>
    <mergeCell ref="F1:R1"/>
    <mergeCell ref="S1:AC1"/>
    <mergeCell ref="AD1:AG1"/>
    <mergeCell ref="AD2:AG2"/>
    <mergeCell ref="D3:F3"/>
    <mergeCell ref="G3:I3"/>
    <mergeCell ref="J3:L3"/>
    <mergeCell ref="M3:O3"/>
    <mergeCell ref="P3:R3"/>
    <mergeCell ref="S3:U3"/>
    <mergeCell ref="V4:AA4"/>
    <mergeCell ref="D4:I4"/>
    <mergeCell ref="D33:E34"/>
    <mergeCell ref="AD18:AE20"/>
    <mergeCell ref="AD21:AE21"/>
    <mergeCell ref="AD22:AE24"/>
    <mergeCell ref="AF28:AG30"/>
    <mergeCell ref="AF31:AG31"/>
    <mergeCell ref="AF32:AG34"/>
    <mergeCell ref="AF8:AG10"/>
    <mergeCell ref="AF11:AG11"/>
    <mergeCell ref="AF12:AG14"/>
    <mergeCell ref="AB15:AG15"/>
    <mergeCell ref="AB22:AC24"/>
    <mergeCell ref="AF22:AG24"/>
    <mergeCell ref="AB26:AG26"/>
    <mergeCell ref="AB27:AC27"/>
    <mergeCell ref="AF27:AG27"/>
    <mergeCell ref="AB17:AC17"/>
    <mergeCell ref="AD17:AE17"/>
    <mergeCell ref="AF17:AG17"/>
    <mergeCell ref="AB18:AC20"/>
    <mergeCell ref="AF18:AG20"/>
    <mergeCell ref="AB8:AC10"/>
    <mergeCell ref="AB11:AC11"/>
    <mergeCell ref="AB12:AC14"/>
    <mergeCell ref="V19:W20"/>
    <mergeCell ref="D26:E26"/>
    <mergeCell ref="H26:I26"/>
    <mergeCell ref="D27:E28"/>
    <mergeCell ref="H27:I28"/>
    <mergeCell ref="D29:E29"/>
    <mergeCell ref="H29:I29"/>
    <mergeCell ref="X19:X20"/>
    <mergeCell ref="Y19:Y20"/>
    <mergeCell ref="X22:X23"/>
    <mergeCell ref="Y22:Y23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3"/>
  <sheetViews>
    <sheetView zoomScaleNormal="100" zoomScaleSheetLayoutView="100" zoomScalePageLayoutView="80" workbookViewId="0">
      <selection activeCell="J40" sqref="J40:O40"/>
    </sheetView>
  </sheetViews>
  <sheetFormatPr defaultColWidth="4" defaultRowHeight="12.75"/>
  <cols>
    <col min="1" max="1" width="8.140625" style="1" customWidth="1"/>
    <col min="2" max="3" width="2.7109375" style="72" customWidth="1"/>
    <col min="4" max="33" width="4.7109375" style="71" customWidth="1"/>
    <col min="34" max="34" width="3.85546875" style="71" customWidth="1"/>
    <col min="35" max="35" width="8.28515625" style="2" bestFit="1" customWidth="1"/>
    <col min="36" max="16384" width="4" style="71"/>
  </cols>
  <sheetData>
    <row r="1" spans="1:36" s="13" customFormat="1" ht="18.75" customHeight="1">
      <c r="A1" s="1" t="s">
        <v>26</v>
      </c>
      <c r="B1" s="40"/>
      <c r="C1" s="40"/>
      <c r="E1" s="14"/>
      <c r="F1" s="214" t="s">
        <v>56</v>
      </c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3" t="s">
        <v>169</v>
      </c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06" t="s">
        <v>102</v>
      </c>
      <c r="AE1" s="206"/>
      <c r="AF1" s="206"/>
      <c r="AG1" s="206"/>
      <c r="AI1" s="15"/>
    </row>
    <row r="2" spans="1:36" ht="13.5" customHeight="1">
      <c r="A2" s="1" t="s">
        <v>57</v>
      </c>
      <c r="D2" s="46" t="str">
        <f>"Week "&amp;A3</f>
        <v>Week 13</v>
      </c>
      <c r="F2" s="45"/>
      <c r="AD2" s="207">
        <f ca="1">NOW()</f>
        <v>42382.728959953703</v>
      </c>
      <c r="AE2" s="207"/>
      <c r="AF2" s="207"/>
      <c r="AG2" s="207"/>
    </row>
    <row r="3" spans="1:36" s="33" customFormat="1" ht="13.5" customHeight="1">
      <c r="A3" s="48">
        <v>13</v>
      </c>
      <c r="B3" s="34" t="s">
        <v>50</v>
      </c>
      <c r="D3" s="212">
        <v>42324</v>
      </c>
      <c r="E3" s="212"/>
      <c r="F3" s="212"/>
      <c r="G3" s="208" t="str">
        <f>"(day "&amp;$A$4+0&amp;")"</f>
        <v>(day 57)</v>
      </c>
      <c r="H3" s="208"/>
      <c r="I3" s="208"/>
      <c r="J3" s="212">
        <f>D3+1</f>
        <v>42325</v>
      </c>
      <c r="K3" s="212"/>
      <c r="L3" s="212"/>
      <c r="M3" s="208" t="str">
        <f>"(day "&amp;$A$4+1&amp;")"</f>
        <v>(day 58)</v>
      </c>
      <c r="N3" s="208"/>
      <c r="O3" s="208"/>
      <c r="P3" s="212">
        <f>J3+1</f>
        <v>42326</v>
      </c>
      <c r="Q3" s="212"/>
      <c r="R3" s="212"/>
      <c r="S3" s="208" t="str">
        <f>"(day "&amp;$A$4+2&amp;")"</f>
        <v>(day 59)</v>
      </c>
      <c r="T3" s="208"/>
      <c r="U3" s="208"/>
      <c r="V3" s="212">
        <f>P3+1</f>
        <v>42327</v>
      </c>
      <c r="W3" s="212"/>
      <c r="X3" s="212"/>
      <c r="Y3" s="208" t="str">
        <f>"(day "&amp;$A$4+3&amp;")"</f>
        <v>(day 60)</v>
      </c>
      <c r="Z3" s="208"/>
      <c r="AA3" s="208"/>
      <c r="AB3" s="212">
        <f>V3+1</f>
        <v>42328</v>
      </c>
      <c r="AC3" s="212"/>
      <c r="AD3" s="212"/>
      <c r="AE3" s="208" t="str">
        <f>"(day "&amp;$A$4+4&amp;")"</f>
        <v>(day 61)</v>
      </c>
      <c r="AF3" s="208"/>
      <c r="AG3" s="208"/>
      <c r="AI3" s="4"/>
    </row>
    <row r="4" spans="1:36" s="5" customFormat="1" ht="13.5" customHeight="1">
      <c r="A4" s="47">
        <v>57</v>
      </c>
      <c r="B4" s="61" t="s">
        <v>51</v>
      </c>
      <c r="C4" s="33"/>
      <c r="F4" s="12"/>
      <c r="G4" s="12"/>
      <c r="J4" s="290" t="s">
        <v>146</v>
      </c>
      <c r="K4" s="290"/>
      <c r="L4" s="290"/>
      <c r="M4" s="290"/>
      <c r="N4" s="290"/>
      <c r="O4" s="290"/>
      <c r="P4" s="12"/>
      <c r="Q4" s="12"/>
      <c r="R4" s="12"/>
      <c r="S4" s="12"/>
      <c r="T4" s="12"/>
      <c r="U4" s="12"/>
      <c r="V4" s="290"/>
      <c r="W4" s="290"/>
      <c r="X4" s="290"/>
      <c r="Y4" s="290"/>
      <c r="Z4" s="290"/>
      <c r="AA4" s="290"/>
      <c r="AB4" s="290" t="s">
        <v>201</v>
      </c>
      <c r="AC4" s="290"/>
      <c r="AD4" s="290"/>
      <c r="AE4" s="290"/>
      <c r="AF4" s="290"/>
      <c r="AG4" s="290"/>
      <c r="AI4" s="6"/>
    </row>
    <row r="5" spans="1:36" ht="13.5" customHeight="1">
      <c r="A5" s="1" t="s">
        <v>23</v>
      </c>
      <c r="D5" s="209" t="s">
        <v>3</v>
      </c>
      <c r="E5" s="210"/>
      <c r="F5" s="210"/>
      <c r="G5" s="210"/>
      <c r="H5" s="210"/>
      <c r="I5" s="211"/>
      <c r="J5" s="209" t="s">
        <v>4</v>
      </c>
      <c r="K5" s="210"/>
      <c r="L5" s="210"/>
      <c r="M5" s="210"/>
      <c r="N5" s="210"/>
      <c r="O5" s="211"/>
      <c r="P5" s="209" t="s">
        <v>2</v>
      </c>
      <c r="Q5" s="210"/>
      <c r="R5" s="210"/>
      <c r="S5" s="210"/>
      <c r="T5" s="210"/>
      <c r="U5" s="211"/>
      <c r="V5" s="209" t="s">
        <v>0</v>
      </c>
      <c r="W5" s="210"/>
      <c r="X5" s="210"/>
      <c r="Y5" s="210"/>
      <c r="Z5" s="210"/>
      <c r="AA5" s="211"/>
      <c r="AB5" s="209" t="s">
        <v>1</v>
      </c>
      <c r="AC5" s="210"/>
      <c r="AD5" s="210"/>
      <c r="AE5" s="210"/>
      <c r="AF5" s="210"/>
      <c r="AG5" s="211"/>
    </row>
    <row r="6" spans="1:36" ht="13.5" customHeight="1">
      <c r="A6" s="1" t="s">
        <v>24</v>
      </c>
      <c r="D6" s="201" t="s">
        <v>38</v>
      </c>
      <c r="E6" s="201"/>
      <c r="F6" s="201" t="s">
        <v>39</v>
      </c>
      <c r="G6" s="201"/>
      <c r="H6" s="201" t="s">
        <v>52</v>
      </c>
      <c r="I6" s="201"/>
      <c r="J6" s="201" t="s">
        <v>38</v>
      </c>
      <c r="K6" s="201"/>
      <c r="L6" s="201" t="s">
        <v>39</v>
      </c>
      <c r="M6" s="201"/>
      <c r="N6" s="201" t="s">
        <v>52</v>
      </c>
      <c r="O6" s="201"/>
      <c r="P6" s="201" t="s">
        <v>38</v>
      </c>
      <c r="Q6" s="201"/>
      <c r="R6" s="201" t="s">
        <v>39</v>
      </c>
      <c r="S6" s="201"/>
      <c r="T6" s="201" t="s">
        <v>52</v>
      </c>
      <c r="U6" s="201"/>
      <c r="V6" s="201" t="s">
        <v>38</v>
      </c>
      <c r="W6" s="201"/>
      <c r="X6" s="201" t="s">
        <v>39</v>
      </c>
      <c r="Y6" s="201"/>
      <c r="Z6" s="201" t="s">
        <v>52</v>
      </c>
      <c r="AA6" s="201"/>
      <c r="AB6" s="201" t="s">
        <v>38</v>
      </c>
      <c r="AC6" s="201"/>
      <c r="AD6" s="201" t="s">
        <v>39</v>
      </c>
      <c r="AE6" s="201"/>
      <c r="AF6" s="201" t="s">
        <v>52</v>
      </c>
      <c r="AG6" s="201"/>
    </row>
    <row r="7" spans="1:36" ht="13.5" customHeight="1">
      <c r="A7" s="7">
        <v>0.32291666666666669</v>
      </c>
      <c r="D7" s="115">
        <f>$A7</f>
        <v>0.32291666666666669</v>
      </c>
      <c r="E7" s="116"/>
      <c r="F7" s="52">
        <f>$A7</f>
        <v>0.32291666666666669</v>
      </c>
      <c r="G7" s="9">
        <f>$A7</f>
        <v>0.32291666666666669</v>
      </c>
      <c r="H7" s="97">
        <f>$A7</f>
        <v>0.32291666666666669</v>
      </c>
      <c r="I7" s="98"/>
      <c r="J7" s="150">
        <f>$A7</f>
        <v>0.32291666666666669</v>
      </c>
      <c r="K7" s="176"/>
      <c r="L7" s="125">
        <f>$A7</f>
        <v>0.32291666666666669</v>
      </c>
      <c r="M7" s="126"/>
      <c r="N7" s="115">
        <f>$A7</f>
        <v>0.32291666666666669</v>
      </c>
      <c r="O7" s="116"/>
      <c r="P7" s="97">
        <f>$A7</f>
        <v>0.32291666666666669</v>
      </c>
      <c r="Q7" s="98"/>
      <c r="R7" s="150">
        <f>$A7</f>
        <v>0.32291666666666669</v>
      </c>
      <c r="S7" s="176"/>
      <c r="T7" s="125">
        <f>$A7</f>
        <v>0.32291666666666669</v>
      </c>
      <c r="U7" s="126"/>
      <c r="V7" s="123">
        <f>$A7</f>
        <v>0.32291666666666669</v>
      </c>
      <c r="W7" s="124"/>
      <c r="X7" s="125">
        <f>$A7</f>
        <v>0.32291666666666669</v>
      </c>
      <c r="Y7" s="126"/>
      <c r="Z7" s="150">
        <f>$A7</f>
        <v>0.32291666666666669</v>
      </c>
      <c r="AA7" s="176"/>
      <c r="AB7" s="115">
        <f>$A7</f>
        <v>0.32291666666666669</v>
      </c>
      <c r="AC7" s="116"/>
      <c r="AD7" s="74">
        <f>$A7</f>
        <v>0.32291666666666669</v>
      </c>
      <c r="AE7" s="75">
        <f>$A7</f>
        <v>0.32291666666666669</v>
      </c>
      <c r="AF7" s="150">
        <f>$A7</f>
        <v>0.32291666666666669</v>
      </c>
      <c r="AG7" s="176"/>
    </row>
    <row r="8" spans="1:36" ht="13.5" customHeight="1">
      <c r="A8" s="7">
        <v>0.33333333333333331</v>
      </c>
      <c r="B8" s="8"/>
      <c r="C8" s="8"/>
      <c r="D8" s="109" t="s">
        <v>9</v>
      </c>
      <c r="E8" s="110"/>
      <c r="F8" s="186" t="s">
        <v>7</v>
      </c>
      <c r="G8" s="245" t="s">
        <v>5</v>
      </c>
      <c r="H8" s="99" t="s">
        <v>6</v>
      </c>
      <c r="I8" s="100"/>
      <c r="J8" s="293" t="s">
        <v>8</v>
      </c>
      <c r="K8" s="295"/>
      <c r="L8" s="316" t="s">
        <v>10</v>
      </c>
      <c r="M8" s="317"/>
      <c r="N8" s="320" t="s">
        <v>9</v>
      </c>
      <c r="O8" s="321"/>
      <c r="P8" s="99" t="s">
        <v>6</v>
      </c>
      <c r="Q8" s="100"/>
      <c r="R8" s="172" t="s">
        <v>8</v>
      </c>
      <c r="S8" s="175"/>
      <c r="T8" s="135" t="s">
        <v>10</v>
      </c>
      <c r="U8" s="136"/>
      <c r="V8" s="133" t="s">
        <v>5</v>
      </c>
      <c r="W8" s="134"/>
      <c r="X8" s="135" t="s">
        <v>10</v>
      </c>
      <c r="Y8" s="136"/>
      <c r="Z8" s="172" t="s">
        <v>8</v>
      </c>
      <c r="AA8" s="175"/>
      <c r="AB8" s="109" t="s">
        <v>9</v>
      </c>
      <c r="AC8" s="110"/>
      <c r="AD8" s="345" t="s">
        <v>13</v>
      </c>
      <c r="AE8" s="347" t="s">
        <v>7</v>
      </c>
      <c r="AF8" s="172" t="s">
        <v>8</v>
      </c>
      <c r="AG8" s="175"/>
    </row>
    <row r="9" spans="1:36" ht="13.5" customHeight="1">
      <c r="A9" s="7">
        <v>0.34375</v>
      </c>
      <c r="B9" s="8"/>
      <c r="C9" s="8"/>
      <c r="D9" s="109"/>
      <c r="E9" s="110"/>
      <c r="F9" s="186"/>
      <c r="G9" s="245"/>
      <c r="H9" s="99"/>
      <c r="I9" s="100"/>
      <c r="J9" s="296"/>
      <c r="K9" s="298"/>
      <c r="L9" s="318"/>
      <c r="M9" s="319"/>
      <c r="N9" s="322"/>
      <c r="O9" s="323"/>
      <c r="P9" s="99"/>
      <c r="Q9" s="100"/>
      <c r="R9" s="172"/>
      <c r="S9" s="175"/>
      <c r="T9" s="135"/>
      <c r="U9" s="136"/>
      <c r="V9" s="133"/>
      <c r="W9" s="134"/>
      <c r="X9" s="135"/>
      <c r="Y9" s="136"/>
      <c r="Z9" s="172"/>
      <c r="AA9" s="175"/>
      <c r="AB9" s="109"/>
      <c r="AC9" s="110"/>
      <c r="AD9" s="345"/>
      <c r="AE9" s="347"/>
      <c r="AF9" s="172"/>
      <c r="AG9" s="175"/>
    </row>
    <row r="10" spans="1:36" ht="13.5" customHeight="1">
      <c r="A10" s="7">
        <v>0.35416666666666702</v>
      </c>
      <c r="B10" s="8"/>
      <c r="C10" s="8"/>
      <c r="D10" s="111"/>
      <c r="E10" s="112"/>
      <c r="F10" s="187"/>
      <c r="G10" s="246"/>
      <c r="H10" s="101"/>
      <c r="I10" s="102"/>
      <c r="J10" s="97">
        <f>$A10</f>
        <v>0.35416666666666702</v>
      </c>
      <c r="K10" s="98"/>
      <c r="L10" s="121">
        <f>$A10</f>
        <v>0.35416666666666702</v>
      </c>
      <c r="M10" s="122"/>
      <c r="N10" s="150">
        <f>$A10</f>
        <v>0.35416666666666702</v>
      </c>
      <c r="O10" s="176"/>
      <c r="P10" s="101"/>
      <c r="Q10" s="102"/>
      <c r="R10" s="105"/>
      <c r="S10" s="106"/>
      <c r="T10" s="137"/>
      <c r="U10" s="138"/>
      <c r="V10" s="103"/>
      <c r="W10" s="104"/>
      <c r="X10" s="137"/>
      <c r="Y10" s="138"/>
      <c r="Z10" s="105"/>
      <c r="AA10" s="106"/>
      <c r="AB10" s="109"/>
      <c r="AC10" s="110"/>
      <c r="AD10" s="345"/>
      <c r="AE10" s="347"/>
      <c r="AF10" s="172"/>
      <c r="AG10" s="175"/>
    </row>
    <row r="11" spans="1:36" ht="13.5" customHeight="1">
      <c r="A11" s="7">
        <v>0.36458333333333298</v>
      </c>
      <c r="D11" s="97">
        <f>$A11</f>
        <v>0.36458333333333298</v>
      </c>
      <c r="E11" s="98"/>
      <c r="F11" s="9">
        <f>$A11</f>
        <v>0.36458333333333298</v>
      </c>
      <c r="G11" s="52">
        <f>$A11</f>
        <v>0.36458333333333298</v>
      </c>
      <c r="H11" s="125">
        <f>$A11</f>
        <v>0.36458333333333298</v>
      </c>
      <c r="I11" s="126"/>
      <c r="J11" s="306" t="s">
        <v>6</v>
      </c>
      <c r="K11" s="307"/>
      <c r="L11" s="326" t="s">
        <v>7</v>
      </c>
      <c r="M11" s="327"/>
      <c r="N11" s="293" t="s">
        <v>8</v>
      </c>
      <c r="O11" s="295"/>
      <c r="P11" s="115">
        <f>$A11</f>
        <v>0.36458333333333298</v>
      </c>
      <c r="Q11" s="116"/>
      <c r="R11" s="52">
        <f>$A11</f>
        <v>0.36458333333333298</v>
      </c>
      <c r="S11" s="49">
        <f>$A11</f>
        <v>0.36458333333333298</v>
      </c>
      <c r="T11" s="97">
        <f>$A11</f>
        <v>0.36458333333333298</v>
      </c>
      <c r="U11" s="98"/>
      <c r="V11" s="125">
        <f>$A11</f>
        <v>0.36458333333333298</v>
      </c>
      <c r="W11" s="126"/>
      <c r="X11" s="123">
        <f>$A11</f>
        <v>0.36458333333333298</v>
      </c>
      <c r="Y11" s="124"/>
      <c r="Z11" s="115">
        <f>$A11</f>
        <v>0.36458333333333298</v>
      </c>
      <c r="AA11" s="116"/>
      <c r="AB11" s="111"/>
      <c r="AC11" s="112"/>
      <c r="AD11" s="346"/>
      <c r="AE11" s="348"/>
      <c r="AF11" s="105"/>
      <c r="AG11" s="106"/>
    </row>
    <row r="12" spans="1:36" ht="13.5" customHeight="1">
      <c r="A12" s="7">
        <v>0.375</v>
      </c>
      <c r="B12" s="8"/>
      <c r="C12" s="8"/>
      <c r="D12" s="99" t="s">
        <v>6</v>
      </c>
      <c r="E12" s="100"/>
      <c r="F12" s="245" t="s">
        <v>5</v>
      </c>
      <c r="G12" s="186" t="s">
        <v>7</v>
      </c>
      <c r="H12" s="135" t="s">
        <v>10</v>
      </c>
      <c r="I12" s="136"/>
      <c r="J12" s="308"/>
      <c r="K12" s="309"/>
      <c r="L12" s="328"/>
      <c r="M12" s="329"/>
      <c r="N12" s="296"/>
      <c r="O12" s="298"/>
      <c r="P12" s="109" t="s">
        <v>9</v>
      </c>
      <c r="Q12" s="110"/>
      <c r="R12" s="186" t="s">
        <v>7</v>
      </c>
      <c r="S12" s="299" t="s">
        <v>10</v>
      </c>
      <c r="T12" s="99" t="s">
        <v>6</v>
      </c>
      <c r="U12" s="100"/>
      <c r="V12" s="135" t="s">
        <v>10</v>
      </c>
      <c r="W12" s="136"/>
      <c r="X12" s="133" t="s">
        <v>5</v>
      </c>
      <c r="Y12" s="134"/>
      <c r="Z12" s="109" t="s">
        <v>9</v>
      </c>
      <c r="AA12" s="110"/>
      <c r="AB12" s="150">
        <f>$A12</f>
        <v>0.375</v>
      </c>
      <c r="AC12" s="176"/>
      <c r="AD12" s="75">
        <f>$A12</f>
        <v>0.375</v>
      </c>
      <c r="AE12" s="74">
        <f>$A12</f>
        <v>0.375</v>
      </c>
      <c r="AF12" s="115">
        <f>$A12</f>
        <v>0.375</v>
      </c>
      <c r="AG12" s="116"/>
    </row>
    <row r="13" spans="1:36" ht="13.5" customHeight="1">
      <c r="A13" s="7">
        <v>0.38541666666666702</v>
      </c>
      <c r="B13" s="8"/>
      <c r="C13" s="8"/>
      <c r="D13" s="99"/>
      <c r="E13" s="100"/>
      <c r="F13" s="245"/>
      <c r="G13" s="186"/>
      <c r="H13" s="135"/>
      <c r="I13" s="136"/>
      <c r="J13" s="115">
        <f>$A13</f>
        <v>0.38541666666666702</v>
      </c>
      <c r="K13" s="116"/>
      <c r="L13" s="150">
        <f>$A13</f>
        <v>0.38541666666666702</v>
      </c>
      <c r="M13" s="176"/>
      <c r="N13" s="97">
        <f>$A13</f>
        <v>0.38541666666666702</v>
      </c>
      <c r="O13" s="98"/>
      <c r="P13" s="109"/>
      <c r="Q13" s="110"/>
      <c r="R13" s="186"/>
      <c r="S13" s="299"/>
      <c r="T13" s="99"/>
      <c r="U13" s="100"/>
      <c r="V13" s="135"/>
      <c r="W13" s="136"/>
      <c r="X13" s="133"/>
      <c r="Y13" s="134"/>
      <c r="Z13" s="109"/>
      <c r="AA13" s="110"/>
      <c r="AB13" s="172" t="s">
        <v>8</v>
      </c>
      <c r="AC13" s="175"/>
      <c r="AD13" s="347" t="s">
        <v>7</v>
      </c>
      <c r="AE13" s="345" t="s">
        <v>13</v>
      </c>
      <c r="AF13" s="109" t="s">
        <v>9</v>
      </c>
      <c r="AG13" s="110"/>
    </row>
    <row r="14" spans="1:36" ht="13.5" customHeight="1">
      <c r="A14" s="7">
        <v>0.39583333333333298</v>
      </c>
      <c r="B14" s="8"/>
      <c r="C14" s="8"/>
      <c r="D14" s="101"/>
      <c r="E14" s="102"/>
      <c r="F14" s="246"/>
      <c r="G14" s="187"/>
      <c r="H14" s="137"/>
      <c r="I14" s="138"/>
      <c r="J14" s="320" t="s">
        <v>9</v>
      </c>
      <c r="K14" s="321"/>
      <c r="L14" s="293" t="s">
        <v>8</v>
      </c>
      <c r="M14" s="295"/>
      <c r="N14" s="306" t="s">
        <v>6</v>
      </c>
      <c r="O14" s="307"/>
      <c r="P14" s="111"/>
      <c r="Q14" s="112"/>
      <c r="R14" s="187"/>
      <c r="S14" s="300"/>
      <c r="T14" s="101"/>
      <c r="U14" s="102"/>
      <c r="V14" s="137"/>
      <c r="W14" s="138"/>
      <c r="X14" s="103"/>
      <c r="Y14" s="104"/>
      <c r="Z14" s="111"/>
      <c r="AA14" s="112"/>
      <c r="AB14" s="172"/>
      <c r="AC14" s="175"/>
      <c r="AD14" s="347"/>
      <c r="AE14" s="345"/>
      <c r="AF14" s="109"/>
      <c r="AG14" s="110"/>
    </row>
    <row r="15" spans="1:36" ht="13.5" customHeight="1">
      <c r="A15" s="7">
        <v>0.40625</v>
      </c>
      <c r="D15" s="231">
        <f>$A15</f>
        <v>0.40625</v>
      </c>
      <c r="E15" s="232"/>
      <c r="F15" s="232"/>
      <c r="G15" s="232"/>
      <c r="H15" s="232"/>
      <c r="I15" s="233"/>
      <c r="J15" s="322"/>
      <c r="K15" s="323"/>
      <c r="L15" s="296"/>
      <c r="M15" s="298"/>
      <c r="N15" s="308"/>
      <c r="O15" s="309"/>
      <c r="P15" s="231">
        <f>$A15</f>
        <v>0.40625</v>
      </c>
      <c r="Q15" s="232"/>
      <c r="R15" s="232"/>
      <c r="S15" s="232"/>
      <c r="T15" s="232"/>
      <c r="U15" s="233"/>
      <c r="V15" s="231">
        <f>$A15</f>
        <v>0.40625</v>
      </c>
      <c r="W15" s="232"/>
      <c r="X15" s="232"/>
      <c r="Y15" s="232"/>
      <c r="Z15" s="232"/>
      <c r="AA15" s="233"/>
      <c r="AB15" s="172"/>
      <c r="AC15" s="175"/>
      <c r="AD15" s="347"/>
      <c r="AE15" s="345"/>
      <c r="AF15" s="109"/>
      <c r="AG15" s="110"/>
      <c r="AI15" s="3" t="s">
        <v>25</v>
      </c>
      <c r="AJ15" s="71" t="s">
        <v>33</v>
      </c>
    </row>
    <row r="16" spans="1:36" ht="13.5" customHeight="1">
      <c r="A16" s="7">
        <v>0.41666666666666702</v>
      </c>
      <c r="B16" s="8"/>
      <c r="C16" s="8"/>
      <c r="D16" s="191" t="s">
        <v>73</v>
      </c>
      <c r="E16" s="192"/>
      <c r="F16" s="192"/>
      <c r="G16" s="192"/>
      <c r="H16" s="192"/>
      <c r="I16" s="193"/>
      <c r="J16" s="121">
        <f>$A16</f>
        <v>0.41666666666666702</v>
      </c>
      <c r="K16" s="122"/>
      <c r="L16" s="115">
        <f>$A16</f>
        <v>0.41666666666666702</v>
      </c>
      <c r="M16" s="116"/>
      <c r="N16" s="125">
        <f>$A16</f>
        <v>0.41666666666666702</v>
      </c>
      <c r="O16" s="126"/>
      <c r="P16" s="191" t="s">
        <v>18</v>
      </c>
      <c r="Q16" s="192"/>
      <c r="R16" s="192"/>
      <c r="S16" s="192"/>
      <c r="T16" s="192"/>
      <c r="U16" s="193"/>
      <c r="V16" s="191" t="s">
        <v>18</v>
      </c>
      <c r="W16" s="192"/>
      <c r="X16" s="192"/>
      <c r="Y16" s="192"/>
      <c r="Z16" s="192"/>
      <c r="AA16" s="193"/>
      <c r="AB16" s="105"/>
      <c r="AC16" s="106"/>
      <c r="AD16" s="348"/>
      <c r="AE16" s="346"/>
      <c r="AF16" s="111"/>
      <c r="AG16" s="112"/>
    </row>
    <row r="17" spans="1:38" ht="13.5" customHeight="1">
      <c r="A17" s="7">
        <v>0.42708333333333298</v>
      </c>
      <c r="B17" s="8"/>
      <c r="C17" s="8"/>
      <c r="D17" s="123">
        <f>$A17</f>
        <v>0.42708333333333298</v>
      </c>
      <c r="E17" s="124"/>
      <c r="F17" s="97">
        <f>$A17</f>
        <v>0.42708333333333298</v>
      </c>
      <c r="G17" s="98"/>
      <c r="H17" s="150">
        <f>$A17</f>
        <v>0.42708333333333298</v>
      </c>
      <c r="I17" s="176"/>
      <c r="J17" s="326" t="s">
        <v>7</v>
      </c>
      <c r="K17" s="327"/>
      <c r="L17" s="320" t="s">
        <v>9</v>
      </c>
      <c r="M17" s="321"/>
      <c r="N17" s="316" t="s">
        <v>10</v>
      </c>
      <c r="O17" s="317"/>
      <c r="P17" s="150">
        <f>$A17</f>
        <v>0.42708333333333298</v>
      </c>
      <c r="Q17" s="176"/>
      <c r="R17" s="49">
        <f>$A17</f>
        <v>0.42708333333333298</v>
      </c>
      <c r="S17" s="52">
        <f>$A17</f>
        <v>0.42708333333333298</v>
      </c>
      <c r="T17" s="115">
        <f>$A17</f>
        <v>0.42708333333333298</v>
      </c>
      <c r="U17" s="116"/>
      <c r="V17" s="150">
        <f>$A17</f>
        <v>0.42708333333333298</v>
      </c>
      <c r="W17" s="176"/>
      <c r="X17" s="115">
        <f>$A17</f>
        <v>0.42708333333333298</v>
      </c>
      <c r="Y17" s="116"/>
      <c r="Z17" s="125">
        <f>$A17</f>
        <v>0.42708333333333298</v>
      </c>
      <c r="AA17" s="126"/>
      <c r="AB17" s="231">
        <f>$A17</f>
        <v>0.42708333333333298</v>
      </c>
      <c r="AC17" s="232"/>
      <c r="AD17" s="232"/>
      <c r="AE17" s="232"/>
      <c r="AF17" s="232"/>
      <c r="AG17" s="233"/>
      <c r="AI17" s="2" t="s">
        <v>6</v>
      </c>
      <c r="AJ17" s="27"/>
      <c r="AK17" s="18"/>
    </row>
    <row r="18" spans="1:38" ht="13.5" customHeight="1">
      <c r="A18" s="7">
        <v>0.4375</v>
      </c>
      <c r="B18" s="8"/>
      <c r="C18" s="8"/>
      <c r="D18" s="133" t="s">
        <v>5</v>
      </c>
      <c r="E18" s="134"/>
      <c r="F18" s="99" t="s">
        <v>6</v>
      </c>
      <c r="G18" s="100"/>
      <c r="H18" s="172" t="s">
        <v>8</v>
      </c>
      <c r="I18" s="175"/>
      <c r="J18" s="328"/>
      <c r="K18" s="329"/>
      <c r="L18" s="322"/>
      <c r="M18" s="323"/>
      <c r="N18" s="318"/>
      <c r="O18" s="319"/>
      <c r="P18" s="172" t="s">
        <v>8</v>
      </c>
      <c r="Q18" s="175"/>
      <c r="R18" s="299" t="s">
        <v>10</v>
      </c>
      <c r="S18" s="186" t="s">
        <v>7</v>
      </c>
      <c r="T18" s="109" t="s">
        <v>9</v>
      </c>
      <c r="U18" s="110"/>
      <c r="V18" s="172" t="s">
        <v>8</v>
      </c>
      <c r="W18" s="175"/>
      <c r="X18" s="109" t="s">
        <v>9</v>
      </c>
      <c r="Y18" s="110"/>
      <c r="Z18" s="135" t="s">
        <v>10</v>
      </c>
      <c r="AA18" s="136"/>
      <c r="AB18" s="191" t="s">
        <v>113</v>
      </c>
      <c r="AC18" s="192"/>
      <c r="AD18" s="192"/>
      <c r="AE18" s="192"/>
      <c r="AF18" s="192"/>
      <c r="AG18" s="193"/>
      <c r="AI18" s="2" t="s">
        <v>8</v>
      </c>
      <c r="AJ18" s="27"/>
      <c r="AK18" s="18"/>
    </row>
    <row r="19" spans="1:38" ht="13.5" customHeight="1">
      <c r="A19" s="7">
        <v>0.44791666666666702</v>
      </c>
      <c r="D19" s="133"/>
      <c r="E19" s="134"/>
      <c r="F19" s="99"/>
      <c r="G19" s="100"/>
      <c r="H19" s="172"/>
      <c r="I19" s="175"/>
      <c r="J19" s="125">
        <f>$A19</f>
        <v>0.44791666666666702</v>
      </c>
      <c r="K19" s="126"/>
      <c r="L19" s="97">
        <f>$A19</f>
        <v>0.44791666666666702</v>
      </c>
      <c r="M19" s="98"/>
      <c r="N19" s="121">
        <f>$A19</f>
        <v>0.44791666666666702</v>
      </c>
      <c r="O19" s="122"/>
      <c r="P19" s="172"/>
      <c r="Q19" s="175"/>
      <c r="R19" s="299"/>
      <c r="S19" s="186"/>
      <c r="T19" s="109"/>
      <c r="U19" s="110"/>
      <c r="V19" s="172"/>
      <c r="W19" s="175"/>
      <c r="X19" s="109"/>
      <c r="Y19" s="110"/>
      <c r="Z19" s="135"/>
      <c r="AA19" s="136"/>
      <c r="AB19" s="113">
        <f>$A19</f>
        <v>0.44791666666666702</v>
      </c>
      <c r="AC19" s="114"/>
      <c r="AD19" s="115">
        <f>$A19</f>
        <v>0.44791666666666702</v>
      </c>
      <c r="AE19" s="116"/>
      <c r="AF19" s="121">
        <f>$A19</f>
        <v>0.44791666666666702</v>
      </c>
      <c r="AG19" s="122"/>
      <c r="AI19" s="2" t="s">
        <v>9</v>
      </c>
      <c r="AJ19" s="27"/>
      <c r="AK19" s="18"/>
    </row>
    <row r="20" spans="1:38" ht="13.5" customHeight="1">
      <c r="A20" s="7">
        <v>0.45833333333333298</v>
      </c>
      <c r="B20" s="8"/>
      <c r="C20" s="8"/>
      <c r="D20" s="103"/>
      <c r="E20" s="104"/>
      <c r="F20" s="101"/>
      <c r="G20" s="102"/>
      <c r="H20" s="105"/>
      <c r="I20" s="106"/>
      <c r="J20" s="316" t="s">
        <v>10</v>
      </c>
      <c r="K20" s="317"/>
      <c r="L20" s="306" t="s">
        <v>6</v>
      </c>
      <c r="M20" s="307"/>
      <c r="N20" s="326" t="s">
        <v>7</v>
      </c>
      <c r="O20" s="327"/>
      <c r="P20" s="105"/>
      <c r="Q20" s="106"/>
      <c r="R20" s="300"/>
      <c r="S20" s="187"/>
      <c r="T20" s="111"/>
      <c r="U20" s="112"/>
      <c r="V20" s="105"/>
      <c r="W20" s="106"/>
      <c r="X20" s="111"/>
      <c r="Y20" s="112"/>
      <c r="Z20" s="137"/>
      <c r="AA20" s="138"/>
      <c r="AB20" s="93" t="s">
        <v>13</v>
      </c>
      <c r="AC20" s="94"/>
      <c r="AD20" s="109" t="s">
        <v>9</v>
      </c>
      <c r="AE20" s="110"/>
      <c r="AF20" s="130" t="s">
        <v>7</v>
      </c>
      <c r="AG20" s="131"/>
      <c r="AI20" s="2" t="s">
        <v>10</v>
      </c>
      <c r="AJ20" s="27"/>
      <c r="AK20" s="18"/>
    </row>
    <row r="21" spans="1:38" ht="13.5" customHeight="1">
      <c r="A21" s="7">
        <v>0.46875</v>
      </c>
      <c r="B21" s="8"/>
      <c r="C21" s="8"/>
      <c r="D21" s="121">
        <f>$A21</f>
        <v>0.46875</v>
      </c>
      <c r="E21" s="122"/>
      <c r="F21" s="125">
        <f>$A21</f>
        <v>0.46875</v>
      </c>
      <c r="G21" s="126"/>
      <c r="H21" s="115">
        <f>$A21</f>
        <v>0.46875</v>
      </c>
      <c r="I21" s="116"/>
      <c r="J21" s="318"/>
      <c r="K21" s="319"/>
      <c r="L21" s="308"/>
      <c r="M21" s="309"/>
      <c r="N21" s="328"/>
      <c r="O21" s="329"/>
      <c r="P21" s="113">
        <f>$A21</f>
        <v>0.46875</v>
      </c>
      <c r="Q21" s="289"/>
      <c r="R21" s="289"/>
      <c r="S21" s="289"/>
      <c r="T21" s="289"/>
      <c r="U21" s="285"/>
      <c r="V21" s="115">
        <f>$A21</f>
        <v>0.46875</v>
      </c>
      <c r="W21" s="116"/>
      <c r="X21" s="150">
        <f>$A21</f>
        <v>0.46875</v>
      </c>
      <c r="Y21" s="176"/>
      <c r="Z21" s="123">
        <f>$A21</f>
        <v>0.46875</v>
      </c>
      <c r="AA21" s="124"/>
      <c r="AB21" s="93"/>
      <c r="AC21" s="94"/>
      <c r="AD21" s="109"/>
      <c r="AE21" s="110"/>
      <c r="AF21" s="130"/>
      <c r="AG21" s="131"/>
      <c r="AI21" s="2" t="s">
        <v>7</v>
      </c>
      <c r="AJ21" s="27"/>
      <c r="AK21" s="18"/>
    </row>
    <row r="22" spans="1:38" ht="13.5" customHeight="1">
      <c r="A22" s="7">
        <v>0.47916666666666702</v>
      </c>
      <c r="B22" s="8"/>
      <c r="C22" s="8"/>
      <c r="D22" s="130" t="s">
        <v>7</v>
      </c>
      <c r="E22" s="131"/>
      <c r="F22" s="135" t="s">
        <v>10</v>
      </c>
      <c r="G22" s="136"/>
      <c r="H22" s="109" t="s">
        <v>9</v>
      </c>
      <c r="I22" s="110"/>
      <c r="J22" s="217">
        <v>0.47916666666666669</v>
      </c>
      <c r="K22" s="310"/>
      <c r="L22" s="310"/>
      <c r="M22" s="310"/>
      <c r="N22" s="310"/>
      <c r="O22" s="218"/>
      <c r="P22" s="93" t="s">
        <v>188</v>
      </c>
      <c r="Q22" s="288"/>
      <c r="R22" s="288"/>
      <c r="S22" s="288"/>
      <c r="T22" s="288"/>
      <c r="U22" s="94"/>
      <c r="V22" s="109" t="s">
        <v>9</v>
      </c>
      <c r="W22" s="110"/>
      <c r="X22" s="172" t="s">
        <v>8</v>
      </c>
      <c r="Y22" s="175"/>
      <c r="Z22" s="133" t="s">
        <v>5</v>
      </c>
      <c r="AA22" s="134"/>
      <c r="AB22" s="93"/>
      <c r="AC22" s="94"/>
      <c r="AD22" s="109"/>
      <c r="AE22" s="110"/>
      <c r="AF22" s="130"/>
      <c r="AG22" s="131"/>
      <c r="AI22" s="2" t="s">
        <v>5</v>
      </c>
      <c r="AJ22" s="27"/>
      <c r="AK22" s="18"/>
    </row>
    <row r="23" spans="1:38" ht="13.5" customHeight="1">
      <c r="A23" s="7">
        <v>0.48958333333333298</v>
      </c>
      <c r="D23" s="130"/>
      <c r="E23" s="131"/>
      <c r="F23" s="135"/>
      <c r="G23" s="136"/>
      <c r="H23" s="109"/>
      <c r="I23" s="110"/>
      <c r="J23" s="247" t="s">
        <v>171</v>
      </c>
      <c r="K23" s="248"/>
      <c r="L23" s="248"/>
      <c r="M23" s="248"/>
      <c r="N23" s="248"/>
      <c r="O23" s="249"/>
      <c r="P23" s="93"/>
      <c r="Q23" s="288"/>
      <c r="R23" s="288"/>
      <c r="S23" s="288"/>
      <c r="T23" s="288"/>
      <c r="U23" s="94"/>
      <c r="V23" s="109"/>
      <c r="W23" s="110"/>
      <c r="X23" s="172"/>
      <c r="Y23" s="175"/>
      <c r="Z23" s="133"/>
      <c r="AA23" s="134"/>
      <c r="AB23" s="95"/>
      <c r="AC23" s="96"/>
      <c r="AD23" s="111"/>
      <c r="AE23" s="112"/>
      <c r="AF23" s="107"/>
      <c r="AG23" s="108"/>
      <c r="AI23" s="2" t="s">
        <v>13</v>
      </c>
      <c r="AJ23" s="27"/>
      <c r="AK23" s="18"/>
    </row>
    <row r="24" spans="1:38" ht="13.5" customHeight="1">
      <c r="A24" s="7">
        <v>0.5</v>
      </c>
      <c r="B24" s="8"/>
      <c r="C24" s="8"/>
      <c r="D24" s="107"/>
      <c r="E24" s="108"/>
      <c r="F24" s="137"/>
      <c r="G24" s="138"/>
      <c r="H24" s="111"/>
      <c r="I24" s="112"/>
      <c r="J24" s="247"/>
      <c r="K24" s="248"/>
      <c r="L24" s="248"/>
      <c r="M24" s="248"/>
      <c r="N24" s="248"/>
      <c r="O24" s="249"/>
      <c r="P24" s="95"/>
      <c r="Q24" s="287"/>
      <c r="R24" s="287"/>
      <c r="S24" s="287"/>
      <c r="T24" s="287"/>
      <c r="U24" s="96"/>
      <c r="V24" s="111"/>
      <c r="W24" s="112"/>
      <c r="X24" s="105"/>
      <c r="Y24" s="106"/>
      <c r="Z24" s="103"/>
      <c r="AA24" s="104"/>
      <c r="AB24" s="162">
        <f>$A24</f>
        <v>0.5</v>
      </c>
      <c r="AC24" s="163"/>
      <c r="AD24" s="163"/>
      <c r="AE24" s="163"/>
      <c r="AF24" s="163"/>
      <c r="AG24" s="185"/>
      <c r="AI24" s="2" t="s">
        <v>11</v>
      </c>
      <c r="AJ24" s="27"/>
      <c r="AK24" s="18"/>
    </row>
    <row r="25" spans="1:38" ht="13.5" customHeight="1">
      <c r="A25" s="7">
        <v>0.51041666666666696</v>
      </c>
      <c r="B25" s="8"/>
      <c r="C25" s="8"/>
      <c r="D25" s="162">
        <f>$A25</f>
        <v>0.51041666666666696</v>
      </c>
      <c r="E25" s="163"/>
      <c r="F25" s="163"/>
      <c r="G25" s="163"/>
      <c r="H25" s="163"/>
      <c r="I25" s="185"/>
      <c r="J25" s="247"/>
      <c r="K25" s="248"/>
      <c r="L25" s="248"/>
      <c r="M25" s="248"/>
      <c r="N25" s="248"/>
      <c r="O25" s="249"/>
      <c r="P25" s="162">
        <f>$A25</f>
        <v>0.51041666666666696</v>
      </c>
      <c r="Q25" s="163"/>
      <c r="R25" s="163"/>
      <c r="S25" s="163"/>
      <c r="T25" s="163"/>
      <c r="U25" s="185"/>
      <c r="V25" s="162">
        <f>$A25</f>
        <v>0.51041666666666696</v>
      </c>
      <c r="W25" s="163"/>
      <c r="X25" s="163"/>
      <c r="Y25" s="163"/>
      <c r="Z25" s="163"/>
      <c r="AA25" s="185"/>
      <c r="AB25" s="147" t="s">
        <v>11</v>
      </c>
      <c r="AC25" s="148"/>
      <c r="AD25" s="148"/>
      <c r="AE25" s="148"/>
      <c r="AF25" s="148"/>
      <c r="AG25" s="149"/>
      <c r="AI25" s="10" t="s">
        <v>28</v>
      </c>
      <c r="AJ25" s="27"/>
      <c r="AK25" s="18"/>
    </row>
    <row r="26" spans="1:38" ht="13.5" customHeight="1">
      <c r="A26" s="7">
        <v>0.52083333333333304</v>
      </c>
      <c r="B26" s="8"/>
      <c r="C26" s="8"/>
      <c r="D26" s="147" t="s">
        <v>11</v>
      </c>
      <c r="E26" s="148"/>
      <c r="F26" s="148"/>
      <c r="G26" s="148"/>
      <c r="H26" s="148"/>
      <c r="I26" s="149"/>
      <c r="J26" s="247"/>
      <c r="K26" s="248"/>
      <c r="L26" s="248"/>
      <c r="M26" s="248"/>
      <c r="N26" s="248"/>
      <c r="O26" s="249"/>
      <c r="P26" s="147" t="s">
        <v>11</v>
      </c>
      <c r="Q26" s="148"/>
      <c r="R26" s="148"/>
      <c r="S26" s="148"/>
      <c r="T26" s="148"/>
      <c r="U26" s="149"/>
      <c r="V26" s="147" t="s">
        <v>11</v>
      </c>
      <c r="W26" s="148"/>
      <c r="X26" s="148"/>
      <c r="Y26" s="148"/>
      <c r="Z26" s="148"/>
      <c r="AA26" s="149"/>
      <c r="AB26" s="231">
        <f>$A26</f>
        <v>0.52083333333333304</v>
      </c>
      <c r="AC26" s="232"/>
      <c r="AD26" s="232"/>
      <c r="AE26" s="232"/>
      <c r="AF26" s="232"/>
      <c r="AG26" s="233"/>
      <c r="AI26" s="2" t="s">
        <v>19</v>
      </c>
      <c r="AJ26" s="27"/>
      <c r="AK26" s="18"/>
    </row>
    <row r="27" spans="1:38" ht="13.5" customHeight="1">
      <c r="A27" s="7">
        <v>0.53125</v>
      </c>
      <c r="D27" s="150">
        <f>$A27</f>
        <v>0.53125</v>
      </c>
      <c r="E27" s="176"/>
      <c r="F27" s="115">
        <f>$A27</f>
        <v>0.53125</v>
      </c>
      <c r="G27" s="116"/>
      <c r="H27" s="123">
        <f>$A27</f>
        <v>0.53125</v>
      </c>
      <c r="I27" s="124"/>
      <c r="J27" s="247"/>
      <c r="K27" s="248"/>
      <c r="L27" s="248"/>
      <c r="M27" s="248"/>
      <c r="N27" s="248"/>
      <c r="O27" s="249"/>
      <c r="P27" s="125">
        <f>$A27</f>
        <v>0.53125</v>
      </c>
      <c r="Q27" s="126"/>
      <c r="R27" s="115">
        <f>$A27</f>
        <v>0.53125</v>
      </c>
      <c r="S27" s="116"/>
      <c r="T27" s="121">
        <f>$A27</f>
        <v>0.53125</v>
      </c>
      <c r="U27" s="122"/>
      <c r="V27" s="264">
        <f>$A27</f>
        <v>0.53125</v>
      </c>
      <c r="W27" s="127"/>
      <c r="X27" s="127"/>
      <c r="Y27" s="127"/>
      <c r="Z27" s="127"/>
      <c r="AA27" s="265"/>
      <c r="AB27" s="188" t="s">
        <v>202</v>
      </c>
      <c r="AC27" s="189"/>
      <c r="AD27" s="189"/>
      <c r="AE27" s="189"/>
      <c r="AF27" s="189"/>
      <c r="AG27" s="190"/>
      <c r="AI27" s="2" t="s">
        <v>21</v>
      </c>
      <c r="AJ27" s="27"/>
      <c r="AK27" s="18"/>
    </row>
    <row r="28" spans="1:38" ht="13.5" customHeight="1">
      <c r="A28" s="7">
        <v>4.1666666666666664E-2</v>
      </c>
      <c r="B28" s="8"/>
      <c r="C28" s="8"/>
      <c r="D28" s="172" t="s">
        <v>8</v>
      </c>
      <c r="E28" s="175"/>
      <c r="F28" s="109" t="s">
        <v>9</v>
      </c>
      <c r="G28" s="110"/>
      <c r="H28" s="133" t="s">
        <v>5</v>
      </c>
      <c r="I28" s="134"/>
      <c r="J28" s="247"/>
      <c r="K28" s="248"/>
      <c r="L28" s="248"/>
      <c r="M28" s="248"/>
      <c r="N28" s="248"/>
      <c r="O28" s="249"/>
      <c r="P28" s="135" t="s">
        <v>10</v>
      </c>
      <c r="Q28" s="136"/>
      <c r="R28" s="109" t="s">
        <v>9</v>
      </c>
      <c r="S28" s="110"/>
      <c r="T28" s="130" t="s">
        <v>7</v>
      </c>
      <c r="U28" s="131"/>
      <c r="V28" s="262" t="s">
        <v>160</v>
      </c>
      <c r="W28" s="139"/>
      <c r="X28" s="139"/>
      <c r="Y28" s="139"/>
      <c r="Z28" s="139"/>
      <c r="AA28" s="140"/>
      <c r="AB28" s="188"/>
      <c r="AC28" s="189"/>
      <c r="AD28" s="189"/>
      <c r="AE28" s="189"/>
      <c r="AF28" s="189"/>
      <c r="AG28" s="190"/>
      <c r="AI28" s="2" t="s">
        <v>22</v>
      </c>
      <c r="AJ28" s="27"/>
      <c r="AK28" s="18"/>
    </row>
    <row r="29" spans="1:38" ht="13.5" customHeight="1">
      <c r="A29" s="7">
        <v>5.2083333333333336E-2</v>
      </c>
      <c r="B29" s="8"/>
      <c r="C29" s="8"/>
      <c r="D29" s="172"/>
      <c r="E29" s="175"/>
      <c r="F29" s="109"/>
      <c r="G29" s="110"/>
      <c r="H29" s="133"/>
      <c r="I29" s="134"/>
      <c r="J29" s="247"/>
      <c r="K29" s="248"/>
      <c r="L29" s="248"/>
      <c r="M29" s="248"/>
      <c r="N29" s="248"/>
      <c r="O29" s="249"/>
      <c r="P29" s="135"/>
      <c r="Q29" s="136"/>
      <c r="R29" s="109"/>
      <c r="S29" s="110"/>
      <c r="T29" s="130"/>
      <c r="U29" s="131"/>
      <c r="V29" s="262"/>
      <c r="W29" s="139"/>
      <c r="X29" s="139"/>
      <c r="Y29" s="139"/>
      <c r="Z29" s="139"/>
      <c r="AA29" s="140"/>
      <c r="AB29" s="191"/>
      <c r="AC29" s="192"/>
      <c r="AD29" s="192"/>
      <c r="AE29" s="192"/>
      <c r="AF29" s="192"/>
      <c r="AG29" s="193"/>
      <c r="AI29" s="2" t="s">
        <v>29</v>
      </c>
      <c r="AJ29" s="27"/>
      <c r="AK29" s="18"/>
    </row>
    <row r="30" spans="1:38" ht="13.5" customHeight="1">
      <c r="A30" s="7">
        <v>6.25E-2</v>
      </c>
      <c r="B30" s="8"/>
      <c r="C30" s="8"/>
      <c r="D30" s="105"/>
      <c r="E30" s="106"/>
      <c r="F30" s="111"/>
      <c r="G30" s="112"/>
      <c r="H30" s="103"/>
      <c r="I30" s="104"/>
      <c r="J30" s="247"/>
      <c r="K30" s="248"/>
      <c r="L30" s="248"/>
      <c r="M30" s="248"/>
      <c r="N30" s="248"/>
      <c r="O30" s="249"/>
      <c r="P30" s="137"/>
      <c r="Q30" s="138"/>
      <c r="R30" s="111"/>
      <c r="S30" s="112"/>
      <c r="T30" s="107"/>
      <c r="U30" s="108"/>
      <c r="V30" s="262"/>
      <c r="W30" s="139"/>
      <c r="X30" s="139"/>
      <c r="Y30" s="139"/>
      <c r="Z30" s="139"/>
      <c r="AA30" s="140"/>
      <c r="AB30" s="121">
        <f>$A30</f>
        <v>6.25E-2</v>
      </c>
      <c r="AC30" s="122"/>
      <c r="AD30" s="150">
        <f>$A30</f>
        <v>6.25E-2</v>
      </c>
      <c r="AE30" s="176"/>
      <c r="AF30" s="113">
        <f>$A30</f>
        <v>6.25E-2</v>
      </c>
      <c r="AG30" s="114"/>
    </row>
    <row r="31" spans="1:38" s="2" customFormat="1" ht="13.5" customHeight="1">
      <c r="A31" s="7">
        <v>7.2916666666666699E-2</v>
      </c>
      <c r="B31" s="72"/>
      <c r="C31" s="72"/>
      <c r="D31" s="125">
        <f>$A31</f>
        <v>7.2916666666666699E-2</v>
      </c>
      <c r="E31" s="126"/>
      <c r="F31" s="150">
        <f>$A31</f>
        <v>7.2916666666666699E-2</v>
      </c>
      <c r="G31" s="176"/>
      <c r="H31" s="121">
        <f>$A31</f>
        <v>7.2916666666666699E-2</v>
      </c>
      <c r="I31" s="122"/>
      <c r="J31" s="247"/>
      <c r="K31" s="248"/>
      <c r="L31" s="248"/>
      <c r="M31" s="248"/>
      <c r="N31" s="248"/>
      <c r="O31" s="249"/>
      <c r="P31" s="121">
        <f>$A31</f>
        <v>7.2916666666666699E-2</v>
      </c>
      <c r="Q31" s="122"/>
      <c r="R31" s="97">
        <f>$A31</f>
        <v>7.2916666666666699E-2</v>
      </c>
      <c r="S31" s="98"/>
      <c r="T31" s="150">
        <f>$A31</f>
        <v>7.2916666666666699E-2</v>
      </c>
      <c r="U31" s="176"/>
      <c r="V31" s="262"/>
      <c r="W31" s="139"/>
      <c r="X31" s="139"/>
      <c r="Y31" s="139"/>
      <c r="Z31" s="139"/>
      <c r="AA31" s="140"/>
      <c r="AB31" s="130" t="s">
        <v>7</v>
      </c>
      <c r="AC31" s="131"/>
      <c r="AD31" s="172" t="s">
        <v>8</v>
      </c>
      <c r="AE31" s="175"/>
      <c r="AF31" s="93" t="s">
        <v>13</v>
      </c>
      <c r="AG31" s="94"/>
      <c r="AI31" s="2" t="s">
        <v>34</v>
      </c>
      <c r="AJ31" s="18">
        <f>SUM(AJ17:AJ29)</f>
        <v>0</v>
      </c>
      <c r="AK31" s="19"/>
      <c r="AL31" s="71"/>
    </row>
    <row r="32" spans="1:38" s="2" customFormat="1" ht="13.5" customHeight="1">
      <c r="A32" s="7">
        <v>8.3333333333333398E-2</v>
      </c>
      <c r="B32" s="8"/>
      <c r="C32" s="8"/>
      <c r="D32" s="135" t="s">
        <v>10</v>
      </c>
      <c r="E32" s="136"/>
      <c r="F32" s="172" t="s">
        <v>8</v>
      </c>
      <c r="G32" s="175"/>
      <c r="H32" s="130" t="s">
        <v>7</v>
      </c>
      <c r="I32" s="131"/>
      <c r="J32" s="247"/>
      <c r="K32" s="248"/>
      <c r="L32" s="248"/>
      <c r="M32" s="248"/>
      <c r="N32" s="248"/>
      <c r="O32" s="249"/>
      <c r="P32" s="130" t="s">
        <v>7</v>
      </c>
      <c r="Q32" s="131"/>
      <c r="R32" s="99" t="s">
        <v>6</v>
      </c>
      <c r="S32" s="100"/>
      <c r="T32" s="172" t="s">
        <v>8</v>
      </c>
      <c r="U32" s="175"/>
      <c r="V32" s="262"/>
      <c r="W32" s="139"/>
      <c r="X32" s="139"/>
      <c r="Y32" s="139"/>
      <c r="Z32" s="139"/>
      <c r="AA32" s="140"/>
      <c r="AB32" s="130"/>
      <c r="AC32" s="131"/>
      <c r="AD32" s="172"/>
      <c r="AE32" s="175"/>
      <c r="AF32" s="93"/>
      <c r="AG32" s="94"/>
    </row>
    <row r="33" spans="1:33" s="2" customFormat="1" ht="13.5" customHeight="1">
      <c r="A33" s="7">
        <v>9.3750000000000097E-2</v>
      </c>
      <c r="B33" s="8"/>
      <c r="C33" s="8"/>
      <c r="D33" s="135"/>
      <c r="E33" s="136"/>
      <c r="F33" s="172"/>
      <c r="G33" s="175"/>
      <c r="H33" s="130"/>
      <c r="I33" s="131"/>
      <c r="J33" s="247"/>
      <c r="K33" s="248"/>
      <c r="L33" s="248"/>
      <c r="M33" s="248"/>
      <c r="N33" s="248"/>
      <c r="O33" s="249"/>
      <c r="P33" s="130"/>
      <c r="Q33" s="131"/>
      <c r="R33" s="99"/>
      <c r="S33" s="100"/>
      <c r="T33" s="172"/>
      <c r="U33" s="175"/>
      <c r="V33" s="262"/>
      <c r="W33" s="139"/>
      <c r="X33" s="139"/>
      <c r="Y33" s="139"/>
      <c r="Z33" s="139"/>
      <c r="AA33" s="140"/>
      <c r="AB33" s="130"/>
      <c r="AC33" s="131"/>
      <c r="AD33" s="172"/>
      <c r="AE33" s="175"/>
      <c r="AF33" s="93"/>
      <c r="AG33" s="94"/>
    </row>
    <row r="34" spans="1:33" s="2" customFormat="1" ht="13.5" customHeight="1">
      <c r="A34" s="7">
        <v>0.104166666666667</v>
      </c>
      <c r="B34" s="8"/>
      <c r="C34" s="8"/>
      <c r="D34" s="137"/>
      <c r="E34" s="138"/>
      <c r="F34" s="105"/>
      <c r="G34" s="106"/>
      <c r="H34" s="107"/>
      <c r="I34" s="108"/>
      <c r="J34" s="221"/>
      <c r="K34" s="250"/>
      <c r="L34" s="250"/>
      <c r="M34" s="250"/>
      <c r="N34" s="250"/>
      <c r="O34" s="222"/>
      <c r="P34" s="107"/>
      <c r="Q34" s="108"/>
      <c r="R34" s="101"/>
      <c r="S34" s="102"/>
      <c r="T34" s="105"/>
      <c r="U34" s="106"/>
      <c r="V34" s="263"/>
      <c r="W34" s="141"/>
      <c r="X34" s="141"/>
      <c r="Y34" s="141"/>
      <c r="Z34" s="141"/>
      <c r="AA34" s="142"/>
      <c r="AB34" s="107"/>
      <c r="AC34" s="108"/>
      <c r="AD34" s="105"/>
      <c r="AE34" s="106"/>
      <c r="AF34" s="95"/>
      <c r="AG34" s="96"/>
    </row>
    <row r="35" spans="1:33" s="2" customFormat="1" ht="13.5" customHeight="1">
      <c r="A35" s="7">
        <v>0.114583333333333</v>
      </c>
      <c r="B35" s="72"/>
      <c r="C35" s="72"/>
      <c r="D35" s="243"/>
      <c r="E35" s="243"/>
      <c r="F35" s="243"/>
      <c r="G35" s="243"/>
      <c r="H35" s="243"/>
      <c r="I35" s="243"/>
      <c r="J35" s="311"/>
      <c r="K35" s="311"/>
      <c r="L35" s="311"/>
      <c r="M35" s="311"/>
      <c r="N35" s="311"/>
      <c r="O35" s="311"/>
      <c r="P35" s="243"/>
      <c r="Q35" s="243"/>
      <c r="R35" s="243"/>
      <c r="S35" s="243"/>
      <c r="T35" s="243"/>
      <c r="U35" s="243"/>
      <c r="V35" s="243"/>
      <c r="W35" s="243"/>
      <c r="X35" s="243"/>
      <c r="Y35" s="243"/>
      <c r="Z35" s="243"/>
      <c r="AA35" s="243"/>
      <c r="AB35" s="120"/>
      <c r="AC35" s="120"/>
      <c r="AD35" s="120"/>
      <c r="AE35" s="120"/>
      <c r="AF35" s="120"/>
      <c r="AG35" s="120"/>
    </row>
    <row r="36" spans="1:33" s="2" customFormat="1" ht="13.5" customHeight="1">
      <c r="A36" s="7">
        <v>0.124999999999999</v>
      </c>
      <c r="B36" s="8"/>
      <c r="C36" s="8"/>
      <c r="D36" s="180" t="s">
        <v>183</v>
      </c>
      <c r="E36" s="181"/>
      <c r="F36" s="181"/>
      <c r="G36" s="181"/>
      <c r="H36" s="181"/>
      <c r="I36" s="182"/>
      <c r="J36" s="180" t="s">
        <v>157</v>
      </c>
      <c r="K36" s="181"/>
      <c r="L36" s="181"/>
      <c r="M36" s="181"/>
      <c r="N36" s="181"/>
      <c r="O36" s="182"/>
      <c r="P36" s="180" t="s">
        <v>183</v>
      </c>
      <c r="Q36" s="181"/>
      <c r="R36" s="181"/>
      <c r="S36" s="181"/>
      <c r="T36" s="181"/>
      <c r="U36" s="182"/>
      <c r="V36" s="180" t="s">
        <v>157</v>
      </c>
      <c r="W36" s="181"/>
      <c r="X36" s="181"/>
      <c r="Y36" s="181"/>
      <c r="Z36" s="181"/>
      <c r="AA36" s="182"/>
      <c r="AB36" s="261"/>
      <c r="AC36" s="261"/>
      <c r="AD36" s="261"/>
      <c r="AE36" s="261"/>
      <c r="AF36" s="261"/>
      <c r="AG36" s="261"/>
    </row>
    <row r="37" spans="1:33" s="2" customFormat="1" ht="13.5" customHeight="1">
      <c r="A37" s="7">
        <v>0.13541666666666499</v>
      </c>
      <c r="B37" s="8"/>
      <c r="C37" s="8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</row>
    <row r="38" spans="1:33" s="2" customFormat="1" ht="13.5" customHeight="1">
      <c r="A38" s="7">
        <v>0.14583333333333101</v>
      </c>
      <c r="B38" s="8"/>
      <c r="C38" s="8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261" t="s">
        <v>136</v>
      </c>
      <c r="Q38" s="261"/>
      <c r="R38" s="261"/>
      <c r="S38" s="261"/>
      <c r="T38" s="261"/>
      <c r="U38" s="261"/>
      <c r="V38" s="261" t="s">
        <v>136</v>
      </c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</row>
    <row r="39" spans="1:33" s="2" customFormat="1" ht="13.5" customHeight="1">
      <c r="A39" s="7">
        <v>0.156249999999997</v>
      </c>
      <c r="B39" s="8"/>
      <c r="C39" s="8"/>
      <c r="D39" s="120"/>
      <c r="E39" s="120"/>
      <c r="F39" s="120"/>
      <c r="G39" s="120"/>
      <c r="H39" s="120"/>
      <c r="I39" s="120"/>
      <c r="J39" s="275"/>
      <c r="K39" s="275"/>
      <c r="L39" s="275"/>
      <c r="M39" s="275"/>
      <c r="N39" s="275"/>
      <c r="O39" s="275"/>
      <c r="P39" s="261" t="s">
        <v>107</v>
      </c>
      <c r="Q39" s="261"/>
      <c r="R39" s="261"/>
      <c r="S39" s="261"/>
      <c r="T39" s="261"/>
      <c r="U39" s="261"/>
      <c r="V39" s="261"/>
      <c r="W39" s="261"/>
      <c r="X39" s="261"/>
      <c r="Y39" s="261"/>
      <c r="Z39" s="261"/>
      <c r="AA39" s="261"/>
      <c r="AB39" s="261"/>
      <c r="AC39" s="261"/>
      <c r="AD39" s="261"/>
      <c r="AE39" s="261"/>
      <c r="AF39" s="261"/>
      <c r="AG39" s="261"/>
    </row>
    <row r="40" spans="1:33" s="2" customFormat="1" ht="13.5" customHeight="1">
      <c r="A40" s="7">
        <v>0.16666666666666299</v>
      </c>
      <c r="B40" s="8"/>
      <c r="C40" s="8"/>
      <c r="D40" s="275"/>
      <c r="E40" s="275"/>
      <c r="F40" s="275"/>
      <c r="G40" s="275"/>
      <c r="H40" s="275"/>
      <c r="I40" s="275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275"/>
      <c r="W40" s="275"/>
      <c r="X40" s="275"/>
      <c r="Y40" s="275"/>
      <c r="Z40" s="275"/>
      <c r="AA40" s="275"/>
      <c r="AB40" s="275"/>
      <c r="AC40" s="275"/>
      <c r="AD40" s="275"/>
      <c r="AE40" s="275"/>
      <c r="AF40" s="275"/>
      <c r="AG40" s="275"/>
    </row>
    <row r="41" spans="1:33" s="2" customFormat="1" ht="13.5" customHeight="1">
      <c r="A41" s="7">
        <v>0.17708333333332901</v>
      </c>
      <c r="B41" s="8"/>
      <c r="C41" s="8"/>
      <c r="D41" s="275"/>
      <c r="E41" s="275"/>
      <c r="F41" s="275"/>
      <c r="G41" s="275"/>
      <c r="H41" s="275"/>
      <c r="I41" s="275"/>
      <c r="J41" s="120"/>
      <c r="K41" s="120"/>
      <c r="L41" s="120"/>
      <c r="M41" s="120"/>
      <c r="N41" s="120"/>
      <c r="O41" s="120"/>
      <c r="P41" s="344"/>
      <c r="Q41" s="344"/>
      <c r="R41" s="344"/>
      <c r="S41" s="344"/>
      <c r="T41" s="344"/>
      <c r="U41" s="344"/>
      <c r="V41" s="344" t="s">
        <v>195</v>
      </c>
      <c r="W41" s="344"/>
      <c r="X41" s="344"/>
      <c r="Y41" s="344"/>
      <c r="Z41" s="344"/>
      <c r="AA41" s="344"/>
      <c r="AB41" s="344" t="s">
        <v>207</v>
      </c>
      <c r="AC41" s="344"/>
      <c r="AD41" s="344"/>
      <c r="AE41" s="344"/>
      <c r="AF41" s="344"/>
      <c r="AG41" s="344"/>
    </row>
    <row r="42" spans="1:33" s="2" customFormat="1" ht="13.5" customHeight="1">
      <c r="A42" s="7">
        <v>0.187499999999995</v>
      </c>
      <c r="B42" s="8"/>
      <c r="C42" s="8"/>
      <c r="D42" s="344" t="s">
        <v>200</v>
      </c>
      <c r="E42" s="344"/>
      <c r="F42" s="344"/>
      <c r="G42" s="344"/>
      <c r="H42" s="344"/>
      <c r="I42" s="344"/>
      <c r="J42" s="120"/>
      <c r="K42" s="120"/>
      <c r="L42" s="120"/>
      <c r="M42" s="120"/>
      <c r="N42" s="120"/>
      <c r="O42" s="120"/>
      <c r="P42" s="344" t="s">
        <v>199</v>
      </c>
      <c r="Q42" s="344"/>
      <c r="R42" s="344"/>
      <c r="S42" s="344"/>
      <c r="T42" s="344"/>
      <c r="U42" s="344"/>
      <c r="V42" s="344" t="s">
        <v>189</v>
      </c>
      <c r="W42" s="344"/>
      <c r="X42" s="344"/>
      <c r="Y42" s="344"/>
      <c r="Z42" s="344"/>
      <c r="AA42" s="344"/>
      <c r="AB42" s="344" t="s">
        <v>189</v>
      </c>
      <c r="AC42" s="344"/>
      <c r="AD42" s="344"/>
      <c r="AE42" s="344"/>
      <c r="AF42" s="344"/>
      <c r="AG42" s="344"/>
    </row>
    <row r="43" spans="1:33" s="2" customFormat="1" ht="13.5" customHeight="1">
      <c r="A43" s="7">
        <v>0.197916666666661</v>
      </c>
      <c r="B43" s="8"/>
      <c r="C43" s="8"/>
      <c r="D43" s="275"/>
      <c r="E43" s="275"/>
      <c r="F43" s="275"/>
      <c r="G43" s="275"/>
      <c r="H43" s="275"/>
      <c r="I43" s="275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275"/>
      <c r="W43" s="275"/>
      <c r="X43" s="275"/>
      <c r="Y43" s="275"/>
      <c r="Z43" s="275"/>
      <c r="AA43" s="275"/>
      <c r="AB43" s="120"/>
      <c r="AC43" s="120"/>
      <c r="AD43" s="120"/>
      <c r="AE43" s="120"/>
      <c r="AF43" s="120"/>
      <c r="AG43" s="120"/>
    </row>
    <row r="44" spans="1:33" s="2" customFormat="1" ht="13.5" customHeight="1">
      <c r="A44" s="7" t="s">
        <v>54</v>
      </c>
      <c r="B44" s="8"/>
      <c r="C44" s="8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s="2" customFormat="1" ht="13.5" customHeight="1">
      <c r="A45" s="7"/>
      <c r="B45" s="8"/>
      <c r="C45" s="8"/>
      <c r="D45" s="3"/>
      <c r="E45" s="3"/>
      <c r="F45" s="3"/>
      <c r="G45" s="3"/>
      <c r="H45" s="3"/>
      <c r="I45" s="3"/>
      <c r="J45" s="71"/>
      <c r="K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</row>
    <row r="46" spans="1:33" s="2" customFormat="1" ht="13.5" customHeight="1">
      <c r="A46" s="7"/>
      <c r="B46" s="72"/>
      <c r="C46" s="72"/>
      <c r="D46" s="275"/>
      <c r="E46" s="275"/>
      <c r="F46" s="275"/>
      <c r="G46" s="275"/>
      <c r="H46" s="275"/>
      <c r="I46" s="275"/>
      <c r="K46" s="71"/>
      <c r="L46" s="71"/>
      <c r="M46" s="71"/>
      <c r="N46" s="71"/>
      <c r="O46" s="71"/>
      <c r="P46" s="3"/>
      <c r="Q46" s="3"/>
      <c r="R46" s="3"/>
      <c r="S46" s="3"/>
      <c r="T46" s="3"/>
      <c r="U46" s="3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</row>
    <row r="48" spans="1:33" ht="12.75" customHeight="1">
      <c r="I48" s="3"/>
    </row>
    <row r="50" spans="9:9">
      <c r="I50" s="3"/>
    </row>
    <row r="54" spans="9:9">
      <c r="I54" s="3"/>
    </row>
    <row r="57" spans="9:9">
      <c r="I57" s="3"/>
    </row>
    <row r="60" spans="9:9">
      <c r="I60" s="3"/>
    </row>
    <row r="63" spans="9:9">
      <c r="I63" s="3"/>
    </row>
  </sheetData>
  <mergeCells count="251">
    <mergeCell ref="V4:AA4"/>
    <mergeCell ref="X21:Y21"/>
    <mergeCell ref="Z21:AA21"/>
    <mergeCell ref="V8:W10"/>
    <mergeCell ref="X8:Y10"/>
    <mergeCell ref="P21:U21"/>
    <mergeCell ref="P18:Q20"/>
    <mergeCell ref="T18:U20"/>
    <mergeCell ref="J19:K19"/>
    <mergeCell ref="N19:O19"/>
    <mergeCell ref="P15:U15"/>
    <mergeCell ref="P16:U16"/>
    <mergeCell ref="X7:Y7"/>
    <mergeCell ref="Z7:AA7"/>
    <mergeCell ref="Z12:AA14"/>
    <mergeCell ref="V15:AA15"/>
    <mergeCell ref="J20:K21"/>
    <mergeCell ref="Z17:AA17"/>
    <mergeCell ref="N11:O12"/>
    <mergeCell ref="J10:K10"/>
    <mergeCell ref="Z8:AA10"/>
    <mergeCell ref="V11:W11"/>
    <mergeCell ref="X11:Y11"/>
    <mergeCell ref="Z11:AA11"/>
    <mergeCell ref="D43:I43"/>
    <mergeCell ref="J43:O43"/>
    <mergeCell ref="P43:U43"/>
    <mergeCell ref="V43:AA43"/>
    <mergeCell ref="AB43:AG43"/>
    <mergeCell ref="D46:I46"/>
    <mergeCell ref="D41:I41"/>
    <mergeCell ref="J41:O41"/>
    <mergeCell ref="P41:U41"/>
    <mergeCell ref="V41:AA41"/>
    <mergeCell ref="AB41:AG41"/>
    <mergeCell ref="D42:I42"/>
    <mergeCell ref="J42:O42"/>
    <mergeCell ref="P42:U42"/>
    <mergeCell ref="V42:AA42"/>
    <mergeCell ref="AB42:AG42"/>
    <mergeCell ref="J40:O40"/>
    <mergeCell ref="P40:U40"/>
    <mergeCell ref="V40:AA40"/>
    <mergeCell ref="AB40:AG40"/>
    <mergeCell ref="D37:I37"/>
    <mergeCell ref="J37:O37"/>
    <mergeCell ref="P37:U37"/>
    <mergeCell ref="V37:AA37"/>
    <mergeCell ref="AB37:AG37"/>
    <mergeCell ref="D38:I38"/>
    <mergeCell ref="J38:O38"/>
    <mergeCell ref="P38:U38"/>
    <mergeCell ref="V38:AA38"/>
    <mergeCell ref="AB38:AG38"/>
    <mergeCell ref="D39:I39"/>
    <mergeCell ref="J39:O39"/>
    <mergeCell ref="P39:U39"/>
    <mergeCell ref="V39:AA39"/>
    <mergeCell ref="AB39:AG39"/>
    <mergeCell ref="D40:I40"/>
    <mergeCell ref="D32:E34"/>
    <mergeCell ref="F32:G34"/>
    <mergeCell ref="H32:I34"/>
    <mergeCell ref="P28:Q30"/>
    <mergeCell ref="R28:S30"/>
    <mergeCell ref="T28:U30"/>
    <mergeCell ref="P31:Q31"/>
    <mergeCell ref="R31:S31"/>
    <mergeCell ref="T31:U31"/>
    <mergeCell ref="P32:Q34"/>
    <mergeCell ref="R32:S34"/>
    <mergeCell ref="T32:U34"/>
    <mergeCell ref="J23:O34"/>
    <mergeCell ref="D26:I26"/>
    <mergeCell ref="D31:E31"/>
    <mergeCell ref="F31:G31"/>
    <mergeCell ref="H31:I31"/>
    <mergeCell ref="D28:E30"/>
    <mergeCell ref="F28:G30"/>
    <mergeCell ref="H28:I30"/>
    <mergeCell ref="D27:E27"/>
    <mergeCell ref="F27:G27"/>
    <mergeCell ref="D22:E24"/>
    <mergeCell ref="F22:G24"/>
    <mergeCell ref="D35:I35"/>
    <mergeCell ref="J35:O35"/>
    <mergeCell ref="P35:U35"/>
    <mergeCell ref="V35:AA35"/>
    <mergeCell ref="AB35:AG35"/>
    <mergeCell ref="D36:I36"/>
    <mergeCell ref="J36:O36"/>
    <mergeCell ref="P36:U36"/>
    <mergeCell ref="V36:AA36"/>
    <mergeCell ref="AB36:AG36"/>
    <mergeCell ref="V27:AA27"/>
    <mergeCell ref="J22:O22"/>
    <mergeCell ref="V22:W24"/>
    <mergeCell ref="X22:Y24"/>
    <mergeCell ref="Z22:AA24"/>
    <mergeCell ref="V25:AA25"/>
    <mergeCell ref="V26:AA26"/>
    <mergeCell ref="P22:U24"/>
    <mergeCell ref="AB24:AG24"/>
    <mergeCell ref="AB27:AG29"/>
    <mergeCell ref="V28:AA34"/>
    <mergeCell ref="AB30:AC30"/>
    <mergeCell ref="AD30:AE30"/>
    <mergeCell ref="AF30:AG30"/>
    <mergeCell ref="AB31:AC34"/>
    <mergeCell ref="AD31:AE34"/>
    <mergeCell ref="AF31:AG34"/>
    <mergeCell ref="H22:I24"/>
    <mergeCell ref="P26:U26"/>
    <mergeCell ref="P27:Q27"/>
    <mergeCell ref="R27:S27"/>
    <mergeCell ref="T27:U27"/>
    <mergeCell ref="D25:I25"/>
    <mergeCell ref="P25:U25"/>
    <mergeCell ref="H27:I27"/>
    <mergeCell ref="D18:E20"/>
    <mergeCell ref="F18:G20"/>
    <mergeCell ref="H18:I20"/>
    <mergeCell ref="D21:E21"/>
    <mergeCell ref="F21:G21"/>
    <mergeCell ref="H21:I21"/>
    <mergeCell ref="L20:M21"/>
    <mergeCell ref="N20:O21"/>
    <mergeCell ref="H17:I17"/>
    <mergeCell ref="L19:M19"/>
    <mergeCell ref="T17:U17"/>
    <mergeCell ref="J17:K18"/>
    <mergeCell ref="L17:M18"/>
    <mergeCell ref="P17:Q17"/>
    <mergeCell ref="N17:O18"/>
    <mergeCell ref="R18:R20"/>
    <mergeCell ref="S18:S20"/>
    <mergeCell ref="V18:W20"/>
    <mergeCell ref="X18:Y20"/>
    <mergeCell ref="Z18:AA20"/>
    <mergeCell ref="V17:W17"/>
    <mergeCell ref="X17:Y17"/>
    <mergeCell ref="D11:E11"/>
    <mergeCell ref="H11:I11"/>
    <mergeCell ref="V12:W14"/>
    <mergeCell ref="X12:Y14"/>
    <mergeCell ref="J11:K12"/>
    <mergeCell ref="D15:I15"/>
    <mergeCell ref="D16:I16"/>
    <mergeCell ref="V16:AA16"/>
    <mergeCell ref="J13:K13"/>
    <mergeCell ref="J14:K15"/>
    <mergeCell ref="J16:K16"/>
    <mergeCell ref="L13:M13"/>
    <mergeCell ref="N13:O13"/>
    <mergeCell ref="L14:M15"/>
    <mergeCell ref="N14:O15"/>
    <mergeCell ref="L16:M16"/>
    <mergeCell ref="N16:O16"/>
    <mergeCell ref="D17:E17"/>
    <mergeCell ref="F17:G17"/>
    <mergeCell ref="D8:E10"/>
    <mergeCell ref="H8:I10"/>
    <mergeCell ref="N7:O7"/>
    <mergeCell ref="T7:U7"/>
    <mergeCell ref="P8:Q10"/>
    <mergeCell ref="R8:S10"/>
    <mergeCell ref="T8:U10"/>
    <mergeCell ref="P11:Q11"/>
    <mergeCell ref="T11:U11"/>
    <mergeCell ref="N8:O9"/>
    <mergeCell ref="N10:O10"/>
    <mergeCell ref="L8:M9"/>
    <mergeCell ref="L10:M10"/>
    <mergeCell ref="L11:M12"/>
    <mergeCell ref="D12:E14"/>
    <mergeCell ref="H12:I14"/>
    <mergeCell ref="T12:U14"/>
    <mergeCell ref="P12:Q14"/>
    <mergeCell ref="J8:K9"/>
    <mergeCell ref="AF6:AG6"/>
    <mergeCell ref="D7:E7"/>
    <mergeCell ref="H7:I7"/>
    <mergeCell ref="V7:W7"/>
    <mergeCell ref="N6:O6"/>
    <mergeCell ref="P6:Q6"/>
    <mergeCell ref="R6:S6"/>
    <mergeCell ref="T6:U6"/>
    <mergeCell ref="V6:W6"/>
    <mergeCell ref="X6:Y6"/>
    <mergeCell ref="J7:K7"/>
    <mergeCell ref="P7:Q7"/>
    <mergeCell ref="R7:S7"/>
    <mergeCell ref="AB7:AC7"/>
    <mergeCell ref="AF7:AG7"/>
    <mergeCell ref="L7:M7"/>
    <mergeCell ref="AD6:AE6"/>
    <mergeCell ref="V3:X3"/>
    <mergeCell ref="Y3:AA3"/>
    <mergeCell ref="AB3:AD3"/>
    <mergeCell ref="AE3:AG3"/>
    <mergeCell ref="F1:R1"/>
    <mergeCell ref="S1:AC1"/>
    <mergeCell ref="AD1:AG1"/>
    <mergeCell ref="AD2:AG2"/>
    <mergeCell ref="D3:F3"/>
    <mergeCell ref="G3:I3"/>
    <mergeCell ref="J3:L3"/>
    <mergeCell ref="M3:O3"/>
    <mergeCell ref="P3:R3"/>
    <mergeCell ref="S3:U3"/>
    <mergeCell ref="V21:W21"/>
    <mergeCell ref="AB4:AG4"/>
    <mergeCell ref="AB8:AC11"/>
    <mergeCell ref="AF8:AG11"/>
    <mergeCell ref="AB17:AG17"/>
    <mergeCell ref="F8:F10"/>
    <mergeCell ref="G8:G10"/>
    <mergeCell ref="F12:F14"/>
    <mergeCell ref="G12:G14"/>
    <mergeCell ref="R12:R14"/>
    <mergeCell ref="S12:S14"/>
    <mergeCell ref="J4:O4"/>
    <mergeCell ref="D5:I5"/>
    <mergeCell ref="J5:O5"/>
    <mergeCell ref="P5:U5"/>
    <mergeCell ref="V5:AA5"/>
    <mergeCell ref="AB5:AG5"/>
    <mergeCell ref="D6:E6"/>
    <mergeCell ref="F6:G6"/>
    <mergeCell ref="H6:I6"/>
    <mergeCell ref="J6:K6"/>
    <mergeCell ref="L6:M6"/>
    <mergeCell ref="Z6:AA6"/>
    <mergeCell ref="AB6:AC6"/>
    <mergeCell ref="AB19:AC19"/>
    <mergeCell ref="AD19:AE19"/>
    <mergeCell ref="AF19:AG19"/>
    <mergeCell ref="AB20:AC23"/>
    <mergeCell ref="AD20:AE23"/>
    <mergeCell ref="AF20:AG23"/>
    <mergeCell ref="AB26:AG26"/>
    <mergeCell ref="AB25:AG25"/>
    <mergeCell ref="AD8:AD11"/>
    <mergeCell ref="AE8:AE11"/>
    <mergeCell ref="AD13:AD16"/>
    <mergeCell ref="AE13:AE16"/>
    <mergeCell ref="AB12:AC12"/>
    <mergeCell ref="AF12:AG12"/>
    <mergeCell ref="AB13:AC16"/>
    <mergeCell ref="AF13:AG16"/>
    <mergeCell ref="AB18:AG18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3"/>
  <sheetViews>
    <sheetView zoomScaleNormal="100" zoomScaleSheetLayoutView="100" zoomScalePageLayoutView="80" workbookViewId="0">
      <selection activeCell="H11" sqref="H11:I14"/>
    </sheetView>
  </sheetViews>
  <sheetFormatPr defaultColWidth="4" defaultRowHeight="12.75"/>
  <cols>
    <col min="1" max="1" width="8.140625" style="1" customWidth="1"/>
    <col min="2" max="3" width="2.7109375" style="72" customWidth="1"/>
    <col min="4" max="33" width="4.7109375" style="71" customWidth="1"/>
    <col min="34" max="34" width="3.85546875" style="71" customWidth="1"/>
    <col min="35" max="35" width="8.28515625" style="2" bestFit="1" customWidth="1"/>
    <col min="36" max="16384" width="4" style="71"/>
  </cols>
  <sheetData>
    <row r="1" spans="1:36" s="13" customFormat="1" ht="18.75" customHeight="1">
      <c r="A1" s="1" t="s">
        <v>26</v>
      </c>
      <c r="B1" s="40"/>
      <c r="C1" s="40"/>
      <c r="E1" s="14"/>
      <c r="F1" s="214" t="s">
        <v>56</v>
      </c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3" t="s">
        <v>170</v>
      </c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06" t="s">
        <v>148</v>
      </c>
      <c r="AE1" s="206"/>
      <c r="AF1" s="206"/>
      <c r="AG1" s="206"/>
      <c r="AI1" s="15"/>
    </row>
    <row r="2" spans="1:36" ht="13.5" customHeight="1">
      <c r="A2" s="1" t="s">
        <v>57</v>
      </c>
      <c r="D2" s="46" t="str">
        <f>"Week "&amp;A3</f>
        <v>Week 14</v>
      </c>
      <c r="F2" s="45"/>
      <c r="AD2" s="207">
        <f ca="1">NOW()</f>
        <v>42382.728959953703</v>
      </c>
      <c r="AE2" s="207"/>
      <c r="AF2" s="207"/>
      <c r="AG2" s="207"/>
    </row>
    <row r="3" spans="1:36" s="33" customFormat="1" ht="13.5" customHeight="1">
      <c r="A3" s="48">
        <v>14</v>
      </c>
      <c r="B3" s="34" t="s">
        <v>50</v>
      </c>
      <c r="D3" s="212">
        <v>42331</v>
      </c>
      <c r="E3" s="212"/>
      <c r="F3" s="212"/>
      <c r="G3" s="208" t="str">
        <f>"(day "&amp;$A$4+0&amp;")"</f>
        <v>(day 62)</v>
      </c>
      <c r="H3" s="208"/>
      <c r="I3" s="208"/>
      <c r="J3" s="212">
        <f>D3+1</f>
        <v>42332</v>
      </c>
      <c r="K3" s="212"/>
      <c r="L3" s="212"/>
      <c r="M3" s="208" t="str">
        <f>"(day "&amp;$A$4+1&amp;")"</f>
        <v>(day 63)</v>
      </c>
      <c r="N3" s="208"/>
      <c r="O3" s="208"/>
      <c r="P3" s="212">
        <f>J3+1</f>
        <v>42333</v>
      </c>
      <c r="Q3" s="212"/>
      <c r="R3" s="212"/>
      <c r="S3" s="208" t="s">
        <v>94</v>
      </c>
      <c r="T3" s="208"/>
      <c r="U3" s="208"/>
      <c r="V3" s="212">
        <f>P3+1</f>
        <v>42334</v>
      </c>
      <c r="W3" s="212"/>
      <c r="X3" s="212"/>
      <c r="Y3" s="208" t="s">
        <v>94</v>
      </c>
      <c r="Z3" s="208"/>
      <c r="AA3" s="208"/>
      <c r="AB3" s="212">
        <f>V3+1</f>
        <v>42335</v>
      </c>
      <c r="AC3" s="212"/>
      <c r="AD3" s="212"/>
      <c r="AE3" s="208" t="s">
        <v>94</v>
      </c>
      <c r="AF3" s="208"/>
      <c r="AG3" s="208"/>
      <c r="AI3" s="4"/>
    </row>
    <row r="4" spans="1:36" s="5" customFormat="1" ht="13.5" customHeight="1">
      <c r="A4" s="47">
        <v>62</v>
      </c>
      <c r="B4" s="61" t="s">
        <v>51</v>
      </c>
      <c r="C4" s="33"/>
      <c r="F4" s="12"/>
      <c r="G4" s="12"/>
      <c r="J4" s="290" t="s">
        <v>209</v>
      </c>
      <c r="K4" s="290"/>
      <c r="L4" s="290"/>
      <c r="M4" s="290"/>
      <c r="N4" s="290"/>
      <c r="O4" s="290"/>
      <c r="P4" s="12"/>
      <c r="Q4" s="12"/>
      <c r="R4" s="12"/>
      <c r="S4" s="12"/>
      <c r="T4" s="12"/>
      <c r="U4" s="12"/>
      <c r="V4" s="12"/>
      <c r="W4" s="12"/>
      <c r="X4" s="202"/>
      <c r="Y4" s="202"/>
      <c r="Z4" s="12"/>
      <c r="AA4" s="12"/>
      <c r="AD4" s="202"/>
      <c r="AE4" s="202"/>
      <c r="AI4" s="6"/>
    </row>
    <row r="5" spans="1:36" ht="13.5" customHeight="1">
      <c r="A5" s="1" t="s">
        <v>23</v>
      </c>
      <c r="D5" s="209" t="s">
        <v>3</v>
      </c>
      <c r="E5" s="210"/>
      <c r="F5" s="210"/>
      <c r="G5" s="210"/>
      <c r="H5" s="210"/>
      <c r="I5" s="211"/>
      <c r="J5" s="209" t="s">
        <v>4</v>
      </c>
      <c r="K5" s="210"/>
      <c r="L5" s="210"/>
      <c r="M5" s="210"/>
      <c r="N5" s="210"/>
      <c r="O5" s="211"/>
      <c r="P5" s="209" t="s">
        <v>2</v>
      </c>
      <c r="Q5" s="210"/>
      <c r="R5" s="210"/>
      <c r="S5" s="210"/>
      <c r="T5" s="210"/>
      <c r="U5" s="211"/>
      <c r="V5" s="209" t="s">
        <v>0</v>
      </c>
      <c r="W5" s="210"/>
      <c r="X5" s="210"/>
      <c r="Y5" s="210"/>
      <c r="Z5" s="210"/>
      <c r="AA5" s="211"/>
      <c r="AB5" s="209" t="s">
        <v>1</v>
      </c>
      <c r="AC5" s="210"/>
      <c r="AD5" s="210"/>
      <c r="AE5" s="210"/>
      <c r="AF5" s="210"/>
      <c r="AG5" s="211"/>
    </row>
    <row r="6" spans="1:36" ht="13.5" customHeight="1">
      <c r="A6" s="1" t="s">
        <v>24</v>
      </c>
      <c r="D6" s="201" t="s">
        <v>38</v>
      </c>
      <c r="E6" s="201"/>
      <c r="F6" s="201" t="s">
        <v>39</v>
      </c>
      <c r="G6" s="201"/>
      <c r="H6" s="201" t="s">
        <v>52</v>
      </c>
      <c r="I6" s="201"/>
      <c r="J6" s="286" t="s">
        <v>38</v>
      </c>
      <c r="K6" s="286"/>
      <c r="L6" s="286" t="s">
        <v>39</v>
      </c>
      <c r="M6" s="286"/>
      <c r="N6" s="286" t="s">
        <v>52</v>
      </c>
      <c r="O6" s="286"/>
      <c r="P6" s="201" t="s">
        <v>38</v>
      </c>
      <c r="Q6" s="201"/>
      <c r="R6" s="201" t="s">
        <v>39</v>
      </c>
      <c r="S6" s="201"/>
      <c r="T6" s="201" t="s">
        <v>52</v>
      </c>
      <c r="U6" s="201"/>
      <c r="V6" s="201" t="s">
        <v>38</v>
      </c>
      <c r="W6" s="201"/>
      <c r="X6" s="201" t="s">
        <v>39</v>
      </c>
      <c r="Y6" s="201"/>
      <c r="Z6" s="201" t="s">
        <v>52</v>
      </c>
      <c r="AA6" s="201"/>
      <c r="AB6" s="201" t="s">
        <v>38</v>
      </c>
      <c r="AC6" s="201"/>
      <c r="AD6" s="201" t="s">
        <v>39</v>
      </c>
      <c r="AE6" s="201"/>
      <c r="AF6" s="201" t="s">
        <v>52</v>
      </c>
      <c r="AG6" s="201"/>
    </row>
    <row r="7" spans="1:36" ht="13.5" customHeight="1">
      <c r="A7" s="7">
        <v>0.32291666666666669</v>
      </c>
      <c r="D7" s="123">
        <f>$A7</f>
        <v>0.32291666666666669</v>
      </c>
      <c r="E7" s="124"/>
      <c r="F7" s="115">
        <f>$A7</f>
        <v>0.32291666666666669</v>
      </c>
      <c r="G7" s="116"/>
      <c r="H7" s="125">
        <f>$A7</f>
        <v>0.32291666666666669</v>
      </c>
      <c r="I7" s="126"/>
      <c r="J7" s="115">
        <f>$A7</f>
        <v>0.32291666666666669</v>
      </c>
      <c r="K7" s="116"/>
      <c r="L7" s="52">
        <f>$A7</f>
        <v>0.32291666666666669</v>
      </c>
      <c r="M7" s="49">
        <f>$A7</f>
        <v>0.32291666666666669</v>
      </c>
      <c r="N7" s="97">
        <f>$A7</f>
        <v>0.32291666666666669</v>
      </c>
      <c r="O7" s="98"/>
      <c r="P7" s="351" t="s">
        <v>173</v>
      </c>
      <c r="Q7" s="352"/>
      <c r="R7" s="352"/>
      <c r="S7" s="352"/>
      <c r="T7" s="352"/>
      <c r="U7" s="352"/>
      <c r="V7" s="352"/>
      <c r="W7" s="352"/>
      <c r="X7" s="352"/>
      <c r="Y7" s="352"/>
      <c r="Z7" s="352"/>
      <c r="AA7" s="352"/>
      <c r="AB7" s="352"/>
      <c r="AC7" s="352"/>
      <c r="AD7" s="352"/>
      <c r="AE7" s="352"/>
      <c r="AF7" s="352"/>
      <c r="AG7" s="353"/>
    </row>
    <row r="8" spans="1:36" ht="13.5" customHeight="1">
      <c r="A8" s="7">
        <v>0.33333333333333331</v>
      </c>
      <c r="B8" s="8"/>
      <c r="C8" s="8"/>
      <c r="D8" s="133" t="s">
        <v>5</v>
      </c>
      <c r="E8" s="134"/>
      <c r="F8" s="109" t="s">
        <v>9</v>
      </c>
      <c r="G8" s="110"/>
      <c r="H8" s="135" t="s">
        <v>10</v>
      </c>
      <c r="I8" s="136"/>
      <c r="J8" s="109" t="s">
        <v>9</v>
      </c>
      <c r="K8" s="110"/>
      <c r="L8" s="186" t="s">
        <v>7</v>
      </c>
      <c r="M8" s="299" t="s">
        <v>10</v>
      </c>
      <c r="N8" s="99" t="s">
        <v>6</v>
      </c>
      <c r="O8" s="100"/>
      <c r="P8" s="354"/>
      <c r="Q8" s="355"/>
      <c r="R8" s="355"/>
      <c r="S8" s="355"/>
      <c r="T8" s="355"/>
      <c r="U8" s="355"/>
      <c r="V8" s="355"/>
      <c r="W8" s="355"/>
      <c r="X8" s="355"/>
      <c r="Y8" s="355"/>
      <c r="Z8" s="355"/>
      <c r="AA8" s="355"/>
      <c r="AB8" s="355"/>
      <c r="AC8" s="355"/>
      <c r="AD8" s="355"/>
      <c r="AE8" s="355"/>
      <c r="AF8" s="355"/>
      <c r="AG8" s="356"/>
    </row>
    <row r="9" spans="1:36" ht="13.5" customHeight="1">
      <c r="A9" s="7">
        <v>0.34375</v>
      </c>
      <c r="B9" s="8"/>
      <c r="C9" s="8"/>
      <c r="D9" s="133"/>
      <c r="E9" s="134"/>
      <c r="F9" s="109"/>
      <c r="G9" s="110"/>
      <c r="H9" s="135"/>
      <c r="I9" s="136"/>
      <c r="J9" s="111"/>
      <c r="K9" s="112"/>
      <c r="L9" s="187"/>
      <c r="M9" s="300"/>
      <c r="N9" s="101"/>
      <c r="O9" s="102"/>
      <c r="P9" s="354"/>
      <c r="Q9" s="355"/>
      <c r="R9" s="355"/>
      <c r="S9" s="355"/>
      <c r="T9" s="355"/>
      <c r="U9" s="355"/>
      <c r="V9" s="355"/>
      <c r="W9" s="355"/>
      <c r="X9" s="355"/>
      <c r="Y9" s="355"/>
      <c r="Z9" s="355"/>
      <c r="AA9" s="355"/>
      <c r="AB9" s="355"/>
      <c r="AC9" s="355"/>
      <c r="AD9" s="355"/>
      <c r="AE9" s="355"/>
      <c r="AF9" s="355"/>
      <c r="AG9" s="356"/>
    </row>
    <row r="10" spans="1:36" ht="13.5" customHeight="1">
      <c r="A10" s="7">
        <v>0.35416666666666702</v>
      </c>
      <c r="B10" s="8"/>
      <c r="C10" s="8"/>
      <c r="D10" s="103"/>
      <c r="E10" s="104"/>
      <c r="F10" s="111"/>
      <c r="G10" s="112"/>
      <c r="H10" s="137"/>
      <c r="I10" s="138"/>
      <c r="J10" s="97">
        <v>0.3576388888888889</v>
      </c>
      <c r="K10" s="98"/>
      <c r="L10" s="49">
        <v>0.3576388888888889</v>
      </c>
      <c r="M10" s="52">
        <v>0.3576388888888889</v>
      </c>
      <c r="N10" s="150">
        <v>0.3576388888888889</v>
      </c>
      <c r="O10" s="176"/>
      <c r="P10" s="354"/>
      <c r="Q10" s="355"/>
      <c r="R10" s="355"/>
      <c r="S10" s="355"/>
      <c r="T10" s="355"/>
      <c r="U10" s="355"/>
      <c r="V10" s="355"/>
      <c r="W10" s="355"/>
      <c r="X10" s="355"/>
      <c r="Y10" s="355"/>
      <c r="Z10" s="355"/>
      <c r="AA10" s="355"/>
      <c r="AB10" s="355"/>
      <c r="AC10" s="355"/>
      <c r="AD10" s="355"/>
      <c r="AE10" s="355"/>
      <c r="AF10" s="355"/>
      <c r="AG10" s="356"/>
    </row>
    <row r="11" spans="1:36" ht="13.5" customHeight="1">
      <c r="A11" s="7">
        <v>0.36458333333333298</v>
      </c>
      <c r="D11" s="121">
        <f>$A11</f>
        <v>0.36458333333333298</v>
      </c>
      <c r="E11" s="122"/>
      <c r="F11" s="97">
        <f>$A11</f>
        <v>0.36458333333333298</v>
      </c>
      <c r="G11" s="98"/>
      <c r="H11" s="123">
        <f>$A11</f>
        <v>0.36458333333333298</v>
      </c>
      <c r="I11" s="360"/>
      <c r="J11" s="99" t="s">
        <v>6</v>
      </c>
      <c r="K11" s="100"/>
      <c r="L11" s="299" t="s">
        <v>10</v>
      </c>
      <c r="M11" s="186" t="s">
        <v>7</v>
      </c>
      <c r="N11" s="172" t="s">
        <v>8</v>
      </c>
      <c r="O11" s="175"/>
      <c r="P11" s="354"/>
      <c r="Q11" s="355"/>
      <c r="R11" s="355"/>
      <c r="S11" s="355"/>
      <c r="T11" s="355"/>
      <c r="U11" s="355"/>
      <c r="V11" s="355"/>
      <c r="W11" s="355"/>
      <c r="X11" s="355"/>
      <c r="Y11" s="355"/>
      <c r="Z11" s="355"/>
      <c r="AA11" s="355"/>
      <c r="AB11" s="355"/>
      <c r="AC11" s="355"/>
      <c r="AD11" s="355"/>
      <c r="AE11" s="355"/>
      <c r="AF11" s="355"/>
      <c r="AG11" s="356"/>
    </row>
    <row r="12" spans="1:36" ht="13.5" customHeight="1">
      <c r="A12" s="7">
        <v>0.375</v>
      </c>
      <c r="B12" s="8"/>
      <c r="C12" s="8"/>
      <c r="D12" s="130" t="s">
        <v>7</v>
      </c>
      <c r="E12" s="131"/>
      <c r="F12" s="99" t="s">
        <v>6</v>
      </c>
      <c r="G12" s="100"/>
      <c r="H12" s="133" t="s">
        <v>5</v>
      </c>
      <c r="I12" s="361"/>
      <c r="J12" s="101"/>
      <c r="K12" s="102"/>
      <c r="L12" s="300"/>
      <c r="M12" s="187"/>
      <c r="N12" s="105"/>
      <c r="O12" s="106"/>
      <c r="P12" s="354"/>
      <c r="Q12" s="355"/>
      <c r="R12" s="355"/>
      <c r="S12" s="355"/>
      <c r="T12" s="355"/>
      <c r="U12" s="355"/>
      <c r="V12" s="355"/>
      <c r="W12" s="355"/>
      <c r="X12" s="355"/>
      <c r="Y12" s="355"/>
      <c r="Z12" s="355"/>
      <c r="AA12" s="355"/>
      <c r="AB12" s="355"/>
      <c r="AC12" s="355"/>
      <c r="AD12" s="355"/>
      <c r="AE12" s="355"/>
      <c r="AF12" s="355"/>
      <c r="AG12" s="356"/>
    </row>
    <row r="13" spans="1:36" ht="13.5" customHeight="1">
      <c r="A13" s="7">
        <v>0.38541666666666702</v>
      </c>
      <c r="B13" s="8"/>
      <c r="C13" s="8"/>
      <c r="D13" s="130"/>
      <c r="E13" s="131"/>
      <c r="F13" s="99"/>
      <c r="G13" s="100"/>
      <c r="H13" s="133"/>
      <c r="I13" s="361"/>
      <c r="J13" s="125">
        <v>0.3923611111111111</v>
      </c>
      <c r="K13" s="126"/>
      <c r="L13" s="97">
        <v>0.3576388888888889</v>
      </c>
      <c r="M13" s="98"/>
      <c r="N13" s="121">
        <v>0.3923611111111111</v>
      </c>
      <c r="O13" s="122"/>
      <c r="P13" s="354"/>
      <c r="Q13" s="355"/>
      <c r="R13" s="355"/>
      <c r="S13" s="355"/>
      <c r="T13" s="355"/>
      <c r="U13" s="355"/>
      <c r="V13" s="355"/>
      <c r="W13" s="355"/>
      <c r="X13" s="355"/>
      <c r="Y13" s="355"/>
      <c r="Z13" s="355"/>
      <c r="AA13" s="355"/>
      <c r="AB13" s="355"/>
      <c r="AC13" s="355"/>
      <c r="AD13" s="355"/>
      <c r="AE13" s="355"/>
      <c r="AF13" s="355"/>
      <c r="AG13" s="356"/>
    </row>
    <row r="14" spans="1:36" ht="13.5" customHeight="1">
      <c r="A14" s="7">
        <v>0.39583333333333298</v>
      </c>
      <c r="B14" s="8"/>
      <c r="C14" s="8"/>
      <c r="D14" s="107"/>
      <c r="E14" s="108"/>
      <c r="F14" s="101"/>
      <c r="G14" s="102"/>
      <c r="H14" s="103"/>
      <c r="I14" s="362"/>
      <c r="J14" s="135" t="s">
        <v>10</v>
      </c>
      <c r="K14" s="136"/>
      <c r="L14" s="99" t="s">
        <v>6</v>
      </c>
      <c r="M14" s="100"/>
      <c r="N14" s="130" t="s">
        <v>7</v>
      </c>
      <c r="O14" s="131"/>
      <c r="P14" s="354"/>
      <c r="Q14" s="355"/>
      <c r="R14" s="355"/>
      <c r="S14" s="355"/>
      <c r="T14" s="355"/>
      <c r="U14" s="355"/>
      <c r="V14" s="355"/>
      <c r="W14" s="355"/>
      <c r="X14" s="355"/>
      <c r="Y14" s="355"/>
      <c r="Z14" s="355"/>
      <c r="AA14" s="355"/>
      <c r="AB14" s="355"/>
      <c r="AC14" s="355"/>
      <c r="AD14" s="355"/>
      <c r="AE14" s="355"/>
      <c r="AF14" s="355"/>
      <c r="AG14" s="356"/>
    </row>
    <row r="15" spans="1:36" ht="13.5" customHeight="1">
      <c r="A15" s="7">
        <v>0.40625</v>
      </c>
      <c r="D15" s="231">
        <f>$A15</f>
        <v>0.40625</v>
      </c>
      <c r="E15" s="232"/>
      <c r="F15" s="232"/>
      <c r="G15" s="232"/>
      <c r="H15" s="232"/>
      <c r="I15" s="232"/>
      <c r="J15" s="137"/>
      <c r="K15" s="138"/>
      <c r="L15" s="101"/>
      <c r="M15" s="102"/>
      <c r="N15" s="107"/>
      <c r="O15" s="108"/>
      <c r="P15" s="354"/>
      <c r="Q15" s="355"/>
      <c r="R15" s="355"/>
      <c r="S15" s="355"/>
      <c r="T15" s="355"/>
      <c r="U15" s="355"/>
      <c r="V15" s="355"/>
      <c r="W15" s="355"/>
      <c r="X15" s="355"/>
      <c r="Y15" s="355"/>
      <c r="Z15" s="355"/>
      <c r="AA15" s="355"/>
      <c r="AB15" s="355"/>
      <c r="AC15" s="355"/>
      <c r="AD15" s="355"/>
      <c r="AE15" s="355"/>
      <c r="AF15" s="355"/>
      <c r="AG15" s="356"/>
      <c r="AI15" s="3" t="s">
        <v>25</v>
      </c>
      <c r="AJ15" s="71" t="s">
        <v>33</v>
      </c>
    </row>
    <row r="16" spans="1:36" ht="13.5" customHeight="1">
      <c r="A16" s="7">
        <v>0.41666666666666702</v>
      </c>
      <c r="B16" s="8"/>
      <c r="C16" s="8"/>
      <c r="D16" s="191" t="s">
        <v>73</v>
      </c>
      <c r="E16" s="192"/>
      <c r="F16" s="192"/>
      <c r="G16" s="192"/>
      <c r="H16" s="192"/>
      <c r="I16" s="192"/>
      <c r="J16" s="231">
        <v>0.42708333333333331</v>
      </c>
      <c r="K16" s="232"/>
      <c r="L16" s="232"/>
      <c r="M16" s="232"/>
      <c r="N16" s="232"/>
      <c r="O16" s="232"/>
      <c r="P16" s="354"/>
      <c r="Q16" s="355"/>
      <c r="R16" s="355"/>
      <c r="S16" s="355"/>
      <c r="T16" s="355"/>
      <c r="U16" s="355"/>
      <c r="V16" s="355"/>
      <c r="W16" s="355"/>
      <c r="X16" s="355"/>
      <c r="Y16" s="355"/>
      <c r="Z16" s="355"/>
      <c r="AA16" s="355"/>
      <c r="AB16" s="355"/>
      <c r="AC16" s="355"/>
      <c r="AD16" s="355"/>
      <c r="AE16" s="355"/>
      <c r="AF16" s="355"/>
      <c r="AG16" s="356"/>
    </row>
    <row r="17" spans="1:38" ht="13.5" customHeight="1">
      <c r="A17" s="7">
        <v>0.42708333333333298</v>
      </c>
      <c r="B17" s="8"/>
      <c r="C17" s="8"/>
      <c r="D17" s="150">
        <f>$A17</f>
        <v>0.42708333333333298</v>
      </c>
      <c r="E17" s="176"/>
      <c r="F17" s="52">
        <f>$A17</f>
        <v>0.42708333333333298</v>
      </c>
      <c r="G17" s="9">
        <f>$A17</f>
        <v>0.42708333333333298</v>
      </c>
      <c r="H17" s="115">
        <f>$A17</f>
        <v>0.42708333333333298</v>
      </c>
      <c r="I17" s="116"/>
      <c r="J17" s="192" t="s">
        <v>18</v>
      </c>
      <c r="K17" s="192"/>
      <c r="L17" s="192"/>
      <c r="M17" s="192"/>
      <c r="N17" s="192"/>
      <c r="O17" s="192"/>
      <c r="P17" s="354"/>
      <c r="Q17" s="355"/>
      <c r="R17" s="355"/>
      <c r="S17" s="355"/>
      <c r="T17" s="355"/>
      <c r="U17" s="355"/>
      <c r="V17" s="355"/>
      <c r="W17" s="355"/>
      <c r="X17" s="355"/>
      <c r="Y17" s="355"/>
      <c r="Z17" s="355"/>
      <c r="AA17" s="355"/>
      <c r="AB17" s="355"/>
      <c r="AC17" s="355"/>
      <c r="AD17" s="355"/>
      <c r="AE17" s="355"/>
      <c r="AF17" s="355"/>
      <c r="AG17" s="356"/>
      <c r="AI17" s="2" t="s">
        <v>6</v>
      </c>
      <c r="AJ17" s="27"/>
      <c r="AK17" s="18"/>
    </row>
    <row r="18" spans="1:38" ht="13.5" customHeight="1">
      <c r="A18" s="7">
        <v>0.4375</v>
      </c>
      <c r="B18" s="8"/>
      <c r="C18" s="8"/>
      <c r="D18" s="172" t="s">
        <v>8</v>
      </c>
      <c r="E18" s="175"/>
      <c r="F18" s="186" t="s">
        <v>7</v>
      </c>
      <c r="G18" s="245" t="s">
        <v>5</v>
      </c>
      <c r="H18" s="109" t="s">
        <v>9</v>
      </c>
      <c r="I18" s="110"/>
      <c r="J18" s="113">
        <v>0.44791666666666669</v>
      </c>
      <c r="K18" s="279"/>
      <c r="L18" s="279"/>
      <c r="M18" s="279"/>
      <c r="N18" s="279"/>
      <c r="O18" s="114"/>
      <c r="P18" s="354"/>
      <c r="Q18" s="355"/>
      <c r="R18" s="355"/>
      <c r="S18" s="355"/>
      <c r="T18" s="355"/>
      <c r="U18" s="355"/>
      <c r="V18" s="355"/>
      <c r="W18" s="355"/>
      <c r="X18" s="355"/>
      <c r="Y18" s="355"/>
      <c r="Z18" s="355"/>
      <c r="AA18" s="355"/>
      <c r="AB18" s="355"/>
      <c r="AC18" s="355"/>
      <c r="AD18" s="355"/>
      <c r="AE18" s="355"/>
      <c r="AF18" s="355"/>
      <c r="AG18" s="356"/>
      <c r="AI18" s="2" t="s">
        <v>8</v>
      </c>
      <c r="AJ18" s="27"/>
      <c r="AK18" s="18"/>
    </row>
    <row r="19" spans="1:38" ht="13.5" customHeight="1">
      <c r="A19" s="7">
        <v>0.44791666666666702</v>
      </c>
      <c r="D19" s="172"/>
      <c r="E19" s="175"/>
      <c r="F19" s="186"/>
      <c r="G19" s="245"/>
      <c r="H19" s="109"/>
      <c r="I19" s="110"/>
      <c r="J19" s="93" t="s">
        <v>210</v>
      </c>
      <c r="K19" s="288"/>
      <c r="L19" s="288"/>
      <c r="M19" s="288"/>
      <c r="N19" s="288"/>
      <c r="O19" s="94"/>
      <c r="P19" s="354"/>
      <c r="Q19" s="355"/>
      <c r="R19" s="355"/>
      <c r="S19" s="355"/>
      <c r="T19" s="355"/>
      <c r="U19" s="355"/>
      <c r="V19" s="355"/>
      <c r="W19" s="355"/>
      <c r="X19" s="355"/>
      <c r="Y19" s="355"/>
      <c r="Z19" s="355"/>
      <c r="AA19" s="355"/>
      <c r="AB19" s="355"/>
      <c r="AC19" s="355"/>
      <c r="AD19" s="355"/>
      <c r="AE19" s="355"/>
      <c r="AF19" s="355"/>
      <c r="AG19" s="356"/>
      <c r="AI19" s="2" t="s">
        <v>9</v>
      </c>
      <c r="AJ19" s="27"/>
      <c r="AK19" s="18"/>
    </row>
    <row r="20" spans="1:38" ht="13.5" customHeight="1">
      <c r="A20" s="7">
        <v>0.45833333333333298</v>
      </c>
      <c r="B20" s="8"/>
      <c r="C20" s="8"/>
      <c r="D20" s="105"/>
      <c r="E20" s="106"/>
      <c r="F20" s="187"/>
      <c r="G20" s="246"/>
      <c r="H20" s="111"/>
      <c r="I20" s="112"/>
      <c r="J20" s="93"/>
      <c r="K20" s="288"/>
      <c r="L20" s="288"/>
      <c r="M20" s="288"/>
      <c r="N20" s="288"/>
      <c r="O20" s="94"/>
      <c r="P20" s="354"/>
      <c r="Q20" s="355"/>
      <c r="R20" s="355"/>
      <c r="S20" s="355"/>
      <c r="T20" s="355"/>
      <c r="U20" s="355"/>
      <c r="V20" s="355"/>
      <c r="W20" s="355"/>
      <c r="X20" s="355"/>
      <c r="Y20" s="355"/>
      <c r="Z20" s="355"/>
      <c r="AA20" s="355"/>
      <c r="AB20" s="355"/>
      <c r="AC20" s="355"/>
      <c r="AD20" s="355"/>
      <c r="AE20" s="355"/>
      <c r="AF20" s="355"/>
      <c r="AG20" s="356"/>
      <c r="AI20" s="2" t="s">
        <v>10</v>
      </c>
      <c r="AJ20" s="27"/>
      <c r="AK20" s="18"/>
    </row>
    <row r="21" spans="1:38" ht="13.5" customHeight="1">
      <c r="A21" s="7">
        <v>0.46875</v>
      </c>
      <c r="B21" s="8"/>
      <c r="C21" s="8"/>
      <c r="D21" s="97">
        <f>$A21</f>
        <v>0.46875</v>
      </c>
      <c r="E21" s="98"/>
      <c r="F21" s="9">
        <f>$A21</f>
        <v>0.46875</v>
      </c>
      <c r="G21" s="52">
        <f>$A21</f>
        <v>0.46875</v>
      </c>
      <c r="H21" s="150">
        <f>$A21</f>
        <v>0.46875</v>
      </c>
      <c r="I21" s="176"/>
      <c r="J21" s="93"/>
      <c r="K21" s="288"/>
      <c r="L21" s="288"/>
      <c r="M21" s="288"/>
      <c r="N21" s="288"/>
      <c r="O21" s="94"/>
      <c r="P21" s="354"/>
      <c r="Q21" s="355"/>
      <c r="R21" s="355"/>
      <c r="S21" s="355"/>
      <c r="T21" s="355"/>
      <c r="U21" s="355"/>
      <c r="V21" s="355"/>
      <c r="W21" s="355"/>
      <c r="X21" s="355"/>
      <c r="Y21" s="355"/>
      <c r="Z21" s="355"/>
      <c r="AA21" s="355"/>
      <c r="AB21" s="355"/>
      <c r="AC21" s="355"/>
      <c r="AD21" s="355"/>
      <c r="AE21" s="355"/>
      <c r="AF21" s="355"/>
      <c r="AG21" s="356"/>
      <c r="AI21" s="2" t="s">
        <v>7</v>
      </c>
      <c r="AJ21" s="27"/>
      <c r="AK21" s="18"/>
    </row>
    <row r="22" spans="1:38" ht="13.5" customHeight="1">
      <c r="A22" s="7">
        <v>0.47916666666666702</v>
      </c>
      <c r="B22" s="8"/>
      <c r="C22" s="8"/>
      <c r="D22" s="99" t="s">
        <v>6</v>
      </c>
      <c r="E22" s="100"/>
      <c r="F22" s="245" t="s">
        <v>5</v>
      </c>
      <c r="G22" s="186" t="s">
        <v>7</v>
      </c>
      <c r="H22" s="172" t="s">
        <v>8</v>
      </c>
      <c r="I22" s="175"/>
      <c r="J22" s="93"/>
      <c r="K22" s="288"/>
      <c r="L22" s="288"/>
      <c r="M22" s="288"/>
      <c r="N22" s="288"/>
      <c r="O22" s="94"/>
      <c r="P22" s="354"/>
      <c r="Q22" s="355"/>
      <c r="R22" s="355"/>
      <c r="S22" s="355"/>
      <c r="T22" s="355"/>
      <c r="U22" s="355"/>
      <c r="V22" s="355"/>
      <c r="W22" s="355"/>
      <c r="X22" s="355"/>
      <c r="Y22" s="355"/>
      <c r="Z22" s="355"/>
      <c r="AA22" s="355"/>
      <c r="AB22" s="355"/>
      <c r="AC22" s="355"/>
      <c r="AD22" s="355"/>
      <c r="AE22" s="355"/>
      <c r="AF22" s="355"/>
      <c r="AG22" s="356"/>
      <c r="AI22" s="2" t="s">
        <v>5</v>
      </c>
      <c r="AJ22" s="27"/>
      <c r="AK22" s="18"/>
    </row>
    <row r="23" spans="1:38" ht="13.5" customHeight="1">
      <c r="A23" s="7">
        <v>0.48958333333333298</v>
      </c>
      <c r="D23" s="99"/>
      <c r="E23" s="100"/>
      <c r="F23" s="245"/>
      <c r="G23" s="186"/>
      <c r="H23" s="172"/>
      <c r="I23" s="175"/>
      <c r="J23" s="93"/>
      <c r="K23" s="288"/>
      <c r="L23" s="288"/>
      <c r="M23" s="288"/>
      <c r="N23" s="288"/>
      <c r="O23" s="94"/>
      <c r="P23" s="354"/>
      <c r="Q23" s="355"/>
      <c r="R23" s="355"/>
      <c r="S23" s="355"/>
      <c r="T23" s="355"/>
      <c r="U23" s="355"/>
      <c r="V23" s="355"/>
      <c r="W23" s="355"/>
      <c r="X23" s="355"/>
      <c r="Y23" s="355"/>
      <c r="Z23" s="355"/>
      <c r="AA23" s="355"/>
      <c r="AB23" s="355"/>
      <c r="AC23" s="355"/>
      <c r="AD23" s="355"/>
      <c r="AE23" s="355"/>
      <c r="AF23" s="355"/>
      <c r="AG23" s="356"/>
      <c r="AI23" s="2" t="s">
        <v>13</v>
      </c>
      <c r="AJ23" s="27"/>
      <c r="AK23" s="18"/>
    </row>
    <row r="24" spans="1:38" ht="13.5" customHeight="1">
      <c r="A24" s="7">
        <v>0.5</v>
      </c>
      <c r="B24" s="8"/>
      <c r="C24" s="8"/>
      <c r="D24" s="101"/>
      <c r="E24" s="102"/>
      <c r="F24" s="246"/>
      <c r="G24" s="187"/>
      <c r="H24" s="105"/>
      <c r="I24" s="106"/>
      <c r="J24" s="93"/>
      <c r="K24" s="288"/>
      <c r="L24" s="288"/>
      <c r="M24" s="288"/>
      <c r="N24" s="288"/>
      <c r="O24" s="94"/>
      <c r="P24" s="354"/>
      <c r="Q24" s="355"/>
      <c r="R24" s="355"/>
      <c r="S24" s="355"/>
      <c r="T24" s="355"/>
      <c r="U24" s="355"/>
      <c r="V24" s="355"/>
      <c r="W24" s="355"/>
      <c r="X24" s="355"/>
      <c r="Y24" s="355"/>
      <c r="Z24" s="355"/>
      <c r="AA24" s="355"/>
      <c r="AB24" s="355"/>
      <c r="AC24" s="355"/>
      <c r="AD24" s="355"/>
      <c r="AE24" s="355"/>
      <c r="AF24" s="355"/>
      <c r="AG24" s="356"/>
      <c r="AI24" s="2" t="s">
        <v>11</v>
      </c>
      <c r="AJ24" s="27"/>
      <c r="AK24" s="18"/>
    </row>
    <row r="25" spans="1:38" ht="13.5" customHeight="1">
      <c r="A25" s="7">
        <v>0.51041666666666696</v>
      </c>
      <c r="B25" s="8"/>
      <c r="C25" s="8"/>
      <c r="D25" s="162">
        <f>$A25</f>
        <v>0.51041666666666696</v>
      </c>
      <c r="E25" s="163"/>
      <c r="F25" s="163"/>
      <c r="G25" s="163"/>
      <c r="H25" s="163"/>
      <c r="I25" s="185"/>
      <c r="J25" s="95"/>
      <c r="K25" s="287"/>
      <c r="L25" s="287"/>
      <c r="M25" s="287"/>
      <c r="N25" s="287"/>
      <c r="O25" s="96"/>
      <c r="P25" s="354"/>
      <c r="Q25" s="355"/>
      <c r="R25" s="355"/>
      <c r="S25" s="355"/>
      <c r="T25" s="355"/>
      <c r="U25" s="355"/>
      <c r="V25" s="355"/>
      <c r="W25" s="355"/>
      <c r="X25" s="355"/>
      <c r="Y25" s="355"/>
      <c r="Z25" s="355"/>
      <c r="AA25" s="355"/>
      <c r="AB25" s="355"/>
      <c r="AC25" s="355"/>
      <c r="AD25" s="355"/>
      <c r="AE25" s="355"/>
      <c r="AF25" s="355"/>
      <c r="AG25" s="356"/>
      <c r="AI25" s="10" t="s">
        <v>28</v>
      </c>
      <c r="AJ25" s="27"/>
      <c r="AK25" s="18"/>
    </row>
    <row r="26" spans="1:38" ht="13.5" customHeight="1">
      <c r="A26" s="7">
        <v>0.52083333333333304</v>
      </c>
      <c r="B26" s="8"/>
      <c r="C26" s="8"/>
      <c r="D26" s="147" t="s">
        <v>11</v>
      </c>
      <c r="E26" s="148"/>
      <c r="F26" s="148"/>
      <c r="G26" s="148"/>
      <c r="H26" s="148"/>
      <c r="I26" s="149"/>
      <c r="J26" s="240">
        <v>0.52083333333333337</v>
      </c>
      <c r="K26" s="163"/>
      <c r="L26" s="163"/>
      <c r="M26" s="163"/>
      <c r="N26" s="163"/>
      <c r="O26" s="163"/>
      <c r="P26" s="354"/>
      <c r="Q26" s="355"/>
      <c r="R26" s="355"/>
      <c r="S26" s="355"/>
      <c r="T26" s="355"/>
      <c r="U26" s="355"/>
      <c r="V26" s="355"/>
      <c r="W26" s="355"/>
      <c r="X26" s="355"/>
      <c r="Y26" s="355"/>
      <c r="Z26" s="355"/>
      <c r="AA26" s="355"/>
      <c r="AB26" s="355"/>
      <c r="AC26" s="355"/>
      <c r="AD26" s="355"/>
      <c r="AE26" s="355"/>
      <c r="AF26" s="355"/>
      <c r="AG26" s="356"/>
      <c r="AI26" s="2" t="s">
        <v>19</v>
      </c>
      <c r="AJ26" s="27"/>
      <c r="AK26" s="18"/>
    </row>
    <row r="27" spans="1:38" ht="13.5" customHeight="1">
      <c r="A27" s="7">
        <v>0.53125</v>
      </c>
      <c r="D27" s="115">
        <f>$A27</f>
        <v>0.53125</v>
      </c>
      <c r="E27" s="116"/>
      <c r="F27" s="125">
        <f>$A27</f>
        <v>0.53125</v>
      </c>
      <c r="G27" s="126"/>
      <c r="H27" s="121">
        <f>$A27</f>
        <v>0.53125</v>
      </c>
      <c r="I27" s="350"/>
      <c r="J27" s="117" t="s">
        <v>211</v>
      </c>
      <c r="K27" s="118"/>
      <c r="L27" s="118"/>
      <c r="M27" s="118"/>
      <c r="N27" s="118"/>
      <c r="O27" s="119"/>
      <c r="P27" s="354"/>
      <c r="Q27" s="355"/>
      <c r="R27" s="355"/>
      <c r="S27" s="355"/>
      <c r="T27" s="355"/>
      <c r="U27" s="355"/>
      <c r="V27" s="355"/>
      <c r="W27" s="355"/>
      <c r="X27" s="355"/>
      <c r="Y27" s="355"/>
      <c r="Z27" s="355"/>
      <c r="AA27" s="355"/>
      <c r="AB27" s="355"/>
      <c r="AC27" s="355"/>
      <c r="AD27" s="355"/>
      <c r="AE27" s="355"/>
      <c r="AF27" s="355"/>
      <c r="AG27" s="356"/>
      <c r="AI27" s="2" t="s">
        <v>21</v>
      </c>
      <c r="AJ27" s="27"/>
      <c r="AK27" s="18"/>
    </row>
    <row r="28" spans="1:38" ht="13.5" customHeight="1">
      <c r="A28" s="7">
        <v>4.1666666666666664E-2</v>
      </c>
      <c r="B28" s="8"/>
      <c r="C28" s="8"/>
      <c r="D28" s="109" t="s">
        <v>9</v>
      </c>
      <c r="E28" s="110"/>
      <c r="F28" s="135" t="s">
        <v>10</v>
      </c>
      <c r="G28" s="136"/>
      <c r="H28" s="130" t="s">
        <v>7</v>
      </c>
      <c r="I28" s="349"/>
      <c r="J28" s="147"/>
      <c r="K28" s="148"/>
      <c r="L28" s="148"/>
      <c r="M28" s="148"/>
      <c r="N28" s="148"/>
      <c r="O28" s="149"/>
      <c r="P28" s="354"/>
      <c r="Q28" s="355"/>
      <c r="R28" s="355"/>
      <c r="S28" s="355"/>
      <c r="T28" s="355"/>
      <c r="U28" s="355"/>
      <c r="V28" s="355"/>
      <c r="W28" s="355"/>
      <c r="X28" s="355"/>
      <c r="Y28" s="355"/>
      <c r="Z28" s="355"/>
      <c r="AA28" s="355"/>
      <c r="AB28" s="355"/>
      <c r="AC28" s="355"/>
      <c r="AD28" s="355"/>
      <c r="AE28" s="355"/>
      <c r="AF28" s="355"/>
      <c r="AG28" s="356"/>
      <c r="AI28" s="2" t="s">
        <v>22</v>
      </c>
      <c r="AJ28" s="27"/>
      <c r="AK28" s="18"/>
    </row>
    <row r="29" spans="1:38" ht="13.5" customHeight="1">
      <c r="A29" s="7">
        <v>5.2083333333333336E-2</v>
      </c>
      <c r="B29" s="8"/>
      <c r="C29" s="8"/>
      <c r="D29" s="109"/>
      <c r="E29" s="110"/>
      <c r="F29" s="135"/>
      <c r="G29" s="136"/>
      <c r="H29" s="130"/>
      <c r="I29" s="349"/>
      <c r="J29" s="150">
        <v>4.5138888888888888E-2</v>
      </c>
      <c r="K29" s="176"/>
      <c r="L29" s="115">
        <v>4.5138888888888888E-2</v>
      </c>
      <c r="M29" s="116"/>
      <c r="N29" s="125">
        <v>4.5138888888888888E-2</v>
      </c>
      <c r="O29" s="126"/>
      <c r="P29" s="354"/>
      <c r="Q29" s="355"/>
      <c r="R29" s="355"/>
      <c r="S29" s="355"/>
      <c r="T29" s="355"/>
      <c r="U29" s="355"/>
      <c r="V29" s="355"/>
      <c r="W29" s="355"/>
      <c r="X29" s="355"/>
      <c r="Y29" s="355"/>
      <c r="Z29" s="355"/>
      <c r="AA29" s="355"/>
      <c r="AB29" s="355"/>
      <c r="AC29" s="355"/>
      <c r="AD29" s="355"/>
      <c r="AE29" s="355"/>
      <c r="AF29" s="355"/>
      <c r="AG29" s="356"/>
      <c r="AI29" s="2" t="s">
        <v>29</v>
      </c>
      <c r="AJ29" s="27"/>
      <c r="AK29" s="18"/>
    </row>
    <row r="30" spans="1:38" ht="13.5" customHeight="1">
      <c r="A30" s="7">
        <v>6.25E-2</v>
      </c>
      <c r="B30" s="8"/>
      <c r="C30" s="8"/>
      <c r="D30" s="111"/>
      <c r="E30" s="112"/>
      <c r="F30" s="137"/>
      <c r="G30" s="138"/>
      <c r="H30" s="107"/>
      <c r="I30" s="132"/>
      <c r="J30" s="172" t="s">
        <v>8</v>
      </c>
      <c r="K30" s="175"/>
      <c r="L30" s="109" t="s">
        <v>9</v>
      </c>
      <c r="M30" s="110"/>
      <c r="N30" s="135" t="s">
        <v>10</v>
      </c>
      <c r="O30" s="136"/>
      <c r="P30" s="354"/>
      <c r="Q30" s="355"/>
      <c r="R30" s="355"/>
      <c r="S30" s="355"/>
      <c r="T30" s="355"/>
      <c r="U30" s="355"/>
      <c r="V30" s="355"/>
      <c r="W30" s="355"/>
      <c r="X30" s="355"/>
      <c r="Y30" s="355"/>
      <c r="Z30" s="355"/>
      <c r="AA30" s="355"/>
      <c r="AB30" s="355"/>
      <c r="AC30" s="355"/>
      <c r="AD30" s="355"/>
      <c r="AE30" s="355"/>
      <c r="AF30" s="355"/>
      <c r="AG30" s="356"/>
    </row>
    <row r="31" spans="1:38" s="2" customFormat="1" ht="13.5" customHeight="1">
      <c r="A31" s="7">
        <v>7.2916666666666699E-2</v>
      </c>
      <c r="B31" s="72"/>
      <c r="C31" s="72"/>
      <c r="D31" s="125">
        <f>$A31</f>
        <v>7.2916666666666699E-2</v>
      </c>
      <c r="E31" s="126"/>
      <c r="F31" s="150">
        <f>$A31</f>
        <v>7.2916666666666699E-2</v>
      </c>
      <c r="G31" s="176"/>
      <c r="H31" s="97">
        <f>$A31</f>
        <v>7.2916666666666699E-2</v>
      </c>
      <c r="I31" s="198"/>
      <c r="J31" s="105"/>
      <c r="K31" s="106"/>
      <c r="L31" s="111"/>
      <c r="M31" s="112"/>
      <c r="N31" s="137"/>
      <c r="O31" s="138"/>
      <c r="P31" s="354"/>
      <c r="Q31" s="355"/>
      <c r="R31" s="355"/>
      <c r="S31" s="355"/>
      <c r="T31" s="355"/>
      <c r="U31" s="355"/>
      <c r="V31" s="355"/>
      <c r="W31" s="355"/>
      <c r="X31" s="355"/>
      <c r="Y31" s="355"/>
      <c r="Z31" s="355"/>
      <c r="AA31" s="355"/>
      <c r="AB31" s="355"/>
      <c r="AC31" s="355"/>
      <c r="AD31" s="355"/>
      <c r="AE31" s="355"/>
      <c r="AF31" s="355"/>
      <c r="AG31" s="356"/>
      <c r="AI31" s="2" t="s">
        <v>34</v>
      </c>
      <c r="AJ31" s="18">
        <f>SUM(AJ17:AJ29)</f>
        <v>0</v>
      </c>
      <c r="AK31" s="19"/>
      <c r="AL31" s="71"/>
    </row>
    <row r="32" spans="1:38" s="2" customFormat="1" ht="13.5" customHeight="1">
      <c r="A32" s="7">
        <v>8.3333333333333398E-2</v>
      </c>
      <c r="B32" s="8"/>
      <c r="C32" s="8"/>
      <c r="D32" s="135" t="s">
        <v>10</v>
      </c>
      <c r="E32" s="136"/>
      <c r="F32" s="172" t="s">
        <v>8</v>
      </c>
      <c r="G32" s="175"/>
      <c r="H32" s="99" t="s">
        <v>6</v>
      </c>
      <c r="I32" s="199"/>
      <c r="J32" s="121">
        <v>7.9861111111111105E-2</v>
      </c>
      <c r="K32" s="122"/>
      <c r="L32" s="150">
        <v>0.3923611111111111</v>
      </c>
      <c r="M32" s="176"/>
      <c r="N32" s="115">
        <v>7.9861111111111105E-2</v>
      </c>
      <c r="O32" s="116"/>
      <c r="P32" s="354"/>
      <c r="Q32" s="355"/>
      <c r="R32" s="355"/>
      <c r="S32" s="355"/>
      <c r="T32" s="355"/>
      <c r="U32" s="355"/>
      <c r="V32" s="355"/>
      <c r="W32" s="355"/>
      <c r="X32" s="355"/>
      <c r="Y32" s="355"/>
      <c r="Z32" s="355"/>
      <c r="AA32" s="355"/>
      <c r="AB32" s="355"/>
      <c r="AC32" s="355"/>
      <c r="AD32" s="355"/>
      <c r="AE32" s="355"/>
      <c r="AF32" s="355"/>
      <c r="AG32" s="356"/>
    </row>
    <row r="33" spans="1:33" s="2" customFormat="1" ht="13.5" customHeight="1">
      <c r="A33" s="7">
        <v>9.3750000000000097E-2</v>
      </c>
      <c r="B33" s="8"/>
      <c r="C33" s="8"/>
      <c r="D33" s="135"/>
      <c r="E33" s="136"/>
      <c r="F33" s="172"/>
      <c r="G33" s="175"/>
      <c r="H33" s="99"/>
      <c r="I33" s="199"/>
      <c r="J33" s="130" t="s">
        <v>7</v>
      </c>
      <c r="K33" s="131"/>
      <c r="L33" s="172" t="s">
        <v>8</v>
      </c>
      <c r="M33" s="175"/>
      <c r="N33" s="109" t="s">
        <v>9</v>
      </c>
      <c r="O33" s="110"/>
      <c r="P33" s="354"/>
      <c r="Q33" s="355"/>
      <c r="R33" s="355"/>
      <c r="S33" s="355"/>
      <c r="T33" s="355"/>
      <c r="U33" s="355"/>
      <c r="V33" s="355"/>
      <c r="W33" s="355"/>
      <c r="X33" s="355"/>
      <c r="Y33" s="355"/>
      <c r="Z33" s="355"/>
      <c r="AA33" s="355"/>
      <c r="AB33" s="355"/>
      <c r="AC33" s="355"/>
      <c r="AD33" s="355"/>
      <c r="AE33" s="355"/>
      <c r="AF33" s="355"/>
      <c r="AG33" s="356"/>
    </row>
    <row r="34" spans="1:33" s="2" customFormat="1" ht="13.5" customHeight="1">
      <c r="A34" s="7">
        <v>0.104166666666667</v>
      </c>
      <c r="B34" s="8"/>
      <c r="C34" s="8"/>
      <c r="D34" s="137"/>
      <c r="E34" s="138"/>
      <c r="F34" s="105"/>
      <c r="G34" s="106"/>
      <c r="H34" s="101"/>
      <c r="I34" s="200"/>
      <c r="J34" s="107"/>
      <c r="K34" s="108"/>
      <c r="L34" s="105"/>
      <c r="M34" s="106"/>
      <c r="N34" s="111"/>
      <c r="O34" s="112"/>
      <c r="P34" s="357"/>
      <c r="Q34" s="358"/>
      <c r="R34" s="358"/>
      <c r="S34" s="358"/>
      <c r="T34" s="358"/>
      <c r="U34" s="358"/>
      <c r="V34" s="358"/>
      <c r="W34" s="358"/>
      <c r="X34" s="358"/>
      <c r="Y34" s="358"/>
      <c r="Z34" s="358"/>
      <c r="AA34" s="358"/>
      <c r="AB34" s="358"/>
      <c r="AC34" s="358"/>
      <c r="AD34" s="358"/>
      <c r="AE34" s="358"/>
      <c r="AF34" s="358"/>
      <c r="AG34" s="359"/>
    </row>
    <row r="35" spans="1:33" s="2" customFormat="1" ht="13.5" customHeight="1">
      <c r="A35" s="7">
        <v>0.114583333333333</v>
      </c>
      <c r="B35" s="72"/>
      <c r="C35" s="72"/>
      <c r="D35" s="243"/>
      <c r="E35" s="243"/>
      <c r="F35" s="243"/>
      <c r="G35" s="243"/>
      <c r="H35" s="243"/>
      <c r="I35" s="243"/>
      <c r="J35" s="311"/>
      <c r="K35" s="311"/>
      <c r="L35" s="311"/>
      <c r="M35" s="311"/>
      <c r="N35" s="311"/>
      <c r="O35" s="311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</row>
    <row r="36" spans="1:33" s="2" customFormat="1" ht="13.5" customHeight="1">
      <c r="A36" s="7">
        <v>0.124999999999999</v>
      </c>
      <c r="B36" s="8"/>
      <c r="C36" s="8"/>
      <c r="D36" s="180" t="s">
        <v>183</v>
      </c>
      <c r="E36" s="181"/>
      <c r="F36" s="181"/>
      <c r="G36" s="181"/>
      <c r="H36" s="181"/>
      <c r="I36" s="182"/>
      <c r="J36" s="180" t="s">
        <v>157</v>
      </c>
      <c r="K36" s="181"/>
      <c r="L36" s="181"/>
      <c r="M36" s="181"/>
      <c r="N36" s="181"/>
      <c r="O36" s="182"/>
      <c r="P36" s="261"/>
      <c r="Q36" s="261"/>
      <c r="R36" s="261"/>
      <c r="S36" s="261"/>
      <c r="T36" s="261"/>
      <c r="U36" s="261"/>
      <c r="V36" s="261"/>
      <c r="W36" s="261"/>
      <c r="X36" s="261"/>
      <c r="Y36" s="261"/>
      <c r="Z36" s="261"/>
      <c r="AA36" s="261"/>
      <c r="AB36" s="261"/>
      <c r="AC36" s="261"/>
      <c r="AD36" s="261"/>
      <c r="AE36" s="261"/>
      <c r="AF36" s="261"/>
      <c r="AG36" s="261"/>
    </row>
    <row r="37" spans="1:33" s="2" customFormat="1" ht="13.5" customHeight="1">
      <c r="A37" s="7">
        <v>0.13541666666666499</v>
      </c>
      <c r="B37" s="8"/>
      <c r="C37" s="8"/>
      <c r="D37" s="120"/>
      <c r="E37" s="120"/>
      <c r="F37" s="120"/>
      <c r="G37" s="120"/>
      <c r="H37" s="120"/>
      <c r="I37" s="120"/>
      <c r="J37" s="275"/>
      <c r="K37" s="275"/>
      <c r="L37" s="275"/>
      <c r="M37" s="275"/>
      <c r="N37" s="275"/>
      <c r="O37" s="275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</row>
    <row r="38" spans="1:33" s="2" customFormat="1" ht="13.5" customHeight="1">
      <c r="A38" s="7">
        <v>0.14583333333333101</v>
      </c>
      <c r="B38" s="8"/>
      <c r="C38" s="8"/>
      <c r="D38" s="275"/>
      <c r="E38" s="275"/>
      <c r="F38" s="275"/>
      <c r="G38" s="275"/>
      <c r="H38" s="275"/>
      <c r="I38" s="275"/>
      <c r="J38" s="120"/>
      <c r="K38" s="120"/>
      <c r="L38" s="120"/>
      <c r="M38" s="120"/>
      <c r="N38" s="120"/>
      <c r="O38" s="120"/>
      <c r="P38" s="261"/>
      <c r="Q38" s="261"/>
      <c r="R38" s="261"/>
      <c r="S38" s="261"/>
      <c r="T38" s="261"/>
      <c r="U38" s="261"/>
      <c r="V38" s="261"/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</row>
    <row r="39" spans="1:33" s="2" customFormat="1" ht="13.5" customHeight="1">
      <c r="A39" s="7">
        <v>0.156249999999997</v>
      </c>
      <c r="B39" s="8"/>
      <c r="C39" s="8"/>
      <c r="D39" s="275"/>
      <c r="E39" s="275"/>
      <c r="F39" s="275"/>
      <c r="G39" s="275"/>
      <c r="H39" s="275"/>
      <c r="I39" s="275"/>
      <c r="J39" s="120"/>
      <c r="K39" s="120"/>
      <c r="L39" s="120"/>
      <c r="M39" s="120"/>
      <c r="N39" s="120"/>
      <c r="O39" s="120"/>
      <c r="P39" s="261"/>
      <c r="Q39" s="261"/>
      <c r="R39" s="261"/>
      <c r="S39" s="261"/>
      <c r="T39" s="261"/>
      <c r="U39" s="261"/>
      <c r="V39" s="261"/>
      <c r="W39" s="261"/>
      <c r="X39" s="261"/>
      <c r="Y39" s="261"/>
      <c r="Z39" s="261"/>
      <c r="AA39" s="261"/>
      <c r="AB39" s="261"/>
      <c r="AC39" s="261"/>
      <c r="AD39" s="261"/>
      <c r="AE39" s="261"/>
      <c r="AF39" s="261"/>
      <c r="AG39" s="261"/>
    </row>
    <row r="40" spans="1:33" s="2" customFormat="1" ht="13.5" customHeight="1">
      <c r="A40" s="7">
        <v>0.16666666666666299</v>
      </c>
      <c r="B40" s="8"/>
      <c r="C40" s="8"/>
      <c r="D40" s="344"/>
      <c r="E40" s="344"/>
      <c r="F40" s="344"/>
      <c r="G40" s="344"/>
      <c r="H40" s="344"/>
      <c r="I40" s="344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</row>
    <row r="41" spans="1:33" s="2" customFormat="1" ht="13.5" customHeight="1">
      <c r="A41" s="7">
        <v>0.17708333333332901</v>
      </c>
      <c r="B41" s="8"/>
      <c r="C41" s="8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</row>
    <row r="42" spans="1:33" s="2" customFormat="1" ht="13.5" customHeight="1">
      <c r="A42" s="7">
        <v>0.187499999999995</v>
      </c>
      <c r="B42" s="8"/>
      <c r="C42" s="8"/>
      <c r="D42" s="344"/>
      <c r="E42" s="344"/>
      <c r="F42" s="344"/>
      <c r="G42" s="344"/>
      <c r="H42" s="344"/>
      <c r="I42" s="344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</row>
    <row r="43" spans="1:33" s="2" customFormat="1" ht="13.5" customHeight="1">
      <c r="A43" s="7">
        <v>0.197916666666661</v>
      </c>
      <c r="B43" s="8"/>
      <c r="C43" s="8"/>
      <c r="D43" s="344" t="s">
        <v>208</v>
      </c>
      <c r="E43" s="344"/>
      <c r="F43" s="344"/>
      <c r="G43" s="344"/>
      <c r="H43" s="344"/>
      <c r="I43" s="344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</row>
    <row r="44" spans="1:33" s="2" customFormat="1" ht="13.5" customHeight="1">
      <c r="A44" s="7" t="s">
        <v>54</v>
      </c>
      <c r="B44" s="8"/>
      <c r="C44" s="8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s="2" customFormat="1" ht="13.5" customHeight="1">
      <c r="A45" s="7"/>
      <c r="B45" s="8"/>
      <c r="C45" s="8"/>
      <c r="D45" s="3"/>
      <c r="E45" s="3"/>
      <c r="F45" s="3"/>
      <c r="G45" s="3"/>
      <c r="H45" s="3"/>
      <c r="I45" s="3"/>
      <c r="J45" s="71"/>
      <c r="K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</row>
    <row r="46" spans="1:33" s="2" customFormat="1" ht="13.5" customHeight="1">
      <c r="A46" s="7"/>
      <c r="B46" s="72"/>
      <c r="C46" s="72"/>
      <c r="D46" s="275"/>
      <c r="E46" s="275"/>
      <c r="F46" s="275"/>
      <c r="G46" s="275"/>
      <c r="H46" s="275"/>
      <c r="I46" s="275"/>
      <c r="K46" s="71"/>
      <c r="L46" s="71"/>
      <c r="M46" s="71"/>
      <c r="N46" s="71"/>
      <c r="O46" s="71"/>
      <c r="P46" s="3"/>
      <c r="Q46" s="3"/>
      <c r="R46" s="3"/>
      <c r="S46" s="3"/>
      <c r="T46" s="3"/>
      <c r="U46" s="3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</row>
    <row r="48" spans="1:33" ht="12.75" customHeight="1">
      <c r="I48" s="3"/>
    </row>
    <row r="50" spans="9:9">
      <c r="I50" s="3"/>
    </row>
    <row r="54" spans="9:9">
      <c r="I54" s="3"/>
    </row>
    <row r="57" spans="9:9">
      <c r="I57" s="3"/>
    </row>
    <row r="60" spans="9:9">
      <c r="I60" s="3"/>
    </row>
    <row r="63" spans="9:9">
      <c r="I63" s="3"/>
    </row>
  </sheetData>
  <mergeCells count="160">
    <mergeCell ref="D39:I39"/>
    <mergeCell ref="J39:O39"/>
    <mergeCell ref="P39:U39"/>
    <mergeCell ref="V39:AA39"/>
    <mergeCell ref="D46:I46"/>
    <mergeCell ref="D41:I41"/>
    <mergeCell ref="J41:O41"/>
    <mergeCell ref="P41:U41"/>
    <mergeCell ref="V41:AA41"/>
    <mergeCell ref="AB41:AG41"/>
    <mergeCell ref="D42:I42"/>
    <mergeCell ref="J42:O42"/>
    <mergeCell ref="P42:U42"/>
    <mergeCell ref="V42:AA42"/>
    <mergeCell ref="AB42:AG42"/>
    <mergeCell ref="D43:I43"/>
    <mergeCell ref="J43:O43"/>
    <mergeCell ref="P43:U43"/>
    <mergeCell ref="V43:AA43"/>
    <mergeCell ref="AB43:AG43"/>
    <mergeCell ref="AB39:AG39"/>
    <mergeCell ref="D40:I40"/>
    <mergeCell ref="J40:O40"/>
    <mergeCell ref="F27:G27"/>
    <mergeCell ref="F28:G30"/>
    <mergeCell ref="P38:U38"/>
    <mergeCell ref="V38:AA38"/>
    <mergeCell ref="AB38:AG38"/>
    <mergeCell ref="D35:I35"/>
    <mergeCell ref="J35:O35"/>
    <mergeCell ref="P35:U35"/>
    <mergeCell ref="V35:AA35"/>
    <mergeCell ref="AB35:AG35"/>
    <mergeCell ref="D36:I36"/>
    <mergeCell ref="J36:O36"/>
    <mergeCell ref="P36:U36"/>
    <mergeCell ref="V36:AA36"/>
    <mergeCell ref="AB36:AG36"/>
    <mergeCell ref="D37:I37"/>
    <mergeCell ref="J37:O37"/>
    <mergeCell ref="P37:U37"/>
    <mergeCell ref="P40:U40"/>
    <mergeCell ref="V40:AA40"/>
    <mergeCell ref="AB40:AG40"/>
    <mergeCell ref="V37:AA37"/>
    <mergeCell ref="AB37:AG37"/>
    <mergeCell ref="D38:I38"/>
    <mergeCell ref="P7:AG34"/>
    <mergeCell ref="D32:E34"/>
    <mergeCell ref="H32:I34"/>
    <mergeCell ref="D31:E31"/>
    <mergeCell ref="H31:I31"/>
    <mergeCell ref="D28:E30"/>
    <mergeCell ref="D7:E7"/>
    <mergeCell ref="F7:G7"/>
    <mergeCell ref="H7:I7"/>
    <mergeCell ref="J7:K7"/>
    <mergeCell ref="N7:O7"/>
    <mergeCell ref="D12:E14"/>
    <mergeCell ref="F12:G14"/>
    <mergeCell ref="D11:E11"/>
    <mergeCell ref="F11:G11"/>
    <mergeCell ref="H11:I11"/>
    <mergeCell ref="D17:E17"/>
    <mergeCell ref="H17:I17"/>
    <mergeCell ref="J38:O38"/>
    <mergeCell ref="H12:I14"/>
    <mergeCell ref="D25:I25"/>
    <mergeCell ref="D5:I5"/>
    <mergeCell ref="J5:O5"/>
    <mergeCell ref="P5:U5"/>
    <mergeCell ref="V5:AA5"/>
    <mergeCell ref="AB5:AG5"/>
    <mergeCell ref="D6:E6"/>
    <mergeCell ref="F6:G6"/>
    <mergeCell ref="H6:I6"/>
    <mergeCell ref="J6:K6"/>
    <mergeCell ref="L6:M6"/>
    <mergeCell ref="AF6:AG6"/>
    <mergeCell ref="T6:U6"/>
    <mergeCell ref="V6:W6"/>
    <mergeCell ref="X6:Y6"/>
    <mergeCell ref="Z6:AA6"/>
    <mergeCell ref="AB6:AC6"/>
    <mergeCell ref="AD6:AE6"/>
    <mergeCell ref="N6:O6"/>
    <mergeCell ref="P6:Q6"/>
    <mergeCell ref="R6:S6"/>
    <mergeCell ref="V3:X3"/>
    <mergeCell ref="Y3:AA3"/>
    <mergeCell ref="AB3:AD3"/>
    <mergeCell ref="AE3:AG3"/>
    <mergeCell ref="X4:Y4"/>
    <mergeCell ref="AD4:AE4"/>
    <mergeCell ref="F1:R1"/>
    <mergeCell ref="S1:AC1"/>
    <mergeCell ref="AD1:AG1"/>
    <mergeCell ref="AD2:AG2"/>
    <mergeCell ref="D3:F3"/>
    <mergeCell ref="G3:I3"/>
    <mergeCell ref="J3:L3"/>
    <mergeCell ref="M3:O3"/>
    <mergeCell ref="P3:R3"/>
    <mergeCell ref="S3:U3"/>
    <mergeCell ref="J4:O4"/>
    <mergeCell ref="D22:E24"/>
    <mergeCell ref="H22:I24"/>
    <mergeCell ref="D8:E10"/>
    <mergeCell ref="F8:G10"/>
    <mergeCell ref="H8:I10"/>
    <mergeCell ref="D16:I16"/>
    <mergeCell ref="J16:O16"/>
    <mergeCell ref="D21:E21"/>
    <mergeCell ref="H21:I21"/>
    <mergeCell ref="D18:E20"/>
    <mergeCell ref="H18:I20"/>
    <mergeCell ref="F18:F20"/>
    <mergeCell ref="D15:I15"/>
    <mergeCell ref="G18:G20"/>
    <mergeCell ref="F22:F24"/>
    <mergeCell ref="G22:G24"/>
    <mergeCell ref="N14:O15"/>
    <mergeCell ref="J17:O17"/>
    <mergeCell ref="J18:O18"/>
    <mergeCell ref="F31:G31"/>
    <mergeCell ref="F32:G34"/>
    <mergeCell ref="D26:I26"/>
    <mergeCell ref="J26:O26"/>
    <mergeCell ref="H28:I30"/>
    <mergeCell ref="D27:E27"/>
    <mergeCell ref="H27:I27"/>
    <mergeCell ref="J8:K9"/>
    <mergeCell ref="N8:O9"/>
    <mergeCell ref="J10:K10"/>
    <mergeCell ref="N10:O10"/>
    <mergeCell ref="J11:K12"/>
    <mergeCell ref="N11:O12"/>
    <mergeCell ref="L8:L9"/>
    <mergeCell ref="M8:M9"/>
    <mergeCell ref="L11:L12"/>
    <mergeCell ref="M11:M12"/>
    <mergeCell ref="J27:O28"/>
    <mergeCell ref="J19:O25"/>
    <mergeCell ref="J13:K13"/>
    <mergeCell ref="L13:M13"/>
    <mergeCell ref="N13:O13"/>
    <mergeCell ref="J14:K15"/>
    <mergeCell ref="L14:M15"/>
    <mergeCell ref="J32:K32"/>
    <mergeCell ref="J33:K34"/>
    <mergeCell ref="L32:M32"/>
    <mergeCell ref="N32:O32"/>
    <mergeCell ref="L33:M34"/>
    <mergeCell ref="N33:O34"/>
    <mergeCell ref="J29:K29"/>
    <mergeCell ref="L29:M29"/>
    <mergeCell ref="N29:O29"/>
    <mergeCell ref="J30:K31"/>
    <mergeCell ref="L30:M31"/>
    <mergeCell ref="N30:O31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5"/>
  <sheetViews>
    <sheetView zoomScaleNormal="100" zoomScaleSheetLayoutView="100" zoomScalePageLayoutView="80" workbookViewId="0">
      <selection activeCell="P39" sqref="P39:U39"/>
    </sheetView>
  </sheetViews>
  <sheetFormatPr defaultColWidth="4" defaultRowHeight="12.75"/>
  <cols>
    <col min="1" max="1" width="8.140625" style="1" customWidth="1"/>
    <col min="2" max="3" width="2.7109375" style="72" customWidth="1"/>
    <col min="4" max="33" width="4.7109375" style="71" customWidth="1"/>
    <col min="34" max="34" width="3.85546875" style="71" customWidth="1"/>
    <col min="35" max="35" width="8.28515625" style="2" bestFit="1" customWidth="1"/>
    <col min="36" max="16384" width="4" style="71"/>
  </cols>
  <sheetData>
    <row r="1" spans="1:36" s="13" customFormat="1" ht="18.75" customHeight="1">
      <c r="A1" s="1" t="s">
        <v>26</v>
      </c>
      <c r="B1" s="40"/>
      <c r="C1" s="40"/>
      <c r="E1" s="14"/>
      <c r="F1" s="214" t="s">
        <v>56</v>
      </c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3" t="s">
        <v>174</v>
      </c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06" t="s">
        <v>221</v>
      </c>
      <c r="AE1" s="206"/>
      <c r="AF1" s="206"/>
      <c r="AG1" s="206"/>
      <c r="AI1" s="15"/>
    </row>
    <row r="2" spans="1:36" ht="13.5" customHeight="1">
      <c r="A2" s="1" t="s">
        <v>57</v>
      </c>
      <c r="D2" s="46" t="str">
        <f>"Week "&amp;A3</f>
        <v>Week 15</v>
      </c>
      <c r="F2" s="45"/>
      <c r="AD2" s="207">
        <f ca="1">NOW()</f>
        <v>42382.728959953703</v>
      </c>
      <c r="AE2" s="207"/>
      <c r="AF2" s="207"/>
      <c r="AG2" s="207"/>
    </row>
    <row r="3" spans="1:36" s="33" customFormat="1" ht="13.5" customHeight="1">
      <c r="A3" s="48">
        <v>15</v>
      </c>
      <c r="B3" s="34" t="s">
        <v>50</v>
      </c>
      <c r="D3" s="212">
        <v>42338</v>
      </c>
      <c r="E3" s="212"/>
      <c r="F3" s="212"/>
      <c r="G3" s="208" t="str">
        <f>"(day "&amp;$A$4+0&amp;")"</f>
        <v>(day 64)</v>
      </c>
      <c r="H3" s="208"/>
      <c r="I3" s="208"/>
      <c r="J3" s="212">
        <f>D3+1</f>
        <v>42339</v>
      </c>
      <c r="K3" s="212"/>
      <c r="L3" s="212"/>
      <c r="M3" s="208" t="str">
        <f>"(day "&amp;$A$4+1&amp;")"</f>
        <v>(day 65)</v>
      </c>
      <c r="N3" s="208"/>
      <c r="O3" s="208"/>
      <c r="P3" s="212">
        <f>J3+1</f>
        <v>42340</v>
      </c>
      <c r="Q3" s="212"/>
      <c r="R3" s="212"/>
      <c r="S3" s="208" t="str">
        <f>"(day "&amp;$A$4+2&amp;")"</f>
        <v>(day 66)</v>
      </c>
      <c r="T3" s="208"/>
      <c r="U3" s="208"/>
      <c r="V3" s="212">
        <f>P3+1</f>
        <v>42341</v>
      </c>
      <c r="W3" s="212"/>
      <c r="X3" s="212"/>
      <c r="Y3" s="208" t="str">
        <f>"(day "&amp;$A$4+3&amp;")"</f>
        <v>(day 67)</v>
      </c>
      <c r="Z3" s="208"/>
      <c r="AA3" s="208"/>
      <c r="AB3" s="212">
        <f>V3+1</f>
        <v>42342</v>
      </c>
      <c r="AC3" s="212"/>
      <c r="AD3" s="212"/>
      <c r="AE3" s="208" t="str">
        <f>"(day "&amp;$A$4+4&amp;")"</f>
        <v>(day 68)</v>
      </c>
      <c r="AF3" s="208"/>
      <c r="AG3" s="208"/>
      <c r="AI3" s="4"/>
    </row>
    <row r="4" spans="1:36" s="5" customFormat="1" ht="13.5" customHeight="1">
      <c r="A4" s="47">
        <v>64</v>
      </c>
      <c r="B4" s="61" t="s">
        <v>51</v>
      </c>
      <c r="C4" s="33"/>
      <c r="F4" s="12"/>
      <c r="G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290" t="s">
        <v>222</v>
      </c>
      <c r="W4" s="290"/>
      <c r="X4" s="290"/>
      <c r="Y4" s="290"/>
      <c r="Z4" s="290"/>
      <c r="AA4" s="290"/>
      <c r="AD4" s="202"/>
      <c r="AE4" s="202"/>
      <c r="AI4" s="6"/>
    </row>
    <row r="5" spans="1:36" ht="13.5" customHeight="1">
      <c r="A5" s="1" t="s">
        <v>23</v>
      </c>
      <c r="D5" s="209" t="s">
        <v>3</v>
      </c>
      <c r="E5" s="210"/>
      <c r="F5" s="210"/>
      <c r="G5" s="210"/>
      <c r="H5" s="210"/>
      <c r="I5" s="211"/>
      <c r="J5" s="209" t="s">
        <v>4</v>
      </c>
      <c r="K5" s="210"/>
      <c r="L5" s="210"/>
      <c r="M5" s="210"/>
      <c r="N5" s="210"/>
      <c r="O5" s="211"/>
      <c r="P5" s="209" t="s">
        <v>2</v>
      </c>
      <c r="Q5" s="210"/>
      <c r="R5" s="210"/>
      <c r="S5" s="210"/>
      <c r="T5" s="210"/>
      <c r="U5" s="211"/>
      <c r="V5" s="209" t="s">
        <v>0</v>
      </c>
      <c r="W5" s="210"/>
      <c r="X5" s="210"/>
      <c r="Y5" s="210"/>
      <c r="Z5" s="210"/>
      <c r="AA5" s="211"/>
      <c r="AB5" s="209" t="s">
        <v>1</v>
      </c>
      <c r="AC5" s="210"/>
      <c r="AD5" s="210"/>
      <c r="AE5" s="210"/>
      <c r="AF5" s="210"/>
      <c r="AG5" s="211"/>
    </row>
    <row r="6" spans="1:36" ht="13.5" customHeight="1">
      <c r="A6" s="1" t="s">
        <v>24</v>
      </c>
      <c r="D6" s="201" t="s">
        <v>38</v>
      </c>
      <c r="E6" s="201"/>
      <c r="F6" s="201" t="s">
        <v>39</v>
      </c>
      <c r="G6" s="201"/>
      <c r="H6" s="201" t="s">
        <v>52</v>
      </c>
      <c r="I6" s="201"/>
      <c r="J6" s="201" t="s">
        <v>38</v>
      </c>
      <c r="K6" s="201"/>
      <c r="L6" s="201" t="s">
        <v>39</v>
      </c>
      <c r="M6" s="201"/>
      <c r="N6" s="201" t="s">
        <v>52</v>
      </c>
      <c r="O6" s="201"/>
      <c r="P6" s="201" t="s">
        <v>38</v>
      </c>
      <c r="Q6" s="201"/>
      <c r="R6" s="201" t="s">
        <v>39</v>
      </c>
      <c r="S6" s="201"/>
      <c r="T6" s="201" t="s">
        <v>52</v>
      </c>
      <c r="U6" s="201"/>
      <c r="V6" s="201" t="s">
        <v>38</v>
      </c>
      <c r="W6" s="201"/>
      <c r="X6" s="201" t="s">
        <v>39</v>
      </c>
      <c r="Y6" s="201"/>
      <c r="Z6" s="201" t="s">
        <v>52</v>
      </c>
      <c r="AA6" s="201"/>
      <c r="AB6" s="201" t="s">
        <v>38</v>
      </c>
      <c r="AC6" s="201"/>
      <c r="AD6" s="201" t="s">
        <v>39</v>
      </c>
      <c r="AE6" s="201"/>
      <c r="AF6" s="201" t="s">
        <v>52</v>
      </c>
      <c r="AG6" s="201"/>
    </row>
    <row r="7" spans="1:36" ht="13.5" customHeight="1">
      <c r="A7" s="7">
        <v>0.32291666666666669</v>
      </c>
      <c r="D7" s="115">
        <f>$A7</f>
        <v>0.32291666666666669</v>
      </c>
      <c r="E7" s="116"/>
      <c r="F7" s="123">
        <f>$A7</f>
        <v>0.32291666666666669</v>
      </c>
      <c r="G7" s="124"/>
      <c r="H7" s="97">
        <f>$A7</f>
        <v>0.32291666666666669</v>
      </c>
      <c r="I7" s="98"/>
      <c r="J7" s="150">
        <f>$A7</f>
        <v>0.32291666666666669</v>
      </c>
      <c r="K7" s="176"/>
      <c r="L7" s="49">
        <f>$A7</f>
        <v>0.32291666666666669</v>
      </c>
      <c r="M7" s="52">
        <f>$A7</f>
        <v>0.32291666666666669</v>
      </c>
      <c r="N7" s="97">
        <f>$A7</f>
        <v>0.32291666666666669</v>
      </c>
      <c r="O7" s="98"/>
      <c r="P7" s="121">
        <f>$A7</f>
        <v>0.32291666666666669</v>
      </c>
      <c r="Q7" s="122"/>
      <c r="R7" s="150">
        <f>$A7</f>
        <v>0.32291666666666669</v>
      </c>
      <c r="S7" s="176"/>
      <c r="T7" s="125">
        <f>$A7</f>
        <v>0.32291666666666669</v>
      </c>
      <c r="U7" s="126"/>
      <c r="V7" s="150">
        <f>$A7</f>
        <v>0.32291666666666669</v>
      </c>
      <c r="W7" s="176"/>
      <c r="X7" s="125">
        <f>$A7</f>
        <v>0.32291666666666669</v>
      </c>
      <c r="Y7" s="126"/>
      <c r="Z7" s="97">
        <f>$A7</f>
        <v>0.32291666666666669</v>
      </c>
      <c r="AA7" s="98"/>
      <c r="AB7" s="150">
        <f>$A7</f>
        <v>0.32291666666666669</v>
      </c>
      <c r="AC7" s="176"/>
      <c r="AD7" s="52">
        <f>$A7</f>
        <v>0.32291666666666669</v>
      </c>
      <c r="AE7" s="9">
        <f>$A7</f>
        <v>0.32291666666666669</v>
      </c>
      <c r="AF7" s="115">
        <f>$A7</f>
        <v>0.32291666666666669</v>
      </c>
      <c r="AG7" s="116"/>
    </row>
    <row r="8" spans="1:36" ht="13.5" customHeight="1">
      <c r="A8" s="7">
        <v>0.33333333333333331</v>
      </c>
      <c r="B8" s="8"/>
      <c r="C8" s="8"/>
      <c r="D8" s="109" t="s">
        <v>9</v>
      </c>
      <c r="E8" s="110"/>
      <c r="F8" s="133" t="s">
        <v>5</v>
      </c>
      <c r="G8" s="134"/>
      <c r="H8" s="99" t="s">
        <v>6</v>
      </c>
      <c r="I8" s="100"/>
      <c r="J8" s="172" t="s">
        <v>8</v>
      </c>
      <c r="K8" s="175"/>
      <c r="L8" s="299" t="s">
        <v>10</v>
      </c>
      <c r="M8" s="186" t="s">
        <v>7</v>
      </c>
      <c r="N8" s="99" t="s">
        <v>6</v>
      </c>
      <c r="O8" s="100"/>
      <c r="P8" s="130" t="s">
        <v>7</v>
      </c>
      <c r="Q8" s="131"/>
      <c r="R8" s="172" t="s">
        <v>8</v>
      </c>
      <c r="S8" s="175"/>
      <c r="T8" s="135" t="s">
        <v>10</v>
      </c>
      <c r="U8" s="136"/>
      <c r="V8" s="172" t="s">
        <v>8</v>
      </c>
      <c r="W8" s="175"/>
      <c r="X8" s="135" t="s">
        <v>10</v>
      </c>
      <c r="Y8" s="136"/>
      <c r="Z8" s="99" t="s">
        <v>6</v>
      </c>
      <c r="AA8" s="100"/>
      <c r="AB8" s="172" t="s">
        <v>8</v>
      </c>
      <c r="AC8" s="175"/>
      <c r="AD8" s="186" t="s">
        <v>7</v>
      </c>
      <c r="AE8" s="245" t="s">
        <v>5</v>
      </c>
      <c r="AF8" s="109" t="s">
        <v>9</v>
      </c>
      <c r="AG8" s="110"/>
    </row>
    <row r="9" spans="1:36" ht="13.5" customHeight="1">
      <c r="A9" s="7">
        <v>0.34375</v>
      </c>
      <c r="B9" s="8"/>
      <c r="C9" s="8"/>
      <c r="D9" s="109"/>
      <c r="E9" s="110"/>
      <c r="F9" s="133"/>
      <c r="G9" s="134"/>
      <c r="H9" s="99"/>
      <c r="I9" s="100"/>
      <c r="J9" s="172"/>
      <c r="K9" s="175"/>
      <c r="L9" s="299"/>
      <c r="M9" s="186"/>
      <c r="N9" s="99"/>
      <c r="O9" s="100"/>
      <c r="P9" s="130"/>
      <c r="Q9" s="131"/>
      <c r="R9" s="172"/>
      <c r="S9" s="175"/>
      <c r="T9" s="135"/>
      <c r="U9" s="136"/>
      <c r="V9" s="172"/>
      <c r="W9" s="175"/>
      <c r="X9" s="135"/>
      <c r="Y9" s="136"/>
      <c r="Z9" s="99"/>
      <c r="AA9" s="100"/>
      <c r="AB9" s="172"/>
      <c r="AC9" s="175"/>
      <c r="AD9" s="186"/>
      <c r="AE9" s="245"/>
      <c r="AF9" s="109"/>
      <c r="AG9" s="110"/>
    </row>
    <row r="10" spans="1:36" ht="13.5" customHeight="1">
      <c r="A10" s="7">
        <v>0.35416666666666702</v>
      </c>
      <c r="B10" s="8"/>
      <c r="C10" s="8"/>
      <c r="D10" s="111"/>
      <c r="E10" s="112"/>
      <c r="F10" s="103"/>
      <c r="G10" s="104"/>
      <c r="H10" s="101"/>
      <c r="I10" s="102"/>
      <c r="J10" s="105"/>
      <c r="K10" s="106"/>
      <c r="L10" s="300"/>
      <c r="M10" s="187"/>
      <c r="N10" s="101"/>
      <c r="O10" s="102"/>
      <c r="P10" s="107"/>
      <c r="Q10" s="108"/>
      <c r="R10" s="105"/>
      <c r="S10" s="106"/>
      <c r="T10" s="137"/>
      <c r="U10" s="138"/>
      <c r="V10" s="105"/>
      <c r="W10" s="106"/>
      <c r="X10" s="137"/>
      <c r="Y10" s="138"/>
      <c r="Z10" s="101"/>
      <c r="AA10" s="102"/>
      <c r="AB10" s="172"/>
      <c r="AC10" s="175"/>
      <c r="AD10" s="187"/>
      <c r="AE10" s="246"/>
      <c r="AF10" s="111"/>
      <c r="AG10" s="112"/>
    </row>
    <row r="11" spans="1:36" ht="13.5" customHeight="1">
      <c r="A11" s="7">
        <v>0.36458333333333298</v>
      </c>
      <c r="D11" s="125">
        <f>$A11</f>
        <v>0.36458333333333298</v>
      </c>
      <c r="E11" s="126"/>
      <c r="F11" s="121">
        <f>$A11</f>
        <v>0.36458333333333298</v>
      </c>
      <c r="G11" s="122"/>
      <c r="H11" s="150">
        <f>$A11</f>
        <v>0.36458333333333298</v>
      </c>
      <c r="I11" s="176"/>
      <c r="J11" s="97">
        <f>$A11</f>
        <v>0.36458333333333298</v>
      </c>
      <c r="K11" s="98"/>
      <c r="L11" s="52">
        <f>$A11</f>
        <v>0.36458333333333298</v>
      </c>
      <c r="M11" s="49">
        <f>$A11</f>
        <v>0.36458333333333298</v>
      </c>
      <c r="N11" s="115">
        <f>$A11</f>
        <v>0.36458333333333298</v>
      </c>
      <c r="O11" s="116"/>
      <c r="P11" s="125">
        <f>$A11</f>
        <v>0.36458333333333298</v>
      </c>
      <c r="Q11" s="126"/>
      <c r="R11" s="115">
        <f>$A11</f>
        <v>0.36458333333333298</v>
      </c>
      <c r="S11" s="116"/>
      <c r="T11" s="113">
        <f>$A11</f>
        <v>0.36458333333333298</v>
      </c>
      <c r="U11" s="114"/>
      <c r="V11" s="97">
        <f>$A11</f>
        <v>0.36458333333333298</v>
      </c>
      <c r="W11" s="98"/>
      <c r="X11" s="150">
        <f>$A11</f>
        <v>0.36458333333333298</v>
      </c>
      <c r="Y11" s="176"/>
      <c r="Z11" s="115">
        <f>$A11</f>
        <v>0.36458333333333298</v>
      </c>
      <c r="AA11" s="116"/>
      <c r="AB11" s="172"/>
      <c r="AC11" s="175"/>
      <c r="AD11" s="9">
        <f>$A11</f>
        <v>0.36458333333333298</v>
      </c>
      <c r="AE11" s="52">
        <f>$A11</f>
        <v>0.36458333333333298</v>
      </c>
      <c r="AF11" s="97">
        <f>$A11</f>
        <v>0.36458333333333298</v>
      </c>
      <c r="AG11" s="98"/>
    </row>
    <row r="12" spans="1:36" ht="13.5" customHeight="1">
      <c r="A12" s="7">
        <v>0.375</v>
      </c>
      <c r="B12" s="8"/>
      <c r="C12" s="8"/>
      <c r="D12" s="135" t="s">
        <v>10</v>
      </c>
      <c r="E12" s="136"/>
      <c r="F12" s="130" t="s">
        <v>7</v>
      </c>
      <c r="G12" s="131"/>
      <c r="H12" s="172" t="s">
        <v>8</v>
      </c>
      <c r="I12" s="175"/>
      <c r="J12" s="99" t="s">
        <v>6</v>
      </c>
      <c r="K12" s="100"/>
      <c r="L12" s="186" t="s">
        <v>7</v>
      </c>
      <c r="M12" s="299" t="s">
        <v>10</v>
      </c>
      <c r="N12" s="109" t="s">
        <v>9</v>
      </c>
      <c r="O12" s="110"/>
      <c r="P12" s="135" t="s">
        <v>10</v>
      </c>
      <c r="Q12" s="136"/>
      <c r="R12" s="109" t="s">
        <v>9</v>
      </c>
      <c r="S12" s="110"/>
      <c r="T12" s="93" t="s">
        <v>13</v>
      </c>
      <c r="U12" s="94"/>
      <c r="V12" s="99" t="s">
        <v>6</v>
      </c>
      <c r="W12" s="100"/>
      <c r="X12" s="172" t="s">
        <v>8</v>
      </c>
      <c r="Y12" s="175"/>
      <c r="Z12" s="109" t="s">
        <v>9</v>
      </c>
      <c r="AA12" s="110"/>
      <c r="AB12" s="172"/>
      <c r="AC12" s="175"/>
      <c r="AD12" s="245" t="s">
        <v>5</v>
      </c>
      <c r="AE12" s="186" t="s">
        <v>7</v>
      </c>
      <c r="AF12" s="99" t="s">
        <v>6</v>
      </c>
      <c r="AG12" s="100"/>
    </row>
    <row r="13" spans="1:36" ht="13.5" customHeight="1">
      <c r="A13" s="7">
        <v>0.38541666666666702</v>
      </c>
      <c r="B13" s="8"/>
      <c r="C13" s="8"/>
      <c r="D13" s="135"/>
      <c r="E13" s="136"/>
      <c r="F13" s="130"/>
      <c r="G13" s="131"/>
      <c r="H13" s="172"/>
      <c r="I13" s="175"/>
      <c r="J13" s="99"/>
      <c r="K13" s="100"/>
      <c r="L13" s="186"/>
      <c r="M13" s="299"/>
      <c r="N13" s="109"/>
      <c r="O13" s="110"/>
      <c r="P13" s="135"/>
      <c r="Q13" s="136"/>
      <c r="R13" s="109"/>
      <c r="S13" s="110"/>
      <c r="T13" s="93"/>
      <c r="U13" s="94"/>
      <c r="V13" s="99"/>
      <c r="W13" s="100"/>
      <c r="X13" s="172"/>
      <c r="Y13" s="175"/>
      <c r="Z13" s="109"/>
      <c r="AA13" s="110"/>
      <c r="AB13" s="172"/>
      <c r="AC13" s="175"/>
      <c r="AD13" s="245"/>
      <c r="AE13" s="186"/>
      <c r="AF13" s="99"/>
      <c r="AG13" s="100"/>
    </row>
    <row r="14" spans="1:36" ht="13.5" customHeight="1">
      <c r="A14" s="7">
        <v>0.39583333333333298</v>
      </c>
      <c r="B14" s="8"/>
      <c r="C14" s="8"/>
      <c r="D14" s="137"/>
      <c r="E14" s="138"/>
      <c r="F14" s="107"/>
      <c r="G14" s="108"/>
      <c r="H14" s="105"/>
      <c r="I14" s="106"/>
      <c r="J14" s="101"/>
      <c r="K14" s="102"/>
      <c r="L14" s="187"/>
      <c r="M14" s="300"/>
      <c r="N14" s="111"/>
      <c r="O14" s="112"/>
      <c r="P14" s="137"/>
      <c r="Q14" s="138"/>
      <c r="R14" s="111"/>
      <c r="S14" s="112"/>
      <c r="T14" s="95"/>
      <c r="U14" s="96"/>
      <c r="V14" s="101"/>
      <c r="W14" s="102"/>
      <c r="X14" s="105"/>
      <c r="Y14" s="106"/>
      <c r="Z14" s="111"/>
      <c r="AA14" s="112"/>
      <c r="AB14" s="105"/>
      <c r="AC14" s="106"/>
      <c r="AD14" s="246"/>
      <c r="AE14" s="187"/>
      <c r="AF14" s="101"/>
      <c r="AG14" s="102"/>
    </row>
    <row r="15" spans="1:36" ht="13.5" customHeight="1">
      <c r="A15" s="7">
        <v>0.40625</v>
      </c>
      <c r="D15" s="231">
        <f>$A15</f>
        <v>0.40625</v>
      </c>
      <c r="E15" s="232"/>
      <c r="F15" s="232"/>
      <c r="G15" s="232"/>
      <c r="H15" s="232"/>
      <c r="I15" s="233"/>
      <c r="J15" s="231">
        <f>$A15</f>
        <v>0.40625</v>
      </c>
      <c r="K15" s="232"/>
      <c r="L15" s="232"/>
      <c r="M15" s="232"/>
      <c r="N15" s="232"/>
      <c r="O15" s="233"/>
      <c r="P15" s="231">
        <f>$A15</f>
        <v>0.40625</v>
      </c>
      <c r="Q15" s="168"/>
      <c r="R15" s="168"/>
      <c r="S15" s="168"/>
      <c r="T15" s="168"/>
      <c r="U15" s="169"/>
      <c r="V15" s="231">
        <f>$A15</f>
        <v>0.40625</v>
      </c>
      <c r="W15" s="168"/>
      <c r="X15" s="168"/>
      <c r="Y15" s="168"/>
      <c r="Z15" s="168"/>
      <c r="AA15" s="169"/>
      <c r="AB15" s="231">
        <f>$A15</f>
        <v>0.40625</v>
      </c>
      <c r="AC15" s="168"/>
      <c r="AD15" s="168"/>
      <c r="AE15" s="168"/>
      <c r="AF15" s="168"/>
      <c r="AG15" s="169"/>
      <c r="AI15" s="3" t="s">
        <v>25</v>
      </c>
      <c r="AJ15" s="71" t="s">
        <v>33</v>
      </c>
    </row>
    <row r="16" spans="1:36" ht="13.5" customHeight="1">
      <c r="A16" s="7">
        <v>0.41666666666666702</v>
      </c>
      <c r="B16" s="8"/>
      <c r="C16" s="8"/>
      <c r="D16" s="191" t="s">
        <v>73</v>
      </c>
      <c r="E16" s="192"/>
      <c r="F16" s="192"/>
      <c r="G16" s="192"/>
      <c r="H16" s="192"/>
      <c r="I16" s="193"/>
      <c r="J16" s="191" t="s">
        <v>18</v>
      </c>
      <c r="K16" s="192"/>
      <c r="L16" s="192"/>
      <c r="M16" s="192"/>
      <c r="N16" s="192"/>
      <c r="O16" s="193"/>
      <c r="P16" s="191" t="s">
        <v>18</v>
      </c>
      <c r="Q16" s="192"/>
      <c r="R16" s="192"/>
      <c r="S16" s="192"/>
      <c r="T16" s="192"/>
      <c r="U16" s="193"/>
      <c r="V16" s="191" t="s">
        <v>18</v>
      </c>
      <c r="W16" s="192"/>
      <c r="X16" s="192"/>
      <c r="Y16" s="192"/>
      <c r="Z16" s="192"/>
      <c r="AA16" s="193"/>
      <c r="AB16" s="191" t="s">
        <v>113</v>
      </c>
      <c r="AC16" s="192"/>
      <c r="AD16" s="192"/>
      <c r="AE16" s="192"/>
      <c r="AF16" s="192"/>
      <c r="AG16" s="193"/>
    </row>
    <row r="17" spans="1:38" ht="13.5" customHeight="1">
      <c r="A17" s="7">
        <v>0.42708333333333298</v>
      </c>
      <c r="B17" s="8"/>
      <c r="C17" s="8"/>
      <c r="D17" s="150">
        <f>$A17</f>
        <v>0.42708333333333298</v>
      </c>
      <c r="E17" s="176"/>
      <c r="F17" s="97">
        <f>$A17</f>
        <v>0.42708333333333298</v>
      </c>
      <c r="G17" s="98"/>
      <c r="H17" s="115">
        <f>$A17</f>
        <v>0.42708333333333298</v>
      </c>
      <c r="I17" s="116"/>
      <c r="J17" s="125">
        <f>$A17</f>
        <v>0.42708333333333298</v>
      </c>
      <c r="K17" s="126"/>
      <c r="L17" s="115">
        <f>$A17</f>
        <v>0.42708333333333298</v>
      </c>
      <c r="M17" s="116"/>
      <c r="N17" s="121">
        <f>$A17</f>
        <v>0.42708333333333298</v>
      </c>
      <c r="O17" s="122"/>
      <c r="P17" s="113">
        <f>$A17</f>
        <v>0.42708333333333298</v>
      </c>
      <c r="Q17" s="114"/>
      <c r="R17" s="125">
        <f>$A17</f>
        <v>0.42708333333333298</v>
      </c>
      <c r="S17" s="126"/>
      <c r="T17" s="121">
        <f>$A17</f>
        <v>0.42708333333333298</v>
      </c>
      <c r="U17" s="122"/>
      <c r="V17" s="115">
        <f>$A17</f>
        <v>0.42708333333333298</v>
      </c>
      <c r="W17" s="116"/>
      <c r="X17" s="97">
        <f>$A17</f>
        <v>0.42708333333333298</v>
      </c>
      <c r="Y17" s="98"/>
      <c r="Z17" s="125">
        <f>$A17</f>
        <v>0.42708333333333298</v>
      </c>
      <c r="AA17" s="126"/>
      <c r="AB17" s="115">
        <f>$A17</f>
        <v>0.42708333333333298</v>
      </c>
      <c r="AC17" s="116"/>
      <c r="AD17" s="150">
        <f>$A17</f>
        <v>0.42708333333333298</v>
      </c>
      <c r="AE17" s="176"/>
      <c r="AF17" s="123">
        <f>$A17</f>
        <v>0.42708333333333298</v>
      </c>
      <c r="AG17" s="124"/>
      <c r="AI17" s="2" t="s">
        <v>6</v>
      </c>
      <c r="AJ17" s="27"/>
      <c r="AK17" s="18"/>
    </row>
    <row r="18" spans="1:38" ht="13.5" customHeight="1">
      <c r="A18" s="7">
        <v>0.4375</v>
      </c>
      <c r="B18" s="8"/>
      <c r="C18" s="8"/>
      <c r="D18" s="172" t="s">
        <v>8</v>
      </c>
      <c r="E18" s="175"/>
      <c r="F18" s="99" t="s">
        <v>6</v>
      </c>
      <c r="G18" s="100"/>
      <c r="H18" s="109" t="s">
        <v>9</v>
      </c>
      <c r="I18" s="110"/>
      <c r="J18" s="135" t="s">
        <v>10</v>
      </c>
      <c r="K18" s="136"/>
      <c r="L18" s="109" t="s">
        <v>9</v>
      </c>
      <c r="M18" s="110"/>
      <c r="N18" s="130" t="s">
        <v>7</v>
      </c>
      <c r="O18" s="131"/>
      <c r="P18" s="93" t="s">
        <v>13</v>
      </c>
      <c r="Q18" s="94"/>
      <c r="R18" s="135" t="s">
        <v>10</v>
      </c>
      <c r="S18" s="136"/>
      <c r="T18" s="130" t="s">
        <v>7</v>
      </c>
      <c r="U18" s="131"/>
      <c r="V18" s="109" t="s">
        <v>9</v>
      </c>
      <c r="W18" s="110"/>
      <c r="X18" s="99" t="s">
        <v>6</v>
      </c>
      <c r="Y18" s="100"/>
      <c r="Z18" s="135" t="s">
        <v>10</v>
      </c>
      <c r="AA18" s="136"/>
      <c r="AB18" s="109" t="s">
        <v>9</v>
      </c>
      <c r="AC18" s="110"/>
      <c r="AD18" s="172" t="s">
        <v>8</v>
      </c>
      <c r="AE18" s="175"/>
      <c r="AF18" s="133" t="s">
        <v>5</v>
      </c>
      <c r="AG18" s="134"/>
      <c r="AI18" s="2" t="s">
        <v>8</v>
      </c>
      <c r="AJ18" s="27"/>
      <c r="AK18" s="18"/>
    </row>
    <row r="19" spans="1:38" ht="13.5" customHeight="1">
      <c r="A19" s="7">
        <v>0.44791666666666702</v>
      </c>
      <c r="D19" s="172"/>
      <c r="E19" s="175"/>
      <c r="F19" s="99"/>
      <c r="G19" s="100"/>
      <c r="H19" s="109"/>
      <c r="I19" s="110"/>
      <c r="J19" s="135"/>
      <c r="K19" s="136"/>
      <c r="L19" s="109"/>
      <c r="M19" s="110"/>
      <c r="N19" s="130"/>
      <c r="O19" s="131"/>
      <c r="P19" s="93"/>
      <c r="Q19" s="94"/>
      <c r="R19" s="135"/>
      <c r="S19" s="136"/>
      <c r="T19" s="130"/>
      <c r="U19" s="131"/>
      <c r="V19" s="109"/>
      <c r="W19" s="110"/>
      <c r="X19" s="99"/>
      <c r="Y19" s="100"/>
      <c r="Z19" s="135"/>
      <c r="AA19" s="136"/>
      <c r="AB19" s="109"/>
      <c r="AC19" s="110"/>
      <c r="AD19" s="172"/>
      <c r="AE19" s="175"/>
      <c r="AF19" s="133"/>
      <c r="AG19" s="134"/>
      <c r="AI19" s="2" t="s">
        <v>9</v>
      </c>
      <c r="AJ19" s="27"/>
      <c r="AK19" s="18"/>
    </row>
    <row r="20" spans="1:38" ht="13.5" customHeight="1">
      <c r="A20" s="7">
        <v>0.45833333333333298</v>
      </c>
      <c r="B20" s="8"/>
      <c r="C20" s="8"/>
      <c r="D20" s="105"/>
      <c r="E20" s="106"/>
      <c r="F20" s="101"/>
      <c r="G20" s="102"/>
      <c r="H20" s="111"/>
      <c r="I20" s="112"/>
      <c r="J20" s="137"/>
      <c r="K20" s="138"/>
      <c r="L20" s="111"/>
      <c r="M20" s="112"/>
      <c r="N20" s="107"/>
      <c r="O20" s="108"/>
      <c r="P20" s="95"/>
      <c r="Q20" s="96"/>
      <c r="R20" s="137"/>
      <c r="S20" s="138"/>
      <c r="T20" s="107"/>
      <c r="U20" s="108"/>
      <c r="V20" s="111"/>
      <c r="W20" s="112"/>
      <c r="X20" s="101"/>
      <c r="Y20" s="102"/>
      <c r="Z20" s="137"/>
      <c r="AA20" s="138"/>
      <c r="AB20" s="111"/>
      <c r="AC20" s="112"/>
      <c r="AD20" s="172"/>
      <c r="AE20" s="175"/>
      <c r="AF20" s="103"/>
      <c r="AG20" s="104"/>
      <c r="AI20" s="2" t="s">
        <v>10</v>
      </c>
      <c r="AJ20" s="27"/>
      <c r="AK20" s="18"/>
    </row>
    <row r="21" spans="1:38" ht="13.5" customHeight="1">
      <c r="A21" s="7">
        <v>0.46875</v>
      </c>
      <c r="B21" s="8"/>
      <c r="C21" s="8"/>
      <c r="D21" s="121">
        <f>$A21</f>
        <v>0.46875</v>
      </c>
      <c r="E21" s="122"/>
      <c r="F21" s="125">
        <f>$A21</f>
        <v>0.46875</v>
      </c>
      <c r="G21" s="126"/>
      <c r="H21" s="123">
        <f>$A21</f>
        <v>0.46875</v>
      </c>
      <c r="I21" s="124"/>
      <c r="J21" s="113">
        <f>$A21</f>
        <v>0.46875</v>
      </c>
      <c r="K21" s="289"/>
      <c r="L21" s="289"/>
      <c r="M21" s="289"/>
      <c r="N21" s="289"/>
      <c r="O21" s="285"/>
      <c r="P21" s="150">
        <f>$A21</f>
        <v>0.46875</v>
      </c>
      <c r="Q21" s="176"/>
      <c r="R21" s="52">
        <f>$A21</f>
        <v>0.46875</v>
      </c>
      <c r="S21" s="76">
        <f>$A21</f>
        <v>0.46875</v>
      </c>
      <c r="T21" s="115">
        <f>$A21</f>
        <v>0.46875</v>
      </c>
      <c r="U21" s="116"/>
      <c r="V21" s="125">
        <f>$A21</f>
        <v>0.46875</v>
      </c>
      <c r="W21" s="126"/>
      <c r="X21" s="115">
        <f>$A21</f>
        <v>0.46875</v>
      </c>
      <c r="Y21" s="116"/>
      <c r="Z21" s="150">
        <f>$A21</f>
        <v>0.46875</v>
      </c>
      <c r="AA21" s="176"/>
      <c r="AB21" s="97">
        <f>$A21</f>
        <v>0.46875</v>
      </c>
      <c r="AC21" s="98"/>
      <c r="AD21" s="172"/>
      <c r="AE21" s="175"/>
      <c r="AF21" s="121">
        <f>$A21</f>
        <v>0.46875</v>
      </c>
      <c r="AG21" s="122"/>
      <c r="AI21" s="2" t="s">
        <v>7</v>
      </c>
      <c r="AJ21" s="27"/>
      <c r="AK21" s="18"/>
    </row>
    <row r="22" spans="1:38" ht="13.5" customHeight="1">
      <c r="A22" s="7">
        <v>0.47916666666666702</v>
      </c>
      <c r="B22" s="8"/>
      <c r="C22" s="8"/>
      <c r="D22" s="130" t="s">
        <v>7</v>
      </c>
      <c r="E22" s="131"/>
      <c r="F22" s="135" t="s">
        <v>10</v>
      </c>
      <c r="G22" s="136"/>
      <c r="H22" s="133" t="s">
        <v>5</v>
      </c>
      <c r="I22" s="134"/>
      <c r="J22" s="93" t="s">
        <v>188</v>
      </c>
      <c r="K22" s="288"/>
      <c r="L22" s="288"/>
      <c r="M22" s="288"/>
      <c r="N22" s="288"/>
      <c r="O22" s="94"/>
      <c r="P22" s="172" t="s">
        <v>8</v>
      </c>
      <c r="Q22" s="175"/>
      <c r="R22" s="186" t="s">
        <v>7</v>
      </c>
      <c r="S22" s="255" t="s">
        <v>13</v>
      </c>
      <c r="T22" s="109" t="s">
        <v>9</v>
      </c>
      <c r="U22" s="110"/>
      <c r="V22" s="135" t="s">
        <v>10</v>
      </c>
      <c r="W22" s="136"/>
      <c r="X22" s="109" t="s">
        <v>9</v>
      </c>
      <c r="Y22" s="110"/>
      <c r="Z22" s="172" t="s">
        <v>8</v>
      </c>
      <c r="AA22" s="175"/>
      <c r="AB22" s="99" t="s">
        <v>6</v>
      </c>
      <c r="AC22" s="100"/>
      <c r="AD22" s="172"/>
      <c r="AE22" s="175"/>
      <c r="AF22" s="130" t="s">
        <v>7</v>
      </c>
      <c r="AG22" s="131"/>
      <c r="AI22" s="2" t="s">
        <v>5</v>
      </c>
      <c r="AJ22" s="27"/>
      <c r="AK22" s="18"/>
    </row>
    <row r="23" spans="1:38" ht="13.5" customHeight="1">
      <c r="A23" s="7">
        <v>0.48958333333333298</v>
      </c>
      <c r="D23" s="130"/>
      <c r="E23" s="131"/>
      <c r="F23" s="135"/>
      <c r="G23" s="136"/>
      <c r="H23" s="133"/>
      <c r="I23" s="134"/>
      <c r="J23" s="93"/>
      <c r="K23" s="288"/>
      <c r="L23" s="288"/>
      <c r="M23" s="288"/>
      <c r="N23" s="288"/>
      <c r="O23" s="94"/>
      <c r="P23" s="172"/>
      <c r="Q23" s="175"/>
      <c r="R23" s="186"/>
      <c r="S23" s="255"/>
      <c r="T23" s="109"/>
      <c r="U23" s="110"/>
      <c r="V23" s="135"/>
      <c r="W23" s="136"/>
      <c r="X23" s="109"/>
      <c r="Y23" s="110"/>
      <c r="Z23" s="172"/>
      <c r="AA23" s="175"/>
      <c r="AB23" s="99"/>
      <c r="AC23" s="100"/>
      <c r="AD23" s="172"/>
      <c r="AE23" s="175"/>
      <c r="AF23" s="130"/>
      <c r="AG23" s="131"/>
      <c r="AI23" s="2" t="s">
        <v>13</v>
      </c>
      <c r="AJ23" s="27"/>
      <c r="AK23" s="18"/>
    </row>
    <row r="24" spans="1:38" ht="13.5" customHeight="1">
      <c r="A24" s="7">
        <v>0.5</v>
      </c>
      <c r="B24" s="8"/>
      <c r="C24" s="8"/>
      <c r="D24" s="107"/>
      <c r="E24" s="108"/>
      <c r="F24" s="137"/>
      <c r="G24" s="138"/>
      <c r="H24" s="103"/>
      <c r="I24" s="104"/>
      <c r="J24" s="95"/>
      <c r="K24" s="287"/>
      <c r="L24" s="287"/>
      <c r="M24" s="287"/>
      <c r="N24" s="287"/>
      <c r="O24" s="96"/>
      <c r="P24" s="105"/>
      <c r="Q24" s="106"/>
      <c r="R24" s="187"/>
      <c r="S24" s="256"/>
      <c r="T24" s="111"/>
      <c r="U24" s="112"/>
      <c r="V24" s="137"/>
      <c r="W24" s="138"/>
      <c r="X24" s="111"/>
      <c r="Y24" s="112"/>
      <c r="Z24" s="105"/>
      <c r="AA24" s="106"/>
      <c r="AB24" s="101"/>
      <c r="AC24" s="102"/>
      <c r="AD24" s="105"/>
      <c r="AE24" s="106"/>
      <c r="AF24" s="107"/>
      <c r="AG24" s="108"/>
      <c r="AI24" s="2" t="s">
        <v>11</v>
      </c>
      <c r="AJ24" s="27"/>
      <c r="AK24" s="18"/>
    </row>
    <row r="25" spans="1:38" ht="13.5" customHeight="1">
      <c r="A25" s="7">
        <v>0.51041666666666696</v>
      </c>
      <c r="B25" s="8"/>
      <c r="C25" s="8"/>
      <c r="D25" s="162">
        <f>$A25</f>
        <v>0.51041666666666696</v>
      </c>
      <c r="E25" s="163"/>
      <c r="F25" s="163"/>
      <c r="G25" s="163"/>
      <c r="H25" s="163"/>
      <c r="I25" s="185"/>
      <c r="J25" s="162">
        <f>$A25</f>
        <v>0.51041666666666696</v>
      </c>
      <c r="K25" s="163"/>
      <c r="L25" s="163"/>
      <c r="M25" s="163"/>
      <c r="N25" s="163"/>
      <c r="O25" s="185"/>
      <c r="P25" s="162">
        <f>$A25</f>
        <v>0.51041666666666696</v>
      </c>
      <c r="Q25" s="240"/>
      <c r="R25" s="240"/>
      <c r="S25" s="240"/>
      <c r="T25" s="240"/>
      <c r="U25" s="241"/>
      <c r="V25" s="162">
        <f>$A25</f>
        <v>0.51041666666666696</v>
      </c>
      <c r="W25" s="240"/>
      <c r="X25" s="240"/>
      <c r="Y25" s="240"/>
      <c r="Z25" s="240"/>
      <c r="AA25" s="241"/>
      <c r="AB25" s="162">
        <f>$A25</f>
        <v>0.51041666666666696</v>
      </c>
      <c r="AC25" s="240"/>
      <c r="AD25" s="240"/>
      <c r="AE25" s="240"/>
      <c r="AF25" s="240"/>
      <c r="AG25" s="241"/>
      <c r="AI25" s="10" t="s">
        <v>28</v>
      </c>
      <c r="AJ25" s="27"/>
      <c r="AK25" s="18"/>
    </row>
    <row r="26" spans="1:38" ht="13.5" customHeight="1">
      <c r="A26" s="7">
        <v>0.52083333333333304</v>
      </c>
      <c r="B26" s="8"/>
      <c r="C26" s="8"/>
      <c r="D26" s="147" t="s">
        <v>11</v>
      </c>
      <c r="E26" s="148"/>
      <c r="F26" s="148"/>
      <c r="G26" s="148"/>
      <c r="H26" s="148"/>
      <c r="I26" s="149"/>
      <c r="J26" s="147" t="s">
        <v>11</v>
      </c>
      <c r="K26" s="148"/>
      <c r="L26" s="148"/>
      <c r="M26" s="148"/>
      <c r="N26" s="148"/>
      <c r="O26" s="149"/>
      <c r="P26" s="147" t="s">
        <v>11</v>
      </c>
      <c r="Q26" s="148"/>
      <c r="R26" s="148"/>
      <c r="S26" s="148"/>
      <c r="T26" s="148"/>
      <c r="U26" s="149"/>
      <c r="V26" s="147" t="s">
        <v>11</v>
      </c>
      <c r="W26" s="148"/>
      <c r="X26" s="148"/>
      <c r="Y26" s="148"/>
      <c r="Z26" s="148"/>
      <c r="AA26" s="149"/>
      <c r="AB26" s="147" t="s">
        <v>11</v>
      </c>
      <c r="AC26" s="148"/>
      <c r="AD26" s="148"/>
      <c r="AE26" s="148"/>
      <c r="AF26" s="148"/>
      <c r="AG26" s="149"/>
      <c r="AI26" s="2" t="s">
        <v>19</v>
      </c>
      <c r="AJ26" s="27"/>
      <c r="AK26" s="18"/>
    </row>
    <row r="27" spans="1:38" ht="13.5" customHeight="1">
      <c r="A27" s="7">
        <v>0.53125</v>
      </c>
      <c r="D27" s="123">
        <f>$A27</f>
        <v>0.53125</v>
      </c>
      <c r="E27" s="124"/>
      <c r="F27" s="115">
        <f>$A27</f>
        <v>0.53125</v>
      </c>
      <c r="G27" s="116"/>
      <c r="H27" s="125">
        <f>$A27</f>
        <v>0.53125</v>
      </c>
      <c r="I27" s="126"/>
      <c r="J27" s="121">
        <f>$A27</f>
        <v>0.53125</v>
      </c>
      <c r="K27" s="122"/>
      <c r="L27" s="150">
        <f>$A27</f>
        <v>0.53125</v>
      </c>
      <c r="M27" s="176"/>
      <c r="N27" s="125">
        <f>$A27</f>
        <v>0.53125</v>
      </c>
      <c r="O27" s="126"/>
      <c r="P27" s="115">
        <f>$A27</f>
        <v>0.53125</v>
      </c>
      <c r="Q27" s="116"/>
      <c r="R27" s="76">
        <f>$A27</f>
        <v>0.53125</v>
      </c>
      <c r="S27" s="52">
        <f>$A27</f>
        <v>0.53125</v>
      </c>
      <c r="T27" s="150">
        <f>$A27</f>
        <v>0.53125</v>
      </c>
      <c r="U27" s="176"/>
      <c r="V27" s="264">
        <f>$A27</f>
        <v>0.53125</v>
      </c>
      <c r="W27" s="127"/>
      <c r="X27" s="127"/>
      <c r="Y27" s="127"/>
      <c r="Z27" s="127"/>
      <c r="AA27" s="265"/>
      <c r="AB27" s="123">
        <f>$A27</f>
        <v>0.53125</v>
      </c>
      <c r="AC27" s="124"/>
      <c r="AD27" s="97">
        <f>$A27</f>
        <v>0.53125</v>
      </c>
      <c r="AE27" s="98"/>
      <c r="AF27" s="150">
        <f>$A27</f>
        <v>0.53125</v>
      </c>
      <c r="AG27" s="176"/>
      <c r="AI27" s="2" t="s">
        <v>21</v>
      </c>
      <c r="AJ27" s="27"/>
      <c r="AK27" s="18"/>
    </row>
    <row r="28" spans="1:38" ht="13.5" customHeight="1">
      <c r="A28" s="7">
        <v>4.1666666666666664E-2</v>
      </c>
      <c r="B28" s="8"/>
      <c r="C28" s="8"/>
      <c r="D28" s="133" t="s">
        <v>5</v>
      </c>
      <c r="E28" s="134"/>
      <c r="F28" s="109" t="s">
        <v>9</v>
      </c>
      <c r="G28" s="110"/>
      <c r="H28" s="135" t="s">
        <v>10</v>
      </c>
      <c r="I28" s="136"/>
      <c r="J28" s="130" t="s">
        <v>7</v>
      </c>
      <c r="K28" s="131"/>
      <c r="L28" s="172" t="s">
        <v>8</v>
      </c>
      <c r="M28" s="175"/>
      <c r="N28" s="135" t="s">
        <v>10</v>
      </c>
      <c r="O28" s="136"/>
      <c r="P28" s="109" t="s">
        <v>9</v>
      </c>
      <c r="Q28" s="110"/>
      <c r="R28" s="255" t="s">
        <v>13</v>
      </c>
      <c r="S28" s="186" t="s">
        <v>7</v>
      </c>
      <c r="T28" s="172" t="s">
        <v>8</v>
      </c>
      <c r="U28" s="175"/>
      <c r="V28" s="262" t="s">
        <v>160</v>
      </c>
      <c r="W28" s="139"/>
      <c r="X28" s="139"/>
      <c r="Y28" s="139"/>
      <c r="Z28" s="139"/>
      <c r="AA28" s="140"/>
      <c r="AB28" s="133" t="s">
        <v>5</v>
      </c>
      <c r="AC28" s="134"/>
      <c r="AD28" s="99" t="s">
        <v>6</v>
      </c>
      <c r="AE28" s="100"/>
      <c r="AF28" s="172" t="s">
        <v>8</v>
      </c>
      <c r="AG28" s="175"/>
      <c r="AI28" s="2" t="s">
        <v>22</v>
      </c>
      <c r="AJ28" s="27"/>
      <c r="AK28" s="18"/>
    </row>
    <row r="29" spans="1:38" ht="13.5" customHeight="1">
      <c r="A29" s="7">
        <v>5.2083333333333336E-2</v>
      </c>
      <c r="B29" s="8"/>
      <c r="C29" s="8"/>
      <c r="D29" s="133"/>
      <c r="E29" s="134"/>
      <c r="F29" s="109"/>
      <c r="G29" s="110"/>
      <c r="H29" s="135"/>
      <c r="I29" s="136"/>
      <c r="J29" s="130"/>
      <c r="K29" s="131"/>
      <c r="L29" s="172"/>
      <c r="M29" s="175"/>
      <c r="N29" s="135"/>
      <c r="O29" s="136"/>
      <c r="P29" s="109"/>
      <c r="Q29" s="110"/>
      <c r="R29" s="255"/>
      <c r="S29" s="186"/>
      <c r="T29" s="172"/>
      <c r="U29" s="175"/>
      <c r="V29" s="262"/>
      <c r="W29" s="139"/>
      <c r="X29" s="139"/>
      <c r="Y29" s="139"/>
      <c r="Z29" s="139"/>
      <c r="AA29" s="140"/>
      <c r="AB29" s="133"/>
      <c r="AC29" s="134"/>
      <c r="AD29" s="99"/>
      <c r="AE29" s="100"/>
      <c r="AF29" s="172"/>
      <c r="AG29" s="175"/>
      <c r="AI29" s="2" t="s">
        <v>29</v>
      </c>
      <c r="AJ29" s="27"/>
      <c r="AK29" s="18"/>
    </row>
    <row r="30" spans="1:38" ht="13.5" customHeight="1">
      <c r="A30" s="7">
        <v>6.25E-2</v>
      </c>
      <c r="B30" s="8"/>
      <c r="C30" s="8"/>
      <c r="D30" s="103"/>
      <c r="E30" s="104"/>
      <c r="F30" s="111"/>
      <c r="G30" s="112"/>
      <c r="H30" s="137"/>
      <c r="I30" s="138"/>
      <c r="J30" s="107"/>
      <c r="K30" s="108"/>
      <c r="L30" s="105"/>
      <c r="M30" s="106"/>
      <c r="N30" s="137"/>
      <c r="O30" s="138"/>
      <c r="P30" s="111"/>
      <c r="Q30" s="112"/>
      <c r="R30" s="256"/>
      <c r="S30" s="187"/>
      <c r="T30" s="105"/>
      <c r="U30" s="106"/>
      <c r="V30" s="262"/>
      <c r="W30" s="139"/>
      <c r="X30" s="139"/>
      <c r="Y30" s="139"/>
      <c r="Z30" s="139"/>
      <c r="AA30" s="140"/>
      <c r="AB30" s="103"/>
      <c r="AC30" s="104"/>
      <c r="AD30" s="101"/>
      <c r="AE30" s="102"/>
      <c r="AF30" s="172"/>
      <c r="AG30" s="175"/>
    </row>
    <row r="31" spans="1:38" s="2" customFormat="1" ht="13.5" customHeight="1">
      <c r="A31" s="7">
        <v>7.2916666666666699E-2</v>
      </c>
      <c r="B31" s="72"/>
      <c r="C31" s="72"/>
      <c r="D31" s="97">
        <f>$A31</f>
        <v>7.2916666666666699E-2</v>
      </c>
      <c r="E31" s="98"/>
      <c r="F31" s="150">
        <f>$A31</f>
        <v>7.2916666666666699E-2</v>
      </c>
      <c r="G31" s="176"/>
      <c r="H31" s="121">
        <f>$A31</f>
        <v>7.2916666666666699E-2</v>
      </c>
      <c r="I31" s="122"/>
      <c r="J31" s="115">
        <f>$A31</f>
        <v>7.2916666666666699E-2</v>
      </c>
      <c r="K31" s="116"/>
      <c r="L31" s="97">
        <f>$A31</f>
        <v>7.2916666666666699E-2</v>
      </c>
      <c r="M31" s="98"/>
      <c r="N31" s="150">
        <f>$A31</f>
        <v>7.2916666666666699E-2</v>
      </c>
      <c r="O31" s="176"/>
      <c r="P31" s="231">
        <f>$A31</f>
        <v>7.2916666666666699E-2</v>
      </c>
      <c r="Q31" s="232"/>
      <c r="R31" s="232"/>
      <c r="S31" s="232"/>
      <c r="T31" s="232"/>
      <c r="U31" s="233"/>
      <c r="V31" s="262"/>
      <c r="W31" s="139"/>
      <c r="X31" s="139"/>
      <c r="Y31" s="139"/>
      <c r="Z31" s="139"/>
      <c r="AA31" s="140"/>
      <c r="AB31" s="121">
        <f>$A31</f>
        <v>7.2916666666666699E-2</v>
      </c>
      <c r="AC31" s="122"/>
      <c r="AD31" s="115">
        <f>$A31</f>
        <v>7.2916666666666699E-2</v>
      </c>
      <c r="AE31" s="116"/>
      <c r="AF31" s="172"/>
      <c r="AG31" s="175"/>
      <c r="AI31" s="2" t="s">
        <v>34</v>
      </c>
      <c r="AJ31" s="18">
        <f>SUM(AJ17:AJ29)</f>
        <v>0</v>
      </c>
      <c r="AK31" s="19"/>
      <c r="AL31" s="71"/>
    </row>
    <row r="32" spans="1:38" s="2" customFormat="1" ht="13.5" customHeight="1">
      <c r="A32" s="7">
        <v>8.3333333333333398E-2</v>
      </c>
      <c r="B32" s="8"/>
      <c r="C32" s="8"/>
      <c r="D32" s="99" t="s">
        <v>6</v>
      </c>
      <c r="E32" s="100"/>
      <c r="F32" s="172" t="s">
        <v>8</v>
      </c>
      <c r="G32" s="175"/>
      <c r="H32" s="130" t="s">
        <v>7</v>
      </c>
      <c r="I32" s="131"/>
      <c r="J32" s="109" t="s">
        <v>9</v>
      </c>
      <c r="K32" s="110"/>
      <c r="L32" s="99" t="s">
        <v>6</v>
      </c>
      <c r="M32" s="100"/>
      <c r="N32" s="172" t="s">
        <v>8</v>
      </c>
      <c r="O32" s="175"/>
      <c r="P32" s="188" t="s">
        <v>137</v>
      </c>
      <c r="Q32" s="189"/>
      <c r="R32" s="189"/>
      <c r="S32" s="189"/>
      <c r="T32" s="189"/>
      <c r="U32" s="190"/>
      <c r="V32" s="262"/>
      <c r="W32" s="139"/>
      <c r="X32" s="139"/>
      <c r="Y32" s="139"/>
      <c r="Z32" s="139"/>
      <c r="AA32" s="140"/>
      <c r="AB32" s="130" t="s">
        <v>7</v>
      </c>
      <c r="AC32" s="131"/>
      <c r="AD32" s="109" t="s">
        <v>9</v>
      </c>
      <c r="AE32" s="110"/>
      <c r="AF32" s="172"/>
      <c r="AG32" s="175"/>
    </row>
    <row r="33" spans="1:33" s="2" customFormat="1" ht="13.5" customHeight="1">
      <c r="A33" s="7">
        <v>9.3750000000000097E-2</v>
      </c>
      <c r="B33" s="8"/>
      <c r="C33" s="8"/>
      <c r="D33" s="99"/>
      <c r="E33" s="100"/>
      <c r="F33" s="172"/>
      <c r="G33" s="175"/>
      <c r="H33" s="130"/>
      <c r="I33" s="131"/>
      <c r="J33" s="109"/>
      <c r="K33" s="110"/>
      <c r="L33" s="99"/>
      <c r="M33" s="100"/>
      <c r="N33" s="172"/>
      <c r="O33" s="175"/>
      <c r="P33" s="188"/>
      <c r="Q33" s="189"/>
      <c r="R33" s="189"/>
      <c r="S33" s="189"/>
      <c r="T33" s="189"/>
      <c r="U33" s="190"/>
      <c r="V33" s="262"/>
      <c r="W33" s="139"/>
      <c r="X33" s="139"/>
      <c r="Y33" s="139"/>
      <c r="Z33" s="139"/>
      <c r="AA33" s="140"/>
      <c r="AB33" s="130"/>
      <c r="AC33" s="131"/>
      <c r="AD33" s="109"/>
      <c r="AE33" s="110"/>
      <c r="AF33" s="172"/>
      <c r="AG33" s="175"/>
    </row>
    <row r="34" spans="1:33" s="2" customFormat="1" ht="13.5" customHeight="1">
      <c r="A34" s="7">
        <v>0.104166666666667</v>
      </c>
      <c r="B34" s="8"/>
      <c r="C34" s="8"/>
      <c r="D34" s="101"/>
      <c r="E34" s="102"/>
      <c r="F34" s="105"/>
      <c r="G34" s="106"/>
      <c r="H34" s="107"/>
      <c r="I34" s="108"/>
      <c r="J34" s="111"/>
      <c r="K34" s="112"/>
      <c r="L34" s="101"/>
      <c r="M34" s="102"/>
      <c r="N34" s="105"/>
      <c r="O34" s="106"/>
      <c r="P34" s="191"/>
      <c r="Q34" s="192"/>
      <c r="R34" s="192"/>
      <c r="S34" s="192"/>
      <c r="T34" s="192"/>
      <c r="U34" s="193"/>
      <c r="V34" s="263"/>
      <c r="W34" s="141"/>
      <c r="X34" s="141"/>
      <c r="Y34" s="141"/>
      <c r="Z34" s="141"/>
      <c r="AA34" s="142"/>
      <c r="AB34" s="107"/>
      <c r="AC34" s="108"/>
      <c r="AD34" s="111"/>
      <c r="AE34" s="112"/>
      <c r="AF34" s="105"/>
      <c r="AG34" s="106"/>
    </row>
    <row r="35" spans="1:33" s="2" customFormat="1" ht="13.5" customHeight="1">
      <c r="A35" s="7">
        <v>0.114583333333333</v>
      </c>
      <c r="B35" s="72"/>
      <c r="C35" s="72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43"/>
      <c r="S35" s="243"/>
      <c r="T35" s="243"/>
      <c r="U35" s="243"/>
      <c r="V35" s="243"/>
      <c r="W35" s="243"/>
      <c r="X35" s="243"/>
      <c r="Y35" s="243"/>
      <c r="Z35" s="243"/>
      <c r="AA35" s="243"/>
      <c r="AB35" s="120"/>
      <c r="AC35" s="120"/>
      <c r="AD35" s="120"/>
      <c r="AE35" s="120"/>
      <c r="AF35" s="120"/>
      <c r="AG35" s="120"/>
    </row>
    <row r="36" spans="1:33" s="2" customFormat="1" ht="13.5" customHeight="1">
      <c r="A36" s="7">
        <v>0.124999999999999</v>
      </c>
      <c r="B36" s="8"/>
      <c r="C36" s="8"/>
      <c r="D36" s="180" t="s">
        <v>183</v>
      </c>
      <c r="E36" s="181"/>
      <c r="F36" s="181"/>
      <c r="G36" s="181"/>
      <c r="H36" s="181"/>
      <c r="I36" s="182"/>
      <c r="J36" s="180" t="s">
        <v>157</v>
      </c>
      <c r="K36" s="181"/>
      <c r="L36" s="181"/>
      <c r="M36" s="181"/>
      <c r="N36" s="181"/>
      <c r="O36" s="182"/>
      <c r="P36" s="180" t="s">
        <v>183</v>
      </c>
      <c r="Q36" s="181"/>
      <c r="R36" s="181"/>
      <c r="S36" s="181"/>
      <c r="T36" s="181"/>
      <c r="U36" s="182"/>
      <c r="V36" s="180" t="s">
        <v>157</v>
      </c>
      <c r="W36" s="181"/>
      <c r="X36" s="181"/>
      <c r="Y36" s="181"/>
      <c r="Z36" s="181"/>
      <c r="AA36" s="182"/>
      <c r="AB36" s="261"/>
      <c r="AC36" s="261"/>
      <c r="AD36" s="261"/>
      <c r="AE36" s="261"/>
      <c r="AF36" s="261"/>
      <c r="AG36" s="261"/>
    </row>
    <row r="37" spans="1:33" s="2" customFormat="1" ht="13.5" customHeight="1">
      <c r="A37" s="7">
        <v>0.13541666666666499</v>
      </c>
      <c r="B37" s="8"/>
      <c r="C37" s="8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</row>
    <row r="38" spans="1:33" s="2" customFormat="1" ht="13.5" customHeight="1">
      <c r="A38" s="7">
        <v>0.14583333333333101</v>
      </c>
      <c r="B38" s="8"/>
      <c r="C38" s="8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261" t="s">
        <v>213</v>
      </c>
      <c r="Q38" s="261"/>
      <c r="R38" s="261"/>
      <c r="S38" s="261"/>
      <c r="T38" s="261"/>
      <c r="U38" s="261"/>
      <c r="V38" s="261" t="s">
        <v>136</v>
      </c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</row>
    <row r="39" spans="1:33" s="2" customFormat="1" ht="13.5" customHeight="1">
      <c r="A39" s="7">
        <v>0.156249999999997</v>
      </c>
      <c r="B39" s="8"/>
      <c r="C39" s="8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261" t="s">
        <v>143</v>
      </c>
      <c r="Q39" s="261"/>
      <c r="R39" s="261"/>
      <c r="S39" s="261"/>
      <c r="T39" s="261"/>
      <c r="U39" s="261"/>
      <c r="V39" s="261"/>
      <c r="W39" s="261"/>
      <c r="X39" s="261"/>
      <c r="Y39" s="261"/>
      <c r="Z39" s="261"/>
      <c r="AA39" s="261"/>
      <c r="AB39" s="261" t="s">
        <v>196</v>
      </c>
      <c r="AC39" s="261"/>
      <c r="AD39" s="261"/>
      <c r="AE39" s="261"/>
      <c r="AF39" s="261"/>
      <c r="AG39" s="261"/>
    </row>
    <row r="40" spans="1:33" s="2" customFormat="1" ht="13.5" customHeight="1">
      <c r="A40" s="7">
        <v>0.16666666666666299</v>
      </c>
      <c r="B40" s="8"/>
      <c r="C40" s="8"/>
      <c r="D40" s="275"/>
      <c r="E40" s="275"/>
      <c r="F40" s="275"/>
      <c r="G40" s="275"/>
      <c r="H40" s="275"/>
      <c r="I40" s="275"/>
      <c r="J40" s="120"/>
      <c r="K40" s="120"/>
      <c r="L40" s="120"/>
      <c r="M40" s="120"/>
      <c r="N40" s="120"/>
      <c r="O40" s="120"/>
      <c r="P40" s="261"/>
      <c r="Q40" s="261"/>
      <c r="R40" s="261"/>
      <c r="S40" s="261"/>
      <c r="T40" s="261"/>
      <c r="U40" s="261"/>
      <c r="V40" s="120"/>
      <c r="W40" s="120"/>
      <c r="X40" s="120"/>
      <c r="Y40" s="120"/>
      <c r="Z40" s="120"/>
      <c r="AA40" s="120"/>
      <c r="AB40" s="261" t="s">
        <v>212</v>
      </c>
      <c r="AC40" s="261"/>
      <c r="AD40" s="261"/>
      <c r="AE40" s="261"/>
      <c r="AF40" s="261"/>
      <c r="AG40" s="261"/>
    </row>
    <row r="41" spans="1:33" s="2" customFormat="1" ht="13.5" customHeight="1">
      <c r="A41" s="7">
        <v>0.17708333333332901</v>
      </c>
      <c r="B41" s="8"/>
      <c r="C41" s="8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344" t="s">
        <v>215</v>
      </c>
      <c r="Q41" s="344"/>
      <c r="R41" s="344"/>
      <c r="S41" s="344"/>
      <c r="T41" s="344"/>
      <c r="U41" s="344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</row>
    <row r="42" spans="1:33" s="2" customFormat="1" ht="13.5" customHeight="1">
      <c r="A42" s="7">
        <v>0.187499999999995</v>
      </c>
      <c r="B42" s="8"/>
      <c r="C42" s="8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344" t="s">
        <v>216</v>
      </c>
      <c r="Q42" s="344"/>
      <c r="R42" s="344"/>
      <c r="S42" s="344"/>
      <c r="T42" s="344"/>
      <c r="U42" s="344"/>
      <c r="V42" s="120"/>
      <c r="W42" s="120"/>
      <c r="X42" s="120"/>
      <c r="Y42" s="120"/>
      <c r="Z42" s="120"/>
      <c r="AA42" s="120"/>
      <c r="AB42" s="344" t="s">
        <v>214</v>
      </c>
      <c r="AC42" s="344"/>
      <c r="AD42" s="344"/>
      <c r="AE42" s="344"/>
      <c r="AF42" s="344"/>
      <c r="AG42" s="344"/>
    </row>
    <row r="43" spans="1:33" s="2" customFormat="1" ht="13.5" customHeight="1">
      <c r="A43" s="7">
        <v>0.197916666666661</v>
      </c>
      <c r="B43" s="8"/>
      <c r="C43" s="8"/>
      <c r="D43" s="275"/>
      <c r="E43" s="275"/>
      <c r="F43" s="275"/>
      <c r="G43" s="275"/>
      <c r="H43" s="275"/>
      <c r="I43" s="275"/>
      <c r="J43" s="120"/>
      <c r="K43" s="120"/>
      <c r="L43" s="120"/>
      <c r="M43" s="120"/>
      <c r="N43" s="120"/>
      <c r="O43" s="120"/>
      <c r="P43" s="275"/>
      <c r="Q43" s="275"/>
      <c r="R43" s="275"/>
      <c r="S43" s="275"/>
      <c r="T43" s="275"/>
      <c r="U43" s="275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</row>
    <row r="44" spans="1:33" s="2" customFormat="1" ht="13.5" customHeight="1">
      <c r="A44" s="7" t="s">
        <v>54</v>
      </c>
      <c r="B44" s="8"/>
      <c r="C44" s="8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s="2" customFormat="1" ht="13.5" customHeight="1">
      <c r="A45" s="7"/>
      <c r="B45" s="8"/>
      <c r="C45" s="8"/>
      <c r="D45" s="3"/>
      <c r="E45" s="3"/>
      <c r="F45" s="3"/>
      <c r="G45" s="3"/>
      <c r="H45" s="3"/>
      <c r="I45" s="3"/>
      <c r="J45" s="71"/>
      <c r="K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</row>
  </sheetData>
  <mergeCells count="257">
    <mergeCell ref="D11:E11"/>
    <mergeCell ref="H11:I11"/>
    <mergeCell ref="V15:AA15"/>
    <mergeCell ref="AB15:AG15"/>
    <mergeCell ref="J11:K11"/>
    <mergeCell ref="N11:O11"/>
    <mergeCell ref="D12:E14"/>
    <mergeCell ref="H12:I14"/>
    <mergeCell ref="P11:Q11"/>
    <mergeCell ref="R11:S11"/>
    <mergeCell ref="T11:U11"/>
    <mergeCell ref="P12:Q14"/>
    <mergeCell ref="R12:S14"/>
    <mergeCell ref="T12:U14"/>
    <mergeCell ref="AF11:AG11"/>
    <mergeCell ref="AF12:AG14"/>
    <mergeCell ref="AD12:AD14"/>
    <mergeCell ref="AE12:AE14"/>
    <mergeCell ref="V4:AA4"/>
    <mergeCell ref="V16:AA16"/>
    <mergeCell ref="D5:I5"/>
    <mergeCell ref="D8:E10"/>
    <mergeCell ref="P43:U43"/>
    <mergeCell ref="V43:AA43"/>
    <mergeCell ref="P39:U39"/>
    <mergeCell ref="V39:AA39"/>
    <mergeCell ref="P37:U37"/>
    <mergeCell ref="V37:AA37"/>
    <mergeCell ref="D31:E31"/>
    <mergeCell ref="F31:G31"/>
    <mergeCell ref="H31:I31"/>
    <mergeCell ref="J31:K31"/>
    <mergeCell ref="L31:M31"/>
    <mergeCell ref="N31:O31"/>
    <mergeCell ref="D32:E34"/>
    <mergeCell ref="F32:G34"/>
    <mergeCell ref="H32:I34"/>
    <mergeCell ref="J32:K34"/>
    <mergeCell ref="L32:M34"/>
    <mergeCell ref="N32:O34"/>
    <mergeCell ref="D27:E27"/>
    <mergeCell ref="F11:G11"/>
    <mergeCell ref="AB43:AG43"/>
    <mergeCell ref="D41:I41"/>
    <mergeCell ref="J41:O41"/>
    <mergeCell ref="P41:U41"/>
    <mergeCell ref="V41:AA41"/>
    <mergeCell ref="AB41:AG41"/>
    <mergeCell ref="D42:I42"/>
    <mergeCell ref="J42:O42"/>
    <mergeCell ref="P42:U42"/>
    <mergeCell ref="V42:AA42"/>
    <mergeCell ref="AB42:AG42"/>
    <mergeCell ref="D43:I43"/>
    <mergeCell ref="J43:O43"/>
    <mergeCell ref="AB39:AG39"/>
    <mergeCell ref="D38:I38"/>
    <mergeCell ref="D40:I40"/>
    <mergeCell ref="J40:O40"/>
    <mergeCell ref="P40:U40"/>
    <mergeCell ref="V40:AA40"/>
    <mergeCell ref="AB40:AG40"/>
    <mergeCell ref="D39:I39"/>
    <mergeCell ref="J39:O39"/>
    <mergeCell ref="AB37:AG37"/>
    <mergeCell ref="J38:O38"/>
    <mergeCell ref="P38:U38"/>
    <mergeCell ref="V38:AA38"/>
    <mergeCell ref="AB38:AG38"/>
    <mergeCell ref="D35:I35"/>
    <mergeCell ref="J35:O35"/>
    <mergeCell ref="P35:U35"/>
    <mergeCell ref="D37:I37"/>
    <mergeCell ref="J37:O37"/>
    <mergeCell ref="D36:I36"/>
    <mergeCell ref="J36:O36"/>
    <mergeCell ref="P36:U36"/>
    <mergeCell ref="V36:AA36"/>
    <mergeCell ref="AB36:AG36"/>
    <mergeCell ref="V35:AA35"/>
    <mergeCell ref="AB35:AG35"/>
    <mergeCell ref="AF27:AG27"/>
    <mergeCell ref="AD27:AE27"/>
    <mergeCell ref="V27:AA27"/>
    <mergeCell ref="AB27:AC27"/>
    <mergeCell ref="H27:I27"/>
    <mergeCell ref="J27:K27"/>
    <mergeCell ref="L27:M27"/>
    <mergeCell ref="P32:U34"/>
    <mergeCell ref="N27:O27"/>
    <mergeCell ref="T27:U27"/>
    <mergeCell ref="P31:U31"/>
    <mergeCell ref="V28:AA34"/>
    <mergeCell ref="AB28:AC30"/>
    <mergeCell ref="AD28:AE30"/>
    <mergeCell ref="AB32:AC34"/>
    <mergeCell ref="AD32:AE34"/>
    <mergeCell ref="AF28:AG34"/>
    <mergeCell ref="P28:Q30"/>
    <mergeCell ref="R28:R30"/>
    <mergeCell ref="S28:S30"/>
    <mergeCell ref="T28:U30"/>
    <mergeCell ref="AB31:AC31"/>
    <mergeCell ref="AD31:AE31"/>
    <mergeCell ref="F27:G27"/>
    <mergeCell ref="D28:E30"/>
    <mergeCell ref="F28:G30"/>
    <mergeCell ref="H28:I30"/>
    <mergeCell ref="J28:K30"/>
    <mergeCell ref="L28:M30"/>
    <mergeCell ref="N28:O30"/>
    <mergeCell ref="P27:Q27"/>
    <mergeCell ref="P25:U25"/>
    <mergeCell ref="D26:I26"/>
    <mergeCell ref="J26:O26"/>
    <mergeCell ref="P26:U26"/>
    <mergeCell ref="D25:I25"/>
    <mergeCell ref="J25:O25"/>
    <mergeCell ref="AD17:AE17"/>
    <mergeCell ref="AB8:AC14"/>
    <mergeCell ref="P16:U16"/>
    <mergeCell ref="AB17:AC17"/>
    <mergeCell ref="V8:W10"/>
    <mergeCell ref="H8:I10"/>
    <mergeCell ref="J8:K10"/>
    <mergeCell ref="N8:O10"/>
    <mergeCell ref="P8:Q10"/>
    <mergeCell ref="L8:L10"/>
    <mergeCell ref="M8:M10"/>
    <mergeCell ref="Z8:AA10"/>
    <mergeCell ref="V11:W11"/>
    <mergeCell ref="X11:Y11"/>
    <mergeCell ref="Z11:AA11"/>
    <mergeCell ref="V12:W14"/>
    <mergeCell ref="M12:M14"/>
    <mergeCell ref="J15:O15"/>
    <mergeCell ref="P15:U15"/>
    <mergeCell ref="J17:K17"/>
    <mergeCell ref="H17:I17"/>
    <mergeCell ref="N17:O17"/>
    <mergeCell ref="L17:M17"/>
    <mergeCell ref="AB16:AG16"/>
    <mergeCell ref="P21:Q21"/>
    <mergeCell ref="AB18:AC20"/>
    <mergeCell ref="D21:E21"/>
    <mergeCell ref="D22:E24"/>
    <mergeCell ref="F22:G24"/>
    <mergeCell ref="H22:I24"/>
    <mergeCell ref="J12:K14"/>
    <mergeCell ref="N12:O14"/>
    <mergeCell ref="L12:L14"/>
    <mergeCell ref="R18:S20"/>
    <mergeCell ref="J22:O24"/>
    <mergeCell ref="J21:O21"/>
    <mergeCell ref="F21:G21"/>
    <mergeCell ref="H21:I21"/>
    <mergeCell ref="F12:G14"/>
    <mergeCell ref="D15:I15"/>
    <mergeCell ref="D16:I16"/>
    <mergeCell ref="J16:O16"/>
    <mergeCell ref="X12:Y14"/>
    <mergeCell ref="Z12:AA14"/>
    <mergeCell ref="V26:AA26"/>
    <mergeCell ref="AB26:AG26"/>
    <mergeCell ref="R17:S17"/>
    <mergeCell ref="Z21:AA21"/>
    <mergeCell ref="AF17:AG17"/>
    <mergeCell ref="D18:E20"/>
    <mergeCell ref="F18:G20"/>
    <mergeCell ref="H18:I20"/>
    <mergeCell ref="J18:K20"/>
    <mergeCell ref="L18:M20"/>
    <mergeCell ref="N18:O20"/>
    <mergeCell ref="P18:Q20"/>
    <mergeCell ref="P17:Q17"/>
    <mergeCell ref="T17:U17"/>
    <mergeCell ref="V17:W17"/>
    <mergeCell ref="X17:Y17"/>
    <mergeCell ref="Z17:AA17"/>
    <mergeCell ref="D17:E17"/>
    <mergeCell ref="F17:G17"/>
    <mergeCell ref="V18:W20"/>
    <mergeCell ref="X18:Y20"/>
    <mergeCell ref="Z18:AA20"/>
    <mergeCell ref="AF18:AG20"/>
    <mergeCell ref="AF21:AG21"/>
    <mergeCell ref="D6:E6"/>
    <mergeCell ref="F6:G6"/>
    <mergeCell ref="H6:I6"/>
    <mergeCell ref="J6:K6"/>
    <mergeCell ref="L6:M6"/>
    <mergeCell ref="J7:K7"/>
    <mergeCell ref="F7:G7"/>
    <mergeCell ref="V25:AA25"/>
    <mergeCell ref="AB25:AG25"/>
    <mergeCell ref="V21:W21"/>
    <mergeCell ref="X21:Y21"/>
    <mergeCell ref="P22:Q24"/>
    <mergeCell ref="T22:U24"/>
    <mergeCell ref="T21:U21"/>
    <mergeCell ref="V22:W24"/>
    <mergeCell ref="X22:Y24"/>
    <mergeCell ref="Z22:AA24"/>
    <mergeCell ref="AB22:AC24"/>
    <mergeCell ref="AF22:AG24"/>
    <mergeCell ref="AB21:AC21"/>
    <mergeCell ref="R22:R24"/>
    <mergeCell ref="S22:S24"/>
    <mergeCell ref="AD18:AE24"/>
    <mergeCell ref="T18:U20"/>
    <mergeCell ref="AD8:AD10"/>
    <mergeCell ref="AE8:AE10"/>
    <mergeCell ref="R8:S10"/>
    <mergeCell ref="AB7:AC7"/>
    <mergeCell ref="P7:Q7"/>
    <mergeCell ref="D7:E7"/>
    <mergeCell ref="H7:I7"/>
    <mergeCell ref="N7:O7"/>
    <mergeCell ref="F8:G10"/>
    <mergeCell ref="F1:R1"/>
    <mergeCell ref="S1:AC1"/>
    <mergeCell ref="AD1:AG1"/>
    <mergeCell ref="AD2:AG2"/>
    <mergeCell ref="D3:F3"/>
    <mergeCell ref="G3:I3"/>
    <mergeCell ref="J3:L3"/>
    <mergeCell ref="M3:O3"/>
    <mergeCell ref="P3:R3"/>
    <mergeCell ref="S3:U3"/>
    <mergeCell ref="V3:X3"/>
    <mergeCell ref="Y3:AA3"/>
    <mergeCell ref="AB3:AD3"/>
    <mergeCell ref="AE3:AG3"/>
    <mergeCell ref="AF8:AG10"/>
    <mergeCell ref="T8:U10"/>
    <mergeCell ref="X8:Y10"/>
    <mergeCell ref="R7:S7"/>
    <mergeCell ref="AF7:AG7"/>
    <mergeCell ref="T7:U7"/>
    <mergeCell ref="V7:W7"/>
    <mergeCell ref="AD4:AE4"/>
    <mergeCell ref="N6:O6"/>
    <mergeCell ref="P6:Q6"/>
    <mergeCell ref="R6:S6"/>
    <mergeCell ref="J5:O5"/>
    <mergeCell ref="P5:U5"/>
    <mergeCell ref="V5:AA5"/>
    <mergeCell ref="AB5:AG5"/>
    <mergeCell ref="Z6:AA6"/>
    <mergeCell ref="AB6:AC6"/>
    <mergeCell ref="AD6:AE6"/>
    <mergeCell ref="AF6:AG6"/>
    <mergeCell ref="T6:U6"/>
    <mergeCell ref="V6:W6"/>
    <mergeCell ref="X6:Y6"/>
    <mergeCell ref="X7:Y7"/>
    <mergeCell ref="Z7:AA7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3"/>
  <sheetViews>
    <sheetView zoomScaleNormal="100" zoomScaleSheetLayoutView="100" zoomScalePageLayoutView="80" workbookViewId="0">
      <selection activeCell="V7" sqref="V7:AA34"/>
    </sheetView>
  </sheetViews>
  <sheetFormatPr defaultColWidth="4" defaultRowHeight="12.75"/>
  <cols>
    <col min="1" max="1" width="8.140625" style="1" customWidth="1"/>
    <col min="2" max="3" width="2.7109375" style="72" customWidth="1"/>
    <col min="4" max="33" width="4.7109375" style="71" customWidth="1"/>
    <col min="34" max="34" width="3.85546875" style="71" customWidth="1"/>
    <col min="35" max="35" width="8.28515625" style="2" bestFit="1" customWidth="1"/>
    <col min="36" max="16384" width="4" style="71"/>
  </cols>
  <sheetData>
    <row r="1" spans="1:36" s="13" customFormat="1" ht="18.75" customHeight="1">
      <c r="A1" s="1" t="s">
        <v>26</v>
      </c>
      <c r="B1" s="40"/>
      <c r="C1" s="40"/>
      <c r="E1" s="14"/>
      <c r="F1" s="214" t="s">
        <v>56</v>
      </c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3" t="s">
        <v>175</v>
      </c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06" t="s">
        <v>148</v>
      </c>
      <c r="AE1" s="206"/>
      <c r="AF1" s="206"/>
      <c r="AG1" s="206"/>
      <c r="AI1" s="15"/>
    </row>
    <row r="2" spans="1:36" ht="13.5" customHeight="1">
      <c r="A2" s="1" t="s">
        <v>57</v>
      </c>
      <c r="D2" s="46" t="str">
        <f>"Week "&amp;A3</f>
        <v>Week 16</v>
      </c>
      <c r="F2" s="363" t="s">
        <v>203</v>
      </c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63"/>
      <c r="R2" s="363"/>
      <c r="S2" s="363"/>
      <c r="T2" s="363"/>
      <c r="U2" s="363"/>
      <c r="V2" s="363"/>
      <c r="W2" s="363"/>
      <c r="X2" s="363"/>
      <c r="Y2" s="363"/>
      <c r="Z2" s="363"/>
      <c r="AA2" s="363"/>
      <c r="AB2" s="363"/>
      <c r="AC2" s="363"/>
      <c r="AD2" s="207">
        <f ca="1">NOW()</f>
        <v>42382.728959953703</v>
      </c>
      <c r="AE2" s="207"/>
      <c r="AF2" s="207"/>
      <c r="AG2" s="207"/>
    </row>
    <row r="3" spans="1:36" s="33" customFormat="1" ht="13.5" customHeight="1">
      <c r="A3" s="48">
        <v>16</v>
      </c>
      <c r="B3" s="34" t="s">
        <v>50</v>
      </c>
      <c r="D3" s="212">
        <v>42345</v>
      </c>
      <c r="E3" s="212"/>
      <c r="F3" s="212"/>
      <c r="G3" s="208" t="str">
        <f>"(day "&amp;$A$4+0&amp;")"</f>
        <v>(day 69)</v>
      </c>
      <c r="H3" s="208"/>
      <c r="I3" s="208"/>
      <c r="J3" s="212">
        <f>D3+1</f>
        <v>42346</v>
      </c>
      <c r="K3" s="212"/>
      <c r="L3" s="212"/>
      <c r="M3" s="208" t="str">
        <f>"(day "&amp;$A$4+1&amp;")"</f>
        <v>(day 70)</v>
      </c>
      <c r="N3" s="208"/>
      <c r="O3" s="208"/>
      <c r="P3" s="212">
        <f>J3+1</f>
        <v>42347</v>
      </c>
      <c r="Q3" s="212"/>
      <c r="R3" s="212"/>
      <c r="S3" s="208" t="str">
        <f>"(day "&amp;$A$4+2&amp;")"</f>
        <v>(day 71)</v>
      </c>
      <c r="T3" s="208"/>
      <c r="U3" s="208"/>
      <c r="V3" s="212">
        <f>P3+1</f>
        <v>42348</v>
      </c>
      <c r="W3" s="212"/>
      <c r="X3" s="212"/>
      <c r="Y3" s="208" t="str">
        <f>"(day "&amp;$A$4+3&amp;")"</f>
        <v>(day 72)</v>
      </c>
      <c r="Z3" s="208"/>
      <c r="AA3" s="208"/>
      <c r="AB3" s="212">
        <f>V3+1</f>
        <v>42349</v>
      </c>
      <c r="AC3" s="212"/>
      <c r="AD3" s="212"/>
      <c r="AE3" s="208" t="str">
        <f>"(day "&amp;$A$4+4&amp;")"</f>
        <v>(day 73)</v>
      </c>
      <c r="AF3" s="208"/>
      <c r="AG3" s="208"/>
      <c r="AI3" s="4"/>
    </row>
    <row r="4" spans="1:36" s="5" customFormat="1" ht="13.5" customHeight="1">
      <c r="A4" s="47">
        <v>69</v>
      </c>
      <c r="B4" s="61" t="s">
        <v>51</v>
      </c>
      <c r="C4" s="33"/>
      <c r="F4" s="12"/>
      <c r="G4" s="12"/>
      <c r="J4" s="12"/>
      <c r="K4" s="12"/>
      <c r="L4" s="12"/>
      <c r="M4" s="12"/>
      <c r="N4" s="12"/>
      <c r="O4" s="12"/>
      <c r="P4" s="290" t="s">
        <v>228</v>
      </c>
      <c r="Q4" s="290"/>
      <c r="R4" s="290"/>
      <c r="S4" s="290"/>
      <c r="T4" s="290"/>
      <c r="U4" s="290"/>
      <c r="V4" s="12"/>
      <c r="W4" s="12"/>
      <c r="X4" s="202"/>
      <c r="Y4" s="202"/>
      <c r="Z4" s="12"/>
      <c r="AA4" s="12"/>
      <c r="AD4" s="202"/>
      <c r="AE4" s="202"/>
      <c r="AI4" s="6"/>
    </row>
    <row r="5" spans="1:36" ht="13.5" customHeight="1">
      <c r="A5" s="1" t="s">
        <v>23</v>
      </c>
      <c r="D5" s="209" t="s">
        <v>3</v>
      </c>
      <c r="E5" s="210"/>
      <c r="F5" s="210"/>
      <c r="G5" s="210"/>
      <c r="H5" s="210"/>
      <c r="I5" s="211"/>
      <c r="J5" s="209" t="s">
        <v>4</v>
      </c>
      <c r="K5" s="210"/>
      <c r="L5" s="210"/>
      <c r="M5" s="210"/>
      <c r="N5" s="210"/>
      <c r="O5" s="211"/>
      <c r="P5" s="209" t="s">
        <v>2</v>
      </c>
      <c r="Q5" s="210"/>
      <c r="R5" s="210"/>
      <c r="S5" s="210"/>
      <c r="T5" s="210"/>
      <c r="U5" s="211"/>
      <c r="V5" s="209" t="s">
        <v>0</v>
      </c>
      <c r="W5" s="210"/>
      <c r="X5" s="210"/>
      <c r="Y5" s="210"/>
      <c r="Z5" s="210"/>
      <c r="AA5" s="211"/>
      <c r="AB5" s="209" t="s">
        <v>1</v>
      </c>
      <c r="AC5" s="210"/>
      <c r="AD5" s="210"/>
      <c r="AE5" s="210"/>
      <c r="AF5" s="210"/>
      <c r="AG5" s="211"/>
    </row>
    <row r="6" spans="1:36" ht="13.5" customHeight="1">
      <c r="A6" s="1" t="s">
        <v>24</v>
      </c>
      <c r="D6" s="201" t="s">
        <v>38</v>
      </c>
      <c r="E6" s="201"/>
      <c r="F6" s="201" t="s">
        <v>39</v>
      </c>
      <c r="G6" s="201"/>
      <c r="H6" s="201" t="s">
        <v>52</v>
      </c>
      <c r="I6" s="201"/>
      <c r="J6" s="201" t="s">
        <v>38</v>
      </c>
      <c r="K6" s="201"/>
      <c r="L6" s="201" t="s">
        <v>39</v>
      </c>
      <c r="M6" s="201"/>
      <c r="N6" s="201" t="s">
        <v>52</v>
      </c>
      <c r="O6" s="201"/>
      <c r="P6" s="201" t="s">
        <v>38</v>
      </c>
      <c r="Q6" s="201"/>
      <c r="R6" s="201" t="s">
        <v>39</v>
      </c>
      <c r="S6" s="201"/>
      <c r="T6" s="201" t="s">
        <v>52</v>
      </c>
      <c r="U6" s="201"/>
      <c r="V6" s="201" t="s">
        <v>38</v>
      </c>
      <c r="W6" s="201"/>
      <c r="X6" s="201" t="s">
        <v>39</v>
      </c>
      <c r="Y6" s="201"/>
      <c r="Z6" s="201" t="s">
        <v>52</v>
      </c>
      <c r="AA6" s="201"/>
      <c r="AB6" s="201" t="s">
        <v>38</v>
      </c>
      <c r="AC6" s="201"/>
      <c r="AD6" s="201" t="s">
        <v>39</v>
      </c>
      <c r="AE6" s="201"/>
      <c r="AF6" s="201" t="s">
        <v>52</v>
      </c>
      <c r="AG6" s="201"/>
    </row>
    <row r="7" spans="1:36" ht="13.5" customHeight="1">
      <c r="A7" s="7">
        <v>0.32291666666666669</v>
      </c>
      <c r="D7" s="150">
        <f>$A7</f>
        <v>0.32291666666666669</v>
      </c>
      <c r="E7" s="176"/>
      <c r="F7" s="49">
        <f>$A7</f>
        <v>0.32291666666666669</v>
      </c>
      <c r="G7" s="52">
        <f>$A7</f>
        <v>0.32291666666666669</v>
      </c>
      <c r="H7" s="115">
        <f>$A7</f>
        <v>0.32291666666666669</v>
      </c>
      <c r="I7" s="116"/>
      <c r="J7" s="123">
        <f>$A7</f>
        <v>0.32291666666666669</v>
      </c>
      <c r="K7" s="124"/>
      <c r="L7" s="115">
        <f>$A7</f>
        <v>0.32291666666666669</v>
      </c>
      <c r="M7" s="116"/>
      <c r="N7" s="121">
        <f>$A7</f>
        <v>0.32291666666666669</v>
      </c>
      <c r="O7" s="122"/>
      <c r="P7" s="150">
        <f>$A7</f>
        <v>0.32291666666666669</v>
      </c>
      <c r="Q7" s="176"/>
      <c r="R7" s="76">
        <f>$A7</f>
        <v>0.32291666666666669</v>
      </c>
      <c r="S7" s="52">
        <f>$A7</f>
        <v>0.32291666666666669</v>
      </c>
      <c r="T7" s="97">
        <f>$A7</f>
        <v>0.32291666666666669</v>
      </c>
      <c r="U7" s="98"/>
      <c r="V7" s="115">
        <f>$A7</f>
        <v>0.32291666666666669</v>
      </c>
      <c r="W7" s="116"/>
      <c r="X7" s="150">
        <f>$A7</f>
        <v>0.32291666666666669</v>
      </c>
      <c r="Y7" s="176"/>
      <c r="Z7" s="123">
        <f>$A7</f>
        <v>0.32291666666666669</v>
      </c>
      <c r="AA7" s="124"/>
      <c r="AB7" s="97">
        <f>$A7</f>
        <v>0.32291666666666669</v>
      </c>
      <c r="AC7" s="98"/>
      <c r="AD7" s="121">
        <f>$A7</f>
        <v>0.32291666666666669</v>
      </c>
      <c r="AE7" s="122"/>
      <c r="AF7" s="115">
        <f>$A7</f>
        <v>0.32291666666666669</v>
      </c>
      <c r="AG7" s="116"/>
    </row>
    <row r="8" spans="1:36" ht="13.5" customHeight="1">
      <c r="A8" s="7">
        <v>0.33333333333333331</v>
      </c>
      <c r="B8" s="8"/>
      <c r="C8" s="8"/>
      <c r="D8" s="172" t="s">
        <v>8</v>
      </c>
      <c r="E8" s="175"/>
      <c r="F8" s="299" t="s">
        <v>10</v>
      </c>
      <c r="G8" s="186" t="s">
        <v>7</v>
      </c>
      <c r="H8" s="109" t="s">
        <v>9</v>
      </c>
      <c r="I8" s="110"/>
      <c r="J8" s="133" t="s">
        <v>5</v>
      </c>
      <c r="K8" s="134"/>
      <c r="L8" s="109" t="s">
        <v>9</v>
      </c>
      <c r="M8" s="110"/>
      <c r="N8" s="130" t="s">
        <v>7</v>
      </c>
      <c r="O8" s="131"/>
      <c r="P8" s="172" t="s">
        <v>8</v>
      </c>
      <c r="Q8" s="175"/>
      <c r="R8" s="255" t="s">
        <v>13</v>
      </c>
      <c r="S8" s="186" t="s">
        <v>7</v>
      </c>
      <c r="T8" s="99" t="s">
        <v>6</v>
      </c>
      <c r="U8" s="100"/>
      <c r="V8" s="109" t="s">
        <v>9</v>
      </c>
      <c r="W8" s="110"/>
      <c r="X8" s="172" t="s">
        <v>8</v>
      </c>
      <c r="Y8" s="175"/>
      <c r="Z8" s="133" t="s">
        <v>5</v>
      </c>
      <c r="AA8" s="134"/>
      <c r="AB8" s="99" t="s">
        <v>6</v>
      </c>
      <c r="AC8" s="100"/>
      <c r="AD8" s="130" t="s">
        <v>7</v>
      </c>
      <c r="AE8" s="131"/>
      <c r="AF8" s="109" t="s">
        <v>9</v>
      </c>
      <c r="AG8" s="110"/>
    </row>
    <row r="9" spans="1:36" ht="13.5" customHeight="1">
      <c r="A9" s="7">
        <v>0.34375</v>
      </c>
      <c r="B9" s="8"/>
      <c r="C9" s="8"/>
      <c r="D9" s="172"/>
      <c r="E9" s="175"/>
      <c r="F9" s="299"/>
      <c r="G9" s="186"/>
      <c r="H9" s="109"/>
      <c r="I9" s="110"/>
      <c r="J9" s="133"/>
      <c r="K9" s="134"/>
      <c r="L9" s="109"/>
      <c r="M9" s="110"/>
      <c r="N9" s="130"/>
      <c r="O9" s="131"/>
      <c r="P9" s="172"/>
      <c r="Q9" s="175"/>
      <c r="R9" s="255"/>
      <c r="S9" s="186"/>
      <c r="T9" s="99"/>
      <c r="U9" s="100"/>
      <c r="V9" s="109"/>
      <c r="W9" s="110"/>
      <c r="X9" s="172"/>
      <c r="Y9" s="175"/>
      <c r="Z9" s="133"/>
      <c r="AA9" s="134"/>
      <c r="AB9" s="99"/>
      <c r="AC9" s="100"/>
      <c r="AD9" s="130"/>
      <c r="AE9" s="131"/>
      <c r="AF9" s="109"/>
      <c r="AG9" s="110"/>
    </row>
    <row r="10" spans="1:36" ht="13.5" customHeight="1">
      <c r="A10" s="7">
        <v>0.35416666666666702</v>
      </c>
      <c r="B10" s="8"/>
      <c r="C10" s="8"/>
      <c r="D10" s="105"/>
      <c r="E10" s="106"/>
      <c r="F10" s="300"/>
      <c r="G10" s="187"/>
      <c r="H10" s="111"/>
      <c r="I10" s="112"/>
      <c r="J10" s="103"/>
      <c r="K10" s="104"/>
      <c r="L10" s="111"/>
      <c r="M10" s="112"/>
      <c r="N10" s="107"/>
      <c r="O10" s="108"/>
      <c r="P10" s="105"/>
      <c r="Q10" s="106"/>
      <c r="R10" s="256"/>
      <c r="S10" s="187"/>
      <c r="T10" s="101"/>
      <c r="U10" s="102"/>
      <c r="V10" s="111"/>
      <c r="W10" s="112"/>
      <c r="X10" s="105"/>
      <c r="Y10" s="106"/>
      <c r="Z10" s="103"/>
      <c r="AA10" s="104"/>
      <c r="AB10" s="101"/>
      <c r="AC10" s="102"/>
      <c r="AD10" s="107"/>
      <c r="AE10" s="108"/>
      <c r="AF10" s="111"/>
      <c r="AG10" s="112"/>
    </row>
    <row r="11" spans="1:36" ht="13.5" customHeight="1">
      <c r="A11" s="7">
        <v>0.36458333333333298</v>
      </c>
      <c r="D11" s="97">
        <f>$A11</f>
        <v>0.36458333333333298</v>
      </c>
      <c r="E11" s="98"/>
      <c r="F11" s="52">
        <f>$A11</f>
        <v>0.36458333333333298</v>
      </c>
      <c r="G11" s="49">
        <f>$A11</f>
        <v>0.36458333333333298</v>
      </c>
      <c r="H11" s="150">
        <f>$A11</f>
        <v>0.36458333333333298</v>
      </c>
      <c r="I11" s="176"/>
      <c r="J11" s="125">
        <f>$A11</f>
        <v>0.36458333333333298</v>
      </c>
      <c r="K11" s="260"/>
      <c r="L11" s="260"/>
      <c r="M11" s="260"/>
      <c r="N11" s="260"/>
      <c r="O11" s="164"/>
      <c r="P11" s="125">
        <f>$A11</f>
        <v>0.36458333333333298</v>
      </c>
      <c r="Q11" s="126"/>
      <c r="R11" s="125">
        <f>$A11</f>
        <v>0.36458333333333298</v>
      </c>
      <c r="S11" s="126"/>
      <c r="T11" s="125">
        <f>$A11</f>
        <v>0.36458333333333298</v>
      </c>
      <c r="U11" s="126"/>
      <c r="V11" s="97">
        <f>$A11</f>
        <v>0.36458333333333298</v>
      </c>
      <c r="W11" s="291"/>
      <c r="X11" s="291"/>
      <c r="Y11" s="291"/>
      <c r="Z11" s="291"/>
      <c r="AA11" s="292"/>
      <c r="AB11" s="150">
        <f>$A11</f>
        <v>0.36458333333333298</v>
      </c>
      <c r="AC11" s="228"/>
      <c r="AD11" s="228"/>
      <c r="AE11" s="228"/>
      <c r="AF11" s="228"/>
      <c r="AG11" s="151"/>
    </row>
    <row r="12" spans="1:36" ht="13.5" customHeight="1">
      <c r="A12" s="7">
        <v>0.375</v>
      </c>
      <c r="B12" s="8"/>
      <c r="C12" s="8"/>
      <c r="D12" s="99" t="s">
        <v>6</v>
      </c>
      <c r="E12" s="100"/>
      <c r="F12" s="186" t="s">
        <v>7</v>
      </c>
      <c r="G12" s="299" t="s">
        <v>10</v>
      </c>
      <c r="H12" s="172" t="s">
        <v>8</v>
      </c>
      <c r="I12" s="175"/>
      <c r="J12" s="135" t="s">
        <v>205</v>
      </c>
      <c r="K12" s="204"/>
      <c r="L12" s="204"/>
      <c r="M12" s="204"/>
      <c r="N12" s="204"/>
      <c r="O12" s="136"/>
      <c r="P12" s="135" t="s">
        <v>10</v>
      </c>
      <c r="Q12" s="136"/>
      <c r="R12" s="135" t="s">
        <v>230</v>
      </c>
      <c r="S12" s="136"/>
      <c r="T12" s="135" t="s">
        <v>229</v>
      </c>
      <c r="U12" s="136"/>
      <c r="V12" s="99" t="s">
        <v>220</v>
      </c>
      <c r="W12" s="199"/>
      <c r="X12" s="199"/>
      <c r="Y12" s="199"/>
      <c r="Z12" s="199"/>
      <c r="AA12" s="100"/>
      <c r="AB12" s="172" t="s">
        <v>8</v>
      </c>
      <c r="AC12" s="173"/>
      <c r="AD12" s="173"/>
      <c r="AE12" s="173"/>
      <c r="AF12" s="173"/>
      <c r="AG12" s="175"/>
    </row>
    <row r="13" spans="1:36" ht="13.5" customHeight="1">
      <c r="A13" s="7">
        <v>0.38541666666666702</v>
      </c>
      <c r="B13" s="8"/>
      <c r="C13" s="8"/>
      <c r="D13" s="99"/>
      <c r="E13" s="100"/>
      <c r="F13" s="186"/>
      <c r="G13" s="299"/>
      <c r="H13" s="172"/>
      <c r="I13" s="175"/>
      <c r="J13" s="135"/>
      <c r="K13" s="204"/>
      <c r="L13" s="204"/>
      <c r="M13" s="204"/>
      <c r="N13" s="204"/>
      <c r="O13" s="136"/>
      <c r="P13" s="135"/>
      <c r="Q13" s="136"/>
      <c r="R13" s="135"/>
      <c r="S13" s="136"/>
      <c r="T13" s="135"/>
      <c r="U13" s="136"/>
      <c r="V13" s="99"/>
      <c r="W13" s="199"/>
      <c r="X13" s="199"/>
      <c r="Y13" s="199"/>
      <c r="Z13" s="199"/>
      <c r="AA13" s="100"/>
      <c r="AB13" s="172"/>
      <c r="AC13" s="173"/>
      <c r="AD13" s="173"/>
      <c r="AE13" s="173"/>
      <c r="AF13" s="173"/>
      <c r="AG13" s="175"/>
    </row>
    <row r="14" spans="1:36" ht="13.5" customHeight="1">
      <c r="A14" s="7">
        <v>0.39583333333333298</v>
      </c>
      <c r="B14" s="8"/>
      <c r="C14" s="8"/>
      <c r="D14" s="101"/>
      <c r="E14" s="102"/>
      <c r="F14" s="187"/>
      <c r="G14" s="300"/>
      <c r="H14" s="105"/>
      <c r="I14" s="106"/>
      <c r="J14" s="137"/>
      <c r="K14" s="205"/>
      <c r="L14" s="205"/>
      <c r="M14" s="205"/>
      <c r="N14" s="205"/>
      <c r="O14" s="138"/>
      <c r="P14" s="137"/>
      <c r="Q14" s="138"/>
      <c r="R14" s="137"/>
      <c r="S14" s="138"/>
      <c r="T14" s="137"/>
      <c r="U14" s="138"/>
      <c r="V14" s="101"/>
      <c r="W14" s="200"/>
      <c r="X14" s="200"/>
      <c r="Y14" s="200"/>
      <c r="Z14" s="200"/>
      <c r="AA14" s="102"/>
      <c r="AB14" s="105"/>
      <c r="AC14" s="174"/>
      <c r="AD14" s="174"/>
      <c r="AE14" s="174"/>
      <c r="AF14" s="174"/>
      <c r="AG14" s="106"/>
    </row>
    <row r="15" spans="1:36" ht="13.5" customHeight="1">
      <c r="A15" s="7">
        <v>0.40625</v>
      </c>
      <c r="D15" s="231">
        <f>$A15</f>
        <v>0.40625</v>
      </c>
      <c r="E15" s="232"/>
      <c r="F15" s="232"/>
      <c r="G15" s="232"/>
      <c r="H15" s="232"/>
      <c r="I15" s="233"/>
      <c r="J15" s="231">
        <f>$A15</f>
        <v>0.40625</v>
      </c>
      <c r="K15" s="232"/>
      <c r="L15" s="232"/>
      <c r="M15" s="232"/>
      <c r="N15" s="232"/>
      <c r="O15" s="233"/>
      <c r="P15" s="231">
        <f>$A15</f>
        <v>0.40625</v>
      </c>
      <c r="Q15" s="168"/>
      <c r="R15" s="168"/>
      <c r="S15" s="168"/>
      <c r="T15" s="168"/>
      <c r="U15" s="169"/>
      <c r="V15" s="231">
        <f>$A15</f>
        <v>0.40625</v>
      </c>
      <c r="W15" s="168"/>
      <c r="X15" s="168"/>
      <c r="Y15" s="168"/>
      <c r="Z15" s="168"/>
      <c r="AA15" s="169"/>
      <c r="AB15" s="231">
        <f>$A15</f>
        <v>0.40625</v>
      </c>
      <c r="AC15" s="168"/>
      <c r="AD15" s="168"/>
      <c r="AE15" s="168"/>
      <c r="AF15" s="168"/>
      <c r="AG15" s="169"/>
      <c r="AI15" s="3" t="s">
        <v>25</v>
      </c>
      <c r="AJ15" s="71" t="s">
        <v>33</v>
      </c>
    </row>
    <row r="16" spans="1:36" ht="13.5" customHeight="1">
      <c r="A16" s="7">
        <v>0.41666666666666702</v>
      </c>
      <c r="B16" s="8"/>
      <c r="C16" s="8"/>
      <c r="D16" s="191" t="s">
        <v>73</v>
      </c>
      <c r="E16" s="192"/>
      <c r="F16" s="192"/>
      <c r="G16" s="192"/>
      <c r="H16" s="192"/>
      <c r="I16" s="193"/>
      <c r="J16" s="191" t="s">
        <v>18</v>
      </c>
      <c r="K16" s="192"/>
      <c r="L16" s="192"/>
      <c r="M16" s="192"/>
      <c r="N16" s="192"/>
      <c r="O16" s="193"/>
      <c r="P16" s="191" t="s">
        <v>18</v>
      </c>
      <c r="Q16" s="192"/>
      <c r="R16" s="192"/>
      <c r="S16" s="192"/>
      <c r="T16" s="192"/>
      <c r="U16" s="193"/>
      <c r="V16" s="191" t="s">
        <v>18</v>
      </c>
      <c r="W16" s="192"/>
      <c r="X16" s="192"/>
      <c r="Y16" s="192"/>
      <c r="Z16" s="192"/>
      <c r="AA16" s="193"/>
      <c r="AB16" s="191" t="s">
        <v>113</v>
      </c>
      <c r="AC16" s="192"/>
      <c r="AD16" s="192"/>
      <c r="AE16" s="192"/>
      <c r="AF16" s="192"/>
      <c r="AG16" s="193"/>
    </row>
    <row r="17" spans="1:38" ht="13.5" customHeight="1">
      <c r="A17" s="7">
        <v>0.42708333333333298</v>
      </c>
      <c r="B17" s="8"/>
      <c r="C17" s="8"/>
      <c r="D17" s="115">
        <f>$A17</f>
        <v>0.42708333333333298</v>
      </c>
      <c r="E17" s="116"/>
      <c r="F17" s="97">
        <f>$A17</f>
        <v>0.42708333333333298</v>
      </c>
      <c r="G17" s="98"/>
      <c r="H17" s="125">
        <f>$A17</f>
        <v>0.42708333333333298</v>
      </c>
      <c r="I17" s="126"/>
      <c r="J17" s="121">
        <f>$A17</f>
        <v>0.42708333333333298</v>
      </c>
      <c r="K17" s="122"/>
      <c r="L17" s="150">
        <f>$A17</f>
        <v>0.42708333333333298</v>
      </c>
      <c r="M17" s="176"/>
      <c r="N17" s="123">
        <f>$A17</f>
        <v>0.42708333333333298</v>
      </c>
      <c r="O17" s="124"/>
      <c r="P17" s="97">
        <f>$A17</f>
        <v>0.42708333333333298</v>
      </c>
      <c r="Q17" s="98"/>
      <c r="R17" s="52">
        <f>$A17</f>
        <v>0.42708333333333298</v>
      </c>
      <c r="S17" s="76">
        <f>$A17</f>
        <v>0.42708333333333298</v>
      </c>
      <c r="T17" s="115">
        <f>$A17</f>
        <v>0.42708333333333298</v>
      </c>
      <c r="U17" s="116"/>
      <c r="V17" s="150">
        <f>$A17</f>
        <v>0.42708333333333298</v>
      </c>
      <c r="W17" s="176"/>
      <c r="X17" s="123">
        <f>$A17</f>
        <v>0.42708333333333298</v>
      </c>
      <c r="Y17" s="124"/>
      <c r="Z17" s="115">
        <f>$A17</f>
        <v>0.42708333333333298</v>
      </c>
      <c r="AA17" s="116"/>
      <c r="AB17" s="125">
        <f>$A17</f>
        <v>0.42708333333333298</v>
      </c>
      <c r="AC17" s="203"/>
      <c r="AD17" s="203"/>
      <c r="AE17" s="203"/>
      <c r="AF17" s="203"/>
      <c r="AG17" s="126"/>
      <c r="AI17" s="2" t="s">
        <v>6</v>
      </c>
      <c r="AJ17" s="27"/>
      <c r="AK17" s="18"/>
    </row>
    <row r="18" spans="1:38" ht="13.5" customHeight="1">
      <c r="A18" s="7">
        <v>0.4375</v>
      </c>
      <c r="B18" s="8"/>
      <c r="C18" s="8"/>
      <c r="D18" s="109" t="s">
        <v>9</v>
      </c>
      <c r="E18" s="110"/>
      <c r="F18" s="99" t="s">
        <v>6</v>
      </c>
      <c r="G18" s="100"/>
      <c r="H18" s="135" t="s">
        <v>10</v>
      </c>
      <c r="I18" s="136"/>
      <c r="J18" s="130" t="s">
        <v>7</v>
      </c>
      <c r="K18" s="131"/>
      <c r="L18" s="172" t="s">
        <v>8</v>
      </c>
      <c r="M18" s="175"/>
      <c r="N18" s="133" t="s">
        <v>5</v>
      </c>
      <c r="O18" s="134"/>
      <c r="P18" s="99" t="s">
        <v>6</v>
      </c>
      <c r="Q18" s="100"/>
      <c r="R18" s="186" t="s">
        <v>7</v>
      </c>
      <c r="S18" s="255" t="s">
        <v>13</v>
      </c>
      <c r="T18" s="109" t="s">
        <v>9</v>
      </c>
      <c r="U18" s="110"/>
      <c r="V18" s="172" t="s">
        <v>8</v>
      </c>
      <c r="W18" s="175"/>
      <c r="X18" s="133" t="s">
        <v>5</v>
      </c>
      <c r="Y18" s="134"/>
      <c r="Z18" s="109" t="s">
        <v>9</v>
      </c>
      <c r="AA18" s="110"/>
      <c r="AB18" s="135" t="s">
        <v>204</v>
      </c>
      <c r="AC18" s="204"/>
      <c r="AD18" s="204"/>
      <c r="AE18" s="204"/>
      <c r="AF18" s="204"/>
      <c r="AG18" s="136"/>
      <c r="AI18" s="2" t="s">
        <v>8</v>
      </c>
      <c r="AJ18" s="27"/>
      <c r="AK18" s="18"/>
    </row>
    <row r="19" spans="1:38" ht="13.5" customHeight="1">
      <c r="A19" s="7">
        <v>0.44791666666666702</v>
      </c>
      <c r="D19" s="109"/>
      <c r="E19" s="110"/>
      <c r="F19" s="99"/>
      <c r="G19" s="100"/>
      <c r="H19" s="135"/>
      <c r="I19" s="136"/>
      <c r="J19" s="130"/>
      <c r="K19" s="131"/>
      <c r="L19" s="172"/>
      <c r="M19" s="175"/>
      <c r="N19" s="133"/>
      <c r="O19" s="134"/>
      <c r="P19" s="99"/>
      <c r="Q19" s="100"/>
      <c r="R19" s="186"/>
      <c r="S19" s="255"/>
      <c r="T19" s="109"/>
      <c r="U19" s="110"/>
      <c r="V19" s="172"/>
      <c r="W19" s="175"/>
      <c r="X19" s="133"/>
      <c r="Y19" s="134"/>
      <c r="Z19" s="109"/>
      <c r="AA19" s="110"/>
      <c r="AB19" s="135"/>
      <c r="AC19" s="204"/>
      <c r="AD19" s="204"/>
      <c r="AE19" s="204"/>
      <c r="AF19" s="204"/>
      <c r="AG19" s="136"/>
      <c r="AI19" s="2" t="s">
        <v>9</v>
      </c>
      <c r="AJ19" s="27"/>
      <c r="AK19" s="18"/>
    </row>
    <row r="20" spans="1:38" ht="13.5" customHeight="1">
      <c r="A20" s="7">
        <v>0.45833333333333298</v>
      </c>
      <c r="B20" s="8"/>
      <c r="C20" s="8"/>
      <c r="D20" s="111"/>
      <c r="E20" s="112"/>
      <c r="F20" s="101"/>
      <c r="G20" s="102"/>
      <c r="H20" s="137"/>
      <c r="I20" s="138"/>
      <c r="J20" s="107"/>
      <c r="K20" s="108"/>
      <c r="L20" s="105"/>
      <c r="M20" s="106"/>
      <c r="N20" s="103"/>
      <c r="O20" s="104"/>
      <c r="P20" s="101"/>
      <c r="Q20" s="102"/>
      <c r="R20" s="187"/>
      <c r="S20" s="256"/>
      <c r="T20" s="111"/>
      <c r="U20" s="112"/>
      <c r="V20" s="105"/>
      <c r="W20" s="106"/>
      <c r="X20" s="103"/>
      <c r="Y20" s="104"/>
      <c r="Z20" s="111"/>
      <c r="AA20" s="112"/>
      <c r="AB20" s="135"/>
      <c r="AC20" s="204"/>
      <c r="AD20" s="204"/>
      <c r="AE20" s="204"/>
      <c r="AF20" s="204"/>
      <c r="AG20" s="136"/>
      <c r="AI20" s="2" t="s">
        <v>10</v>
      </c>
      <c r="AJ20" s="27"/>
      <c r="AK20" s="18"/>
    </row>
    <row r="21" spans="1:38" ht="13.5" customHeight="1">
      <c r="A21" s="7">
        <v>0.46875</v>
      </c>
      <c r="B21" s="8"/>
      <c r="C21" s="8"/>
      <c r="D21" s="113">
        <f>$A21</f>
        <v>0.46875</v>
      </c>
      <c r="E21" s="289"/>
      <c r="F21" s="289"/>
      <c r="G21" s="289"/>
      <c r="H21" s="289"/>
      <c r="I21" s="285"/>
      <c r="J21" s="115">
        <f>$A21</f>
        <v>0.46875</v>
      </c>
      <c r="K21" s="116"/>
      <c r="L21" s="52">
        <f>$A21</f>
        <v>0.46875</v>
      </c>
      <c r="M21" s="9">
        <f>$A21</f>
        <v>0.46875</v>
      </c>
      <c r="N21" s="150">
        <f>$A21</f>
        <v>0.46875</v>
      </c>
      <c r="O21" s="176"/>
      <c r="P21" s="115">
        <f>$A21</f>
        <v>0.46875</v>
      </c>
      <c r="Q21" s="116"/>
      <c r="R21" s="150">
        <f>$A21</f>
        <v>0.46875</v>
      </c>
      <c r="S21" s="176"/>
      <c r="T21" s="113">
        <f>$A21</f>
        <v>0.46875</v>
      </c>
      <c r="U21" s="114"/>
      <c r="V21" s="123">
        <f>$A21</f>
        <v>0.46875</v>
      </c>
      <c r="W21" s="124"/>
      <c r="X21" s="115">
        <f>$A21</f>
        <v>0.46875</v>
      </c>
      <c r="Y21" s="116"/>
      <c r="Z21" s="150">
        <f>$A21</f>
        <v>0.46875</v>
      </c>
      <c r="AA21" s="176"/>
      <c r="AB21" s="135"/>
      <c r="AC21" s="204"/>
      <c r="AD21" s="204"/>
      <c r="AE21" s="204"/>
      <c r="AF21" s="204"/>
      <c r="AG21" s="136"/>
      <c r="AI21" s="2" t="s">
        <v>7</v>
      </c>
      <c r="AJ21" s="27"/>
      <c r="AK21" s="18"/>
    </row>
    <row r="22" spans="1:38" ht="13.5" customHeight="1">
      <c r="A22" s="7">
        <v>0.47916666666666702</v>
      </c>
      <c r="B22" s="8"/>
      <c r="C22" s="8"/>
      <c r="D22" s="93" t="s">
        <v>188</v>
      </c>
      <c r="E22" s="288"/>
      <c r="F22" s="288"/>
      <c r="G22" s="288"/>
      <c r="H22" s="288"/>
      <c r="I22" s="94"/>
      <c r="J22" s="109" t="s">
        <v>9</v>
      </c>
      <c r="K22" s="110"/>
      <c r="L22" s="186" t="s">
        <v>7</v>
      </c>
      <c r="M22" s="245" t="s">
        <v>5</v>
      </c>
      <c r="N22" s="172" t="s">
        <v>8</v>
      </c>
      <c r="O22" s="175"/>
      <c r="P22" s="109" t="s">
        <v>9</v>
      </c>
      <c r="Q22" s="110"/>
      <c r="R22" s="172" t="s">
        <v>8</v>
      </c>
      <c r="S22" s="175"/>
      <c r="T22" s="93" t="s">
        <v>13</v>
      </c>
      <c r="U22" s="94"/>
      <c r="V22" s="133" t="s">
        <v>5</v>
      </c>
      <c r="W22" s="134"/>
      <c r="X22" s="109" t="s">
        <v>9</v>
      </c>
      <c r="Y22" s="110"/>
      <c r="Z22" s="172" t="s">
        <v>8</v>
      </c>
      <c r="AA22" s="175"/>
      <c r="AB22" s="135"/>
      <c r="AC22" s="204"/>
      <c r="AD22" s="204"/>
      <c r="AE22" s="204"/>
      <c r="AF22" s="204"/>
      <c r="AG22" s="136"/>
      <c r="AI22" s="2" t="s">
        <v>5</v>
      </c>
      <c r="AJ22" s="27"/>
      <c r="AK22" s="18"/>
    </row>
    <row r="23" spans="1:38" ht="13.5" customHeight="1">
      <c r="A23" s="7">
        <v>0.48958333333333298</v>
      </c>
      <c r="D23" s="93"/>
      <c r="E23" s="288"/>
      <c r="F23" s="288"/>
      <c r="G23" s="288"/>
      <c r="H23" s="288"/>
      <c r="I23" s="94"/>
      <c r="J23" s="109"/>
      <c r="K23" s="110"/>
      <c r="L23" s="186"/>
      <c r="M23" s="245"/>
      <c r="N23" s="172"/>
      <c r="O23" s="175"/>
      <c r="P23" s="109"/>
      <c r="Q23" s="110"/>
      <c r="R23" s="172"/>
      <c r="S23" s="175"/>
      <c r="T23" s="93"/>
      <c r="U23" s="94"/>
      <c r="V23" s="133"/>
      <c r="W23" s="134"/>
      <c r="X23" s="109"/>
      <c r="Y23" s="110"/>
      <c r="Z23" s="172"/>
      <c r="AA23" s="175"/>
      <c r="AB23" s="135"/>
      <c r="AC23" s="204"/>
      <c r="AD23" s="204"/>
      <c r="AE23" s="204"/>
      <c r="AF23" s="204"/>
      <c r="AG23" s="136"/>
      <c r="AI23" s="2" t="s">
        <v>13</v>
      </c>
      <c r="AJ23" s="27"/>
      <c r="AK23" s="18"/>
    </row>
    <row r="24" spans="1:38" ht="13.5" customHeight="1">
      <c r="A24" s="7">
        <v>0.5</v>
      </c>
      <c r="B24" s="8"/>
      <c r="C24" s="8"/>
      <c r="D24" s="95"/>
      <c r="E24" s="287"/>
      <c r="F24" s="287"/>
      <c r="G24" s="287"/>
      <c r="H24" s="287"/>
      <c r="I24" s="96"/>
      <c r="J24" s="111"/>
      <c r="K24" s="112"/>
      <c r="L24" s="187"/>
      <c r="M24" s="246"/>
      <c r="N24" s="105"/>
      <c r="O24" s="106"/>
      <c r="P24" s="111"/>
      <c r="Q24" s="112"/>
      <c r="R24" s="105"/>
      <c r="S24" s="106"/>
      <c r="T24" s="95"/>
      <c r="U24" s="96"/>
      <c r="V24" s="103"/>
      <c r="W24" s="104"/>
      <c r="X24" s="111"/>
      <c r="Y24" s="112"/>
      <c r="Z24" s="105"/>
      <c r="AA24" s="106"/>
      <c r="AB24" s="137"/>
      <c r="AC24" s="205"/>
      <c r="AD24" s="205"/>
      <c r="AE24" s="205"/>
      <c r="AF24" s="205"/>
      <c r="AG24" s="138"/>
      <c r="AI24" s="2" t="s">
        <v>11</v>
      </c>
      <c r="AJ24" s="27"/>
      <c r="AK24" s="18"/>
    </row>
    <row r="25" spans="1:38" ht="13.5" customHeight="1">
      <c r="A25" s="7">
        <v>0.51041666666666696</v>
      </c>
      <c r="B25" s="8"/>
      <c r="C25" s="8"/>
      <c r="D25" s="162">
        <f>$A25</f>
        <v>0.51041666666666696</v>
      </c>
      <c r="E25" s="163"/>
      <c r="F25" s="163"/>
      <c r="G25" s="163"/>
      <c r="H25" s="163"/>
      <c r="I25" s="185"/>
      <c r="J25" s="162">
        <f>$A25</f>
        <v>0.51041666666666696</v>
      </c>
      <c r="K25" s="163"/>
      <c r="L25" s="163"/>
      <c r="M25" s="163"/>
      <c r="N25" s="163"/>
      <c r="O25" s="185"/>
      <c r="P25" s="162">
        <f>$A25</f>
        <v>0.51041666666666696</v>
      </c>
      <c r="Q25" s="240"/>
      <c r="R25" s="240"/>
      <c r="S25" s="240"/>
      <c r="T25" s="240"/>
      <c r="U25" s="241"/>
      <c r="V25" s="162">
        <f>$A25</f>
        <v>0.51041666666666696</v>
      </c>
      <c r="W25" s="240"/>
      <c r="X25" s="240"/>
      <c r="Y25" s="240"/>
      <c r="Z25" s="240"/>
      <c r="AA25" s="241"/>
      <c r="AB25" s="162">
        <f>$A25</f>
        <v>0.51041666666666696</v>
      </c>
      <c r="AC25" s="240"/>
      <c r="AD25" s="240"/>
      <c r="AE25" s="240"/>
      <c r="AF25" s="240"/>
      <c r="AG25" s="241"/>
      <c r="AI25" s="10" t="s">
        <v>28</v>
      </c>
      <c r="AJ25" s="27"/>
      <c r="AK25" s="18"/>
    </row>
    <row r="26" spans="1:38" ht="13.5" customHeight="1">
      <c r="A26" s="7">
        <v>0.52083333333333304</v>
      </c>
      <c r="B26" s="8"/>
      <c r="C26" s="8"/>
      <c r="D26" s="147" t="s">
        <v>11</v>
      </c>
      <c r="E26" s="148"/>
      <c r="F26" s="148"/>
      <c r="G26" s="148"/>
      <c r="H26" s="148"/>
      <c r="I26" s="149"/>
      <c r="J26" s="147" t="s">
        <v>11</v>
      </c>
      <c r="K26" s="148"/>
      <c r="L26" s="148"/>
      <c r="M26" s="148"/>
      <c r="N26" s="148"/>
      <c r="O26" s="149"/>
      <c r="P26" s="147" t="s">
        <v>11</v>
      </c>
      <c r="Q26" s="148"/>
      <c r="R26" s="148"/>
      <c r="S26" s="148"/>
      <c r="T26" s="148"/>
      <c r="U26" s="149"/>
      <c r="V26" s="147" t="s">
        <v>11</v>
      </c>
      <c r="W26" s="148"/>
      <c r="X26" s="148"/>
      <c r="Y26" s="148"/>
      <c r="Z26" s="148"/>
      <c r="AA26" s="149"/>
      <c r="AB26" s="147" t="s">
        <v>11</v>
      </c>
      <c r="AC26" s="148"/>
      <c r="AD26" s="148"/>
      <c r="AE26" s="148"/>
      <c r="AF26" s="148"/>
      <c r="AG26" s="149"/>
      <c r="AI26" s="2" t="s">
        <v>19</v>
      </c>
      <c r="AJ26" s="27"/>
      <c r="AK26" s="18"/>
    </row>
    <row r="27" spans="1:38" ht="13.5" customHeight="1">
      <c r="A27" s="7">
        <v>0.53125</v>
      </c>
      <c r="D27" s="125">
        <f>$A27</f>
        <v>0.53125</v>
      </c>
      <c r="E27" s="126"/>
      <c r="F27" s="115">
        <f>$A27</f>
        <v>0.53125</v>
      </c>
      <c r="G27" s="116"/>
      <c r="H27" s="121">
        <f>$A27</f>
        <v>0.53125</v>
      </c>
      <c r="I27" s="122"/>
      <c r="J27" s="231">
        <f>$A27</f>
        <v>0.53125</v>
      </c>
      <c r="K27" s="232"/>
      <c r="L27" s="232"/>
      <c r="M27" s="232"/>
      <c r="N27" s="232"/>
      <c r="O27" s="233"/>
      <c r="P27" s="113">
        <f>$A27</f>
        <v>0.53125</v>
      </c>
      <c r="Q27" s="114"/>
      <c r="R27" s="115">
        <f>$A27</f>
        <v>0.53125</v>
      </c>
      <c r="S27" s="116"/>
      <c r="T27" s="121">
        <f>$A27</f>
        <v>0.53125</v>
      </c>
      <c r="U27" s="122"/>
      <c r="V27" s="264">
        <f>$A27</f>
        <v>0.53125</v>
      </c>
      <c r="W27" s="127"/>
      <c r="X27" s="127"/>
      <c r="Y27" s="127"/>
      <c r="Z27" s="127"/>
      <c r="AA27" s="265"/>
      <c r="AB27" s="121">
        <f>$A27</f>
        <v>0.53125</v>
      </c>
      <c r="AC27" s="122"/>
      <c r="AD27" s="115">
        <f>$A27</f>
        <v>0.53125</v>
      </c>
      <c r="AE27" s="116"/>
      <c r="AF27" s="97">
        <f>$A27</f>
        <v>0.53125</v>
      </c>
      <c r="AG27" s="98"/>
      <c r="AI27" s="2" t="s">
        <v>21</v>
      </c>
      <c r="AJ27" s="27"/>
      <c r="AK27" s="18"/>
    </row>
    <row r="28" spans="1:38" ht="13.5" customHeight="1">
      <c r="A28" s="7">
        <v>4.1666666666666664E-2</v>
      </c>
      <c r="B28" s="8"/>
      <c r="C28" s="8"/>
      <c r="D28" s="135" t="s">
        <v>10</v>
      </c>
      <c r="E28" s="136"/>
      <c r="F28" s="109" t="s">
        <v>9</v>
      </c>
      <c r="G28" s="110"/>
      <c r="H28" s="130" t="s">
        <v>7</v>
      </c>
      <c r="I28" s="131"/>
      <c r="J28" s="188" t="s">
        <v>137</v>
      </c>
      <c r="K28" s="189"/>
      <c r="L28" s="189"/>
      <c r="M28" s="189"/>
      <c r="N28" s="189"/>
      <c r="O28" s="190"/>
      <c r="P28" s="93" t="s">
        <v>13</v>
      </c>
      <c r="Q28" s="94"/>
      <c r="R28" s="109" t="s">
        <v>9</v>
      </c>
      <c r="S28" s="110"/>
      <c r="T28" s="130" t="s">
        <v>7</v>
      </c>
      <c r="U28" s="131"/>
      <c r="V28" s="262" t="s">
        <v>160</v>
      </c>
      <c r="W28" s="139"/>
      <c r="X28" s="139"/>
      <c r="Y28" s="139"/>
      <c r="Z28" s="139"/>
      <c r="AA28" s="140"/>
      <c r="AB28" s="130" t="s">
        <v>7</v>
      </c>
      <c r="AC28" s="131"/>
      <c r="AD28" s="109" t="s">
        <v>9</v>
      </c>
      <c r="AE28" s="110"/>
      <c r="AF28" s="99" t="s">
        <v>6</v>
      </c>
      <c r="AG28" s="100"/>
      <c r="AI28" s="2" t="s">
        <v>22</v>
      </c>
      <c r="AJ28" s="27"/>
      <c r="AK28" s="18"/>
    </row>
    <row r="29" spans="1:38" ht="13.5" customHeight="1">
      <c r="A29" s="7">
        <v>5.2083333333333336E-2</v>
      </c>
      <c r="B29" s="8"/>
      <c r="C29" s="8"/>
      <c r="D29" s="135"/>
      <c r="E29" s="136"/>
      <c r="F29" s="109"/>
      <c r="G29" s="110"/>
      <c r="H29" s="130"/>
      <c r="I29" s="131"/>
      <c r="J29" s="188"/>
      <c r="K29" s="189"/>
      <c r="L29" s="189"/>
      <c r="M29" s="189"/>
      <c r="N29" s="189"/>
      <c r="O29" s="190"/>
      <c r="P29" s="93"/>
      <c r="Q29" s="94"/>
      <c r="R29" s="109"/>
      <c r="S29" s="110"/>
      <c r="T29" s="130"/>
      <c r="U29" s="131"/>
      <c r="V29" s="262"/>
      <c r="W29" s="139"/>
      <c r="X29" s="139"/>
      <c r="Y29" s="139"/>
      <c r="Z29" s="139"/>
      <c r="AA29" s="140"/>
      <c r="AB29" s="130"/>
      <c r="AC29" s="131"/>
      <c r="AD29" s="109"/>
      <c r="AE29" s="110"/>
      <c r="AF29" s="99"/>
      <c r="AG29" s="100"/>
      <c r="AI29" s="2" t="s">
        <v>29</v>
      </c>
      <c r="AJ29" s="27"/>
      <c r="AK29" s="18"/>
    </row>
    <row r="30" spans="1:38" ht="13.5" customHeight="1">
      <c r="A30" s="7">
        <v>6.25E-2</v>
      </c>
      <c r="B30" s="8"/>
      <c r="C30" s="8"/>
      <c r="D30" s="137"/>
      <c r="E30" s="138"/>
      <c r="F30" s="111"/>
      <c r="G30" s="112"/>
      <c r="H30" s="107"/>
      <c r="I30" s="108"/>
      <c r="J30" s="191"/>
      <c r="K30" s="192"/>
      <c r="L30" s="192"/>
      <c r="M30" s="192"/>
      <c r="N30" s="192"/>
      <c r="O30" s="193"/>
      <c r="P30" s="95"/>
      <c r="Q30" s="96"/>
      <c r="R30" s="111"/>
      <c r="S30" s="112"/>
      <c r="T30" s="107"/>
      <c r="U30" s="108"/>
      <c r="V30" s="262"/>
      <c r="W30" s="139"/>
      <c r="X30" s="139"/>
      <c r="Y30" s="139"/>
      <c r="Z30" s="139"/>
      <c r="AA30" s="140"/>
      <c r="AB30" s="107"/>
      <c r="AC30" s="108"/>
      <c r="AD30" s="111"/>
      <c r="AE30" s="112"/>
      <c r="AF30" s="101"/>
      <c r="AG30" s="102"/>
    </row>
    <row r="31" spans="1:38" s="2" customFormat="1" ht="13.5" customHeight="1">
      <c r="A31" s="7">
        <v>7.2916666666666699E-2</v>
      </c>
      <c r="B31" s="72"/>
      <c r="C31" s="72"/>
      <c r="D31" s="121">
        <f>$A31</f>
        <v>7.2916666666666699E-2</v>
      </c>
      <c r="E31" s="122"/>
      <c r="F31" s="150">
        <f>$A31</f>
        <v>7.2916666666666699E-2</v>
      </c>
      <c r="G31" s="176"/>
      <c r="H31" s="97">
        <f>$A31</f>
        <v>7.2916666666666699E-2</v>
      </c>
      <c r="I31" s="98"/>
      <c r="J31" s="150">
        <f>$A31</f>
        <v>7.2916666666666699E-2</v>
      </c>
      <c r="K31" s="176"/>
      <c r="L31" s="9">
        <f>$A31</f>
        <v>7.2916666666666699E-2</v>
      </c>
      <c r="M31" s="52">
        <f>$A31</f>
        <v>7.2916666666666699E-2</v>
      </c>
      <c r="N31" s="115">
        <f>$A31</f>
        <v>7.2916666666666699E-2</v>
      </c>
      <c r="O31" s="116"/>
      <c r="P31" s="121">
        <f>$A31</f>
        <v>7.2916666666666699E-2</v>
      </c>
      <c r="Q31" s="122"/>
      <c r="R31" s="97">
        <f>$A31</f>
        <v>7.2916666666666699E-2</v>
      </c>
      <c r="S31" s="98"/>
      <c r="T31" s="150">
        <f>$A31</f>
        <v>7.2916666666666699E-2</v>
      </c>
      <c r="U31" s="176"/>
      <c r="V31" s="262"/>
      <c r="W31" s="139"/>
      <c r="X31" s="139"/>
      <c r="Y31" s="139"/>
      <c r="Z31" s="139"/>
      <c r="AA31" s="140"/>
      <c r="AB31" s="115">
        <f>$A31</f>
        <v>7.2916666666666699E-2</v>
      </c>
      <c r="AC31" s="116"/>
      <c r="AD31" s="97">
        <f>$A31</f>
        <v>7.2916666666666699E-2</v>
      </c>
      <c r="AE31" s="98"/>
      <c r="AF31" s="121">
        <f>$A31</f>
        <v>7.2916666666666699E-2</v>
      </c>
      <c r="AG31" s="122"/>
      <c r="AI31" s="2" t="s">
        <v>34</v>
      </c>
      <c r="AJ31" s="18">
        <f>SUM(AJ17:AJ29)</f>
        <v>0</v>
      </c>
      <c r="AK31" s="19"/>
      <c r="AL31" s="71"/>
    </row>
    <row r="32" spans="1:38" s="2" customFormat="1" ht="13.5" customHeight="1">
      <c r="A32" s="7">
        <v>8.3333333333333398E-2</v>
      </c>
      <c r="B32" s="8"/>
      <c r="C32" s="8"/>
      <c r="D32" s="130" t="s">
        <v>7</v>
      </c>
      <c r="E32" s="131"/>
      <c r="F32" s="172" t="s">
        <v>8</v>
      </c>
      <c r="G32" s="175"/>
      <c r="H32" s="99" t="s">
        <v>6</v>
      </c>
      <c r="I32" s="100"/>
      <c r="J32" s="172" t="s">
        <v>8</v>
      </c>
      <c r="K32" s="175"/>
      <c r="L32" s="245" t="s">
        <v>5</v>
      </c>
      <c r="M32" s="186" t="s">
        <v>7</v>
      </c>
      <c r="N32" s="109" t="s">
        <v>9</v>
      </c>
      <c r="O32" s="110"/>
      <c r="P32" s="130" t="s">
        <v>7</v>
      </c>
      <c r="Q32" s="131"/>
      <c r="R32" s="99" t="s">
        <v>6</v>
      </c>
      <c r="S32" s="100"/>
      <c r="T32" s="172" t="s">
        <v>8</v>
      </c>
      <c r="U32" s="175"/>
      <c r="V32" s="262"/>
      <c r="W32" s="139"/>
      <c r="X32" s="139"/>
      <c r="Y32" s="139"/>
      <c r="Z32" s="139"/>
      <c r="AA32" s="140"/>
      <c r="AB32" s="109" t="s">
        <v>9</v>
      </c>
      <c r="AC32" s="110"/>
      <c r="AD32" s="99" t="s">
        <v>6</v>
      </c>
      <c r="AE32" s="100"/>
      <c r="AF32" s="130" t="s">
        <v>7</v>
      </c>
      <c r="AG32" s="131"/>
    </row>
    <row r="33" spans="1:33" s="2" customFormat="1" ht="13.5" customHeight="1">
      <c r="A33" s="7">
        <v>9.3750000000000097E-2</v>
      </c>
      <c r="B33" s="8"/>
      <c r="C33" s="8"/>
      <c r="D33" s="130"/>
      <c r="E33" s="131"/>
      <c r="F33" s="172"/>
      <c r="G33" s="175"/>
      <c r="H33" s="99"/>
      <c r="I33" s="100"/>
      <c r="J33" s="172"/>
      <c r="K33" s="175"/>
      <c r="L33" s="245"/>
      <c r="M33" s="186"/>
      <c r="N33" s="109"/>
      <c r="O33" s="110"/>
      <c r="P33" s="130"/>
      <c r="Q33" s="131"/>
      <c r="R33" s="99"/>
      <c r="S33" s="100"/>
      <c r="T33" s="172"/>
      <c r="U33" s="175"/>
      <c r="V33" s="262"/>
      <c r="W33" s="139"/>
      <c r="X33" s="139"/>
      <c r="Y33" s="139"/>
      <c r="Z33" s="139"/>
      <c r="AA33" s="140"/>
      <c r="AB33" s="109"/>
      <c r="AC33" s="110"/>
      <c r="AD33" s="99"/>
      <c r="AE33" s="100"/>
      <c r="AF33" s="130"/>
      <c r="AG33" s="131"/>
    </row>
    <row r="34" spans="1:33" s="2" customFormat="1" ht="13.5" customHeight="1">
      <c r="A34" s="7">
        <v>0.104166666666667</v>
      </c>
      <c r="B34" s="8"/>
      <c r="C34" s="8"/>
      <c r="D34" s="107"/>
      <c r="E34" s="108"/>
      <c r="F34" s="105"/>
      <c r="G34" s="106"/>
      <c r="H34" s="101"/>
      <c r="I34" s="102"/>
      <c r="J34" s="105"/>
      <c r="K34" s="106"/>
      <c r="L34" s="246"/>
      <c r="M34" s="187"/>
      <c r="N34" s="111"/>
      <c r="O34" s="112"/>
      <c r="P34" s="107"/>
      <c r="Q34" s="108"/>
      <c r="R34" s="101"/>
      <c r="S34" s="102"/>
      <c r="T34" s="105"/>
      <c r="U34" s="106"/>
      <c r="V34" s="263"/>
      <c r="W34" s="141"/>
      <c r="X34" s="141"/>
      <c r="Y34" s="141"/>
      <c r="Z34" s="141"/>
      <c r="AA34" s="142"/>
      <c r="AB34" s="111"/>
      <c r="AC34" s="112"/>
      <c r="AD34" s="101"/>
      <c r="AE34" s="102"/>
      <c r="AF34" s="107"/>
      <c r="AG34" s="108"/>
    </row>
    <row r="35" spans="1:33" s="2" customFormat="1" ht="13.5" customHeight="1">
      <c r="A35" s="7">
        <v>0.114583333333333</v>
      </c>
      <c r="B35" s="72"/>
      <c r="C35" s="72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43"/>
      <c r="S35" s="243"/>
      <c r="T35" s="243"/>
      <c r="U35" s="243"/>
      <c r="V35" s="243"/>
      <c r="W35" s="243"/>
      <c r="X35" s="243"/>
      <c r="Y35" s="243"/>
      <c r="Z35" s="243"/>
      <c r="AA35" s="243"/>
      <c r="AB35" s="120"/>
      <c r="AC35" s="120"/>
      <c r="AD35" s="120"/>
      <c r="AE35" s="120"/>
      <c r="AF35" s="120"/>
      <c r="AG35" s="120"/>
    </row>
    <row r="36" spans="1:33" s="2" customFormat="1" ht="13.5" customHeight="1">
      <c r="A36" s="7">
        <v>0.124999999999999</v>
      </c>
      <c r="B36" s="8"/>
      <c r="C36" s="8"/>
      <c r="D36" s="180" t="s">
        <v>183</v>
      </c>
      <c r="E36" s="181"/>
      <c r="F36" s="181"/>
      <c r="G36" s="181"/>
      <c r="H36" s="181"/>
      <c r="I36" s="182"/>
      <c r="J36" s="180" t="s">
        <v>157</v>
      </c>
      <c r="K36" s="181"/>
      <c r="L36" s="181"/>
      <c r="M36" s="181"/>
      <c r="N36" s="181"/>
      <c r="O36" s="182"/>
      <c r="P36" s="180" t="s">
        <v>183</v>
      </c>
      <c r="Q36" s="181"/>
      <c r="R36" s="181"/>
      <c r="S36" s="181"/>
      <c r="T36" s="181"/>
      <c r="U36" s="182"/>
      <c r="V36" s="180" t="s">
        <v>157</v>
      </c>
      <c r="W36" s="181"/>
      <c r="X36" s="181"/>
      <c r="Y36" s="181"/>
      <c r="Z36" s="181"/>
      <c r="AA36" s="182"/>
      <c r="AB36" s="261"/>
      <c r="AC36" s="261"/>
      <c r="AD36" s="261"/>
      <c r="AE36" s="261"/>
      <c r="AF36" s="261"/>
      <c r="AG36" s="261"/>
    </row>
    <row r="37" spans="1:33" s="2" customFormat="1" ht="13.5" customHeight="1">
      <c r="A37" s="7">
        <v>0.13541666666666499</v>
      </c>
      <c r="B37" s="8"/>
      <c r="C37" s="8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</row>
    <row r="38" spans="1:33" s="2" customFormat="1" ht="13.5" customHeight="1">
      <c r="A38" s="7">
        <v>0.14583333333333101</v>
      </c>
      <c r="B38" s="8"/>
      <c r="C38" s="8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261" t="s">
        <v>136</v>
      </c>
      <c r="Q38" s="261"/>
      <c r="R38" s="261"/>
      <c r="S38" s="261"/>
      <c r="T38" s="261"/>
      <c r="U38" s="261"/>
      <c r="V38" s="261" t="s">
        <v>136</v>
      </c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</row>
    <row r="39" spans="1:33" s="2" customFormat="1" ht="13.5" customHeight="1">
      <c r="A39" s="7">
        <v>0.156249999999997</v>
      </c>
      <c r="B39" s="8"/>
      <c r="C39" s="8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261" t="s">
        <v>107</v>
      </c>
      <c r="Q39" s="261"/>
      <c r="R39" s="261"/>
      <c r="S39" s="261"/>
      <c r="T39" s="261"/>
      <c r="U39" s="261"/>
      <c r="V39" s="261"/>
      <c r="W39" s="261"/>
      <c r="X39" s="261"/>
      <c r="Y39" s="261"/>
      <c r="Z39" s="261"/>
      <c r="AA39" s="261"/>
      <c r="AB39" s="261"/>
      <c r="AC39" s="261"/>
      <c r="AD39" s="261"/>
      <c r="AE39" s="261"/>
      <c r="AF39" s="261"/>
      <c r="AG39" s="261"/>
    </row>
    <row r="40" spans="1:33" s="2" customFormat="1" ht="13.5" customHeight="1">
      <c r="A40" s="7">
        <v>0.16666666666666299</v>
      </c>
      <c r="B40" s="8"/>
      <c r="C40" s="8"/>
      <c r="D40" s="275"/>
      <c r="E40" s="275"/>
      <c r="F40" s="275"/>
      <c r="G40" s="275"/>
      <c r="H40" s="275"/>
      <c r="I40" s="275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</row>
    <row r="41" spans="1:33" s="2" customFormat="1" ht="13.5" customHeight="1">
      <c r="A41" s="7">
        <v>0.17708333333332901</v>
      </c>
      <c r="B41" s="8"/>
      <c r="C41" s="8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261" t="s">
        <v>225</v>
      </c>
      <c r="Q41" s="261"/>
      <c r="R41" s="261"/>
      <c r="S41" s="261"/>
      <c r="T41" s="261"/>
      <c r="U41" s="261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</row>
    <row r="42" spans="1:33" s="2" customFormat="1" ht="13.5" customHeight="1">
      <c r="A42" s="7">
        <v>0.187499999999995</v>
      </c>
      <c r="B42" s="8"/>
      <c r="C42" s="8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261" t="s">
        <v>226</v>
      </c>
      <c r="Q42" s="261"/>
      <c r="R42" s="261"/>
      <c r="S42" s="261"/>
      <c r="T42" s="261"/>
      <c r="U42" s="261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</row>
    <row r="43" spans="1:33" s="2" customFormat="1" ht="13.5" customHeight="1">
      <c r="A43" s="7">
        <v>0.197916666666661</v>
      </c>
      <c r="B43" s="8"/>
      <c r="C43" s="8"/>
      <c r="D43" s="275"/>
      <c r="E43" s="275"/>
      <c r="F43" s="275"/>
      <c r="G43" s="275"/>
      <c r="H43" s="275"/>
      <c r="I43" s="275"/>
      <c r="J43" s="120"/>
      <c r="K43" s="120"/>
      <c r="L43" s="120"/>
      <c r="M43" s="120"/>
      <c r="N43" s="120"/>
      <c r="O43" s="120"/>
      <c r="P43" s="261" t="s">
        <v>227</v>
      </c>
      <c r="Q43" s="261"/>
      <c r="R43" s="261"/>
      <c r="S43" s="261"/>
      <c r="T43" s="261"/>
      <c r="U43" s="261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</row>
    <row r="44" spans="1:33" s="2" customFormat="1" ht="13.5" customHeight="1">
      <c r="A44" s="7" t="s">
        <v>54</v>
      </c>
      <c r="B44" s="8"/>
      <c r="C44" s="8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s="2" customFormat="1" ht="13.5" customHeight="1">
      <c r="A45" s="7"/>
      <c r="B45" s="8"/>
      <c r="C45" s="8"/>
      <c r="D45" s="3"/>
      <c r="E45" s="3"/>
      <c r="F45" s="3"/>
      <c r="G45" s="3"/>
      <c r="H45" s="3"/>
      <c r="I45" s="3"/>
      <c r="J45" s="71"/>
      <c r="K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</row>
    <row r="46" spans="1:33" s="2" customFormat="1" ht="13.5" customHeight="1">
      <c r="A46" s="7"/>
      <c r="B46" s="72"/>
      <c r="C46" s="72"/>
      <c r="D46" s="275"/>
      <c r="E46" s="275"/>
      <c r="F46" s="275"/>
      <c r="G46" s="275"/>
      <c r="H46" s="275"/>
      <c r="I46" s="275"/>
      <c r="K46" s="71"/>
      <c r="L46" s="71"/>
      <c r="M46" s="71"/>
      <c r="N46" s="71"/>
      <c r="O46" s="71"/>
      <c r="P46" s="3"/>
      <c r="Q46" s="3"/>
      <c r="R46" s="3"/>
      <c r="S46" s="3"/>
      <c r="T46" s="3"/>
      <c r="U46" s="3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</row>
    <row r="48" spans="1:33" ht="12.75" customHeight="1">
      <c r="I48" s="3"/>
    </row>
    <row r="50" spans="9:9">
      <c r="I50" s="3"/>
    </row>
    <row r="54" spans="9:9">
      <c r="I54" s="3"/>
    </row>
    <row r="57" spans="9:9">
      <c r="I57" s="3"/>
    </row>
    <row r="60" spans="9:9">
      <c r="I60" s="3"/>
    </row>
    <row r="63" spans="9:9">
      <c r="I63" s="3"/>
    </row>
  </sheetData>
  <mergeCells count="244">
    <mergeCell ref="P16:U16"/>
    <mergeCell ref="N17:O17"/>
    <mergeCell ref="D12:E14"/>
    <mergeCell ref="H12:I14"/>
    <mergeCell ref="T17:U17"/>
    <mergeCell ref="D15:I15"/>
    <mergeCell ref="J15:O15"/>
    <mergeCell ref="J22:K24"/>
    <mergeCell ref="N22:O24"/>
    <mergeCell ref="P12:Q14"/>
    <mergeCell ref="R12:S14"/>
    <mergeCell ref="T12:U14"/>
    <mergeCell ref="T21:U21"/>
    <mergeCell ref="P22:Q24"/>
    <mergeCell ref="T22:U24"/>
    <mergeCell ref="R21:S21"/>
    <mergeCell ref="D21:I21"/>
    <mergeCell ref="D22:I24"/>
    <mergeCell ref="L22:L24"/>
    <mergeCell ref="M22:M24"/>
    <mergeCell ref="D46:I46"/>
    <mergeCell ref="D41:I41"/>
    <mergeCell ref="J41:O41"/>
    <mergeCell ref="P41:U41"/>
    <mergeCell ref="V41:AA41"/>
    <mergeCell ref="AB41:AG41"/>
    <mergeCell ref="D42:I42"/>
    <mergeCell ref="J42:O42"/>
    <mergeCell ref="P42:U42"/>
    <mergeCell ref="V42:AA42"/>
    <mergeCell ref="AB42:AG42"/>
    <mergeCell ref="D40:I40"/>
    <mergeCell ref="J40:O40"/>
    <mergeCell ref="P40:U40"/>
    <mergeCell ref="V40:AA40"/>
    <mergeCell ref="AB40:AG40"/>
    <mergeCell ref="D43:I43"/>
    <mergeCell ref="J43:O43"/>
    <mergeCell ref="P43:U43"/>
    <mergeCell ref="V43:AA43"/>
    <mergeCell ref="AB43:AG43"/>
    <mergeCell ref="D38:I38"/>
    <mergeCell ref="J38:O38"/>
    <mergeCell ref="P38:U38"/>
    <mergeCell ref="V38:AA38"/>
    <mergeCell ref="AB38:AG38"/>
    <mergeCell ref="D39:I39"/>
    <mergeCell ref="J39:O39"/>
    <mergeCell ref="P39:U39"/>
    <mergeCell ref="V39:AA39"/>
    <mergeCell ref="AB39:AG39"/>
    <mergeCell ref="AB35:AG35"/>
    <mergeCell ref="D36:I36"/>
    <mergeCell ref="J36:O36"/>
    <mergeCell ref="P36:U36"/>
    <mergeCell ref="V36:AA36"/>
    <mergeCell ref="AB36:AG36"/>
    <mergeCell ref="D37:I37"/>
    <mergeCell ref="J37:O37"/>
    <mergeCell ref="P37:U37"/>
    <mergeCell ref="V37:AA37"/>
    <mergeCell ref="AB37:AG37"/>
    <mergeCell ref="D32:E34"/>
    <mergeCell ref="F32:G34"/>
    <mergeCell ref="H32:I34"/>
    <mergeCell ref="J32:K34"/>
    <mergeCell ref="N32:O34"/>
    <mergeCell ref="D35:I35"/>
    <mergeCell ref="J35:O35"/>
    <mergeCell ref="P35:U35"/>
    <mergeCell ref="V35:AA35"/>
    <mergeCell ref="V28:AA34"/>
    <mergeCell ref="D31:E31"/>
    <mergeCell ref="F31:G31"/>
    <mergeCell ref="H31:I31"/>
    <mergeCell ref="J31:K31"/>
    <mergeCell ref="N31:O31"/>
    <mergeCell ref="L32:L34"/>
    <mergeCell ref="M32:M34"/>
    <mergeCell ref="D28:E30"/>
    <mergeCell ref="F28:G30"/>
    <mergeCell ref="H28:I30"/>
    <mergeCell ref="J28:O30"/>
    <mergeCell ref="AF28:AG30"/>
    <mergeCell ref="P32:Q34"/>
    <mergeCell ref="R32:S34"/>
    <mergeCell ref="T32:U34"/>
    <mergeCell ref="AB32:AC34"/>
    <mergeCell ref="AD32:AE34"/>
    <mergeCell ref="AF32:AG34"/>
    <mergeCell ref="P31:Q31"/>
    <mergeCell ref="R31:S31"/>
    <mergeCell ref="T31:U31"/>
    <mergeCell ref="AB31:AC31"/>
    <mergeCell ref="AD31:AE31"/>
    <mergeCell ref="AF31:AG31"/>
    <mergeCell ref="P28:Q30"/>
    <mergeCell ref="R28:S30"/>
    <mergeCell ref="T28:U30"/>
    <mergeCell ref="AB28:AC30"/>
    <mergeCell ref="H27:I27"/>
    <mergeCell ref="J27:O27"/>
    <mergeCell ref="D25:I25"/>
    <mergeCell ref="J25:O25"/>
    <mergeCell ref="D26:I26"/>
    <mergeCell ref="J26:O26"/>
    <mergeCell ref="D27:E27"/>
    <mergeCell ref="F27:G27"/>
    <mergeCell ref="AD28:AE30"/>
    <mergeCell ref="X22:Y24"/>
    <mergeCell ref="Z22:AA24"/>
    <mergeCell ref="V22:W24"/>
    <mergeCell ref="P27:Q27"/>
    <mergeCell ref="V27:AA27"/>
    <mergeCell ref="AF27:AG27"/>
    <mergeCell ref="AD27:AE27"/>
    <mergeCell ref="V25:AA25"/>
    <mergeCell ref="AB25:AG25"/>
    <mergeCell ref="P26:U26"/>
    <mergeCell ref="V26:AA26"/>
    <mergeCell ref="AB26:AG26"/>
    <mergeCell ref="R22:S24"/>
    <mergeCell ref="AB27:AC27"/>
    <mergeCell ref="P25:U25"/>
    <mergeCell ref="R27:S27"/>
    <mergeCell ref="T27:U27"/>
    <mergeCell ref="Z8:AA10"/>
    <mergeCell ref="L18:M20"/>
    <mergeCell ref="P15:U15"/>
    <mergeCell ref="D18:E20"/>
    <mergeCell ref="F18:G20"/>
    <mergeCell ref="H18:I20"/>
    <mergeCell ref="J18:K20"/>
    <mergeCell ref="N18:O20"/>
    <mergeCell ref="P18:Q20"/>
    <mergeCell ref="P17:Q17"/>
    <mergeCell ref="D17:E17"/>
    <mergeCell ref="F17:G17"/>
    <mergeCell ref="H17:I17"/>
    <mergeCell ref="T18:U20"/>
    <mergeCell ref="R18:R20"/>
    <mergeCell ref="S18:S20"/>
    <mergeCell ref="F12:F14"/>
    <mergeCell ref="G12:G14"/>
    <mergeCell ref="F8:F10"/>
    <mergeCell ref="G8:G10"/>
    <mergeCell ref="V8:W10"/>
    <mergeCell ref="R8:R10"/>
    <mergeCell ref="D16:I16"/>
    <mergeCell ref="J16:O16"/>
    <mergeCell ref="J7:K7"/>
    <mergeCell ref="L7:M7"/>
    <mergeCell ref="N7:O7"/>
    <mergeCell ref="D11:E11"/>
    <mergeCell ref="H11:I11"/>
    <mergeCell ref="V7:W7"/>
    <mergeCell ref="X7:Y7"/>
    <mergeCell ref="S8:S10"/>
    <mergeCell ref="X8:Y10"/>
    <mergeCell ref="J11:O11"/>
    <mergeCell ref="P11:Q11"/>
    <mergeCell ref="R11:S11"/>
    <mergeCell ref="T11:U11"/>
    <mergeCell ref="D5:I5"/>
    <mergeCell ref="J5:O5"/>
    <mergeCell ref="P5:U5"/>
    <mergeCell ref="V5:AA5"/>
    <mergeCell ref="Z7:AA7"/>
    <mergeCell ref="V11:AA11"/>
    <mergeCell ref="V12:AA14"/>
    <mergeCell ref="AB11:AG11"/>
    <mergeCell ref="AB12:AG14"/>
    <mergeCell ref="AF7:AG7"/>
    <mergeCell ref="D8:E10"/>
    <mergeCell ref="H8:I10"/>
    <mergeCell ref="J8:K10"/>
    <mergeCell ref="L8:M10"/>
    <mergeCell ref="N8:O10"/>
    <mergeCell ref="P8:Q10"/>
    <mergeCell ref="P7:Q7"/>
    <mergeCell ref="T7:U7"/>
    <mergeCell ref="AD8:AE10"/>
    <mergeCell ref="AF8:AG10"/>
    <mergeCell ref="T8:U10"/>
    <mergeCell ref="AB8:AC10"/>
    <mergeCell ref="D7:E7"/>
    <mergeCell ref="H7:I7"/>
    <mergeCell ref="D6:E6"/>
    <mergeCell ref="F6:G6"/>
    <mergeCell ref="H6:I6"/>
    <mergeCell ref="J6:K6"/>
    <mergeCell ref="L6:M6"/>
    <mergeCell ref="Z6:AA6"/>
    <mergeCell ref="AB6:AC6"/>
    <mergeCell ref="AD6:AE6"/>
    <mergeCell ref="AF6:AG6"/>
    <mergeCell ref="T6:U6"/>
    <mergeCell ref="V6:W6"/>
    <mergeCell ref="X6:Y6"/>
    <mergeCell ref="N6:O6"/>
    <mergeCell ref="P6:Q6"/>
    <mergeCell ref="R6:S6"/>
    <mergeCell ref="AE3:AG3"/>
    <mergeCell ref="X4:Y4"/>
    <mergeCell ref="AD4:AE4"/>
    <mergeCell ref="F1:R1"/>
    <mergeCell ref="S1:AC1"/>
    <mergeCell ref="AD1:AG1"/>
    <mergeCell ref="AD2:AG2"/>
    <mergeCell ref="D3:F3"/>
    <mergeCell ref="G3:I3"/>
    <mergeCell ref="J3:L3"/>
    <mergeCell ref="M3:O3"/>
    <mergeCell ref="P3:R3"/>
    <mergeCell ref="S3:U3"/>
    <mergeCell ref="F2:AC2"/>
    <mergeCell ref="V3:X3"/>
    <mergeCell ref="Y3:AA3"/>
    <mergeCell ref="AB3:AD3"/>
    <mergeCell ref="P4:U4"/>
    <mergeCell ref="AB5:AG5"/>
    <mergeCell ref="AB18:AG24"/>
    <mergeCell ref="AB17:AG17"/>
    <mergeCell ref="J12:O14"/>
    <mergeCell ref="J21:K21"/>
    <mergeCell ref="N21:O21"/>
    <mergeCell ref="AB15:AG15"/>
    <mergeCell ref="AB16:AG16"/>
    <mergeCell ref="V15:AA15"/>
    <mergeCell ref="V16:AA16"/>
    <mergeCell ref="V17:W17"/>
    <mergeCell ref="X17:Y17"/>
    <mergeCell ref="Z17:AA17"/>
    <mergeCell ref="V18:W20"/>
    <mergeCell ref="X18:Y20"/>
    <mergeCell ref="Z18:AA20"/>
    <mergeCell ref="V21:W21"/>
    <mergeCell ref="X21:Y21"/>
    <mergeCell ref="Z21:AA21"/>
    <mergeCell ref="J17:K17"/>
    <mergeCell ref="L17:M17"/>
    <mergeCell ref="P21:Q21"/>
    <mergeCell ref="AB7:AC7"/>
    <mergeCell ref="AD7:AE7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workbookViewId="0">
      <selection activeCell="F37" sqref="F37"/>
    </sheetView>
  </sheetViews>
  <sheetFormatPr defaultRowHeight="15"/>
  <cols>
    <col min="1" max="1" width="7.85546875" style="53" customWidth="1"/>
    <col min="2" max="5" width="9.140625" style="53" customWidth="1"/>
    <col min="6" max="16384" width="9.140625" style="53"/>
  </cols>
  <sheetData>
    <row r="2" spans="2:5">
      <c r="C2" s="64" t="s">
        <v>110</v>
      </c>
    </row>
    <row r="3" spans="2:5">
      <c r="B3" s="53" t="s">
        <v>86</v>
      </c>
      <c r="C3" s="64" t="s">
        <v>83</v>
      </c>
      <c r="D3" s="53" t="s">
        <v>84</v>
      </c>
      <c r="E3" s="53" t="s">
        <v>85</v>
      </c>
    </row>
    <row r="4" spans="2:5">
      <c r="B4" s="53" t="s">
        <v>82</v>
      </c>
      <c r="C4" s="65">
        <v>1.0416666666666666E-2</v>
      </c>
      <c r="D4" s="54">
        <v>0.32291666666666669</v>
      </c>
      <c r="E4" s="54">
        <f>D4+C4</f>
        <v>0.33333333333333337</v>
      </c>
    </row>
    <row r="5" spans="2:5">
      <c r="B5" s="53" t="s">
        <v>81</v>
      </c>
      <c r="C5" s="65">
        <v>4.1666666666666664E-2</v>
      </c>
      <c r="D5" s="54">
        <f>E4</f>
        <v>0.33333333333333337</v>
      </c>
      <c r="E5" s="54">
        <f>D5+C5</f>
        <v>0.37500000000000006</v>
      </c>
    </row>
    <row r="6" spans="2:5">
      <c r="B6" s="53" t="s">
        <v>77</v>
      </c>
      <c r="C6" s="65">
        <v>3.125E-2</v>
      </c>
      <c r="D6" s="54">
        <f t="shared" ref="D6:D14" si="0">E5</f>
        <v>0.37500000000000006</v>
      </c>
      <c r="E6" s="54">
        <f t="shared" ref="E6:E14" si="1">D6+C6</f>
        <v>0.40625000000000006</v>
      </c>
    </row>
    <row r="7" spans="2:5">
      <c r="B7" s="53" t="s">
        <v>78</v>
      </c>
      <c r="C7" s="65">
        <v>3.125E-2</v>
      </c>
      <c r="D7" s="54">
        <f t="shared" si="0"/>
        <v>0.40625000000000006</v>
      </c>
      <c r="E7" s="54">
        <f t="shared" si="1"/>
        <v>0.43750000000000006</v>
      </c>
    </row>
    <row r="8" spans="2:5">
      <c r="B8" s="53" t="s">
        <v>79</v>
      </c>
      <c r="C8" s="65">
        <v>3.125E-2</v>
      </c>
      <c r="D8" s="54">
        <f t="shared" si="0"/>
        <v>0.43750000000000006</v>
      </c>
      <c r="E8" s="54">
        <f t="shared" si="1"/>
        <v>0.46875000000000006</v>
      </c>
    </row>
    <row r="9" spans="2:5">
      <c r="B9" s="53" t="s">
        <v>80</v>
      </c>
      <c r="C9" s="65">
        <v>2.4305555555555556E-2</v>
      </c>
      <c r="D9" s="54">
        <f t="shared" si="0"/>
        <v>0.46875000000000006</v>
      </c>
      <c r="E9" s="54">
        <f t="shared" si="1"/>
        <v>0.49305555555555564</v>
      </c>
    </row>
    <row r="10" spans="2:5">
      <c r="B10" s="53" t="s">
        <v>11</v>
      </c>
      <c r="C10" s="65">
        <v>3.8194444444444441E-2</v>
      </c>
      <c r="D10" s="54">
        <f t="shared" si="0"/>
        <v>0.49305555555555564</v>
      </c>
      <c r="E10" s="54">
        <f t="shared" si="1"/>
        <v>0.53125000000000011</v>
      </c>
    </row>
    <row r="11" spans="2:5">
      <c r="B11" s="53" t="s">
        <v>74</v>
      </c>
      <c r="C11" s="65">
        <v>2.4305555555555556E-2</v>
      </c>
      <c r="D11" s="54">
        <f t="shared" si="0"/>
        <v>0.53125000000000011</v>
      </c>
      <c r="E11" s="54">
        <f t="shared" si="1"/>
        <v>0.55555555555555569</v>
      </c>
    </row>
    <row r="12" spans="2:5">
      <c r="B12" s="53" t="s">
        <v>75</v>
      </c>
      <c r="C12" s="65">
        <v>2.4305555555555556E-2</v>
      </c>
      <c r="D12" s="54">
        <f t="shared" si="0"/>
        <v>0.55555555555555569</v>
      </c>
      <c r="E12" s="54">
        <f t="shared" si="1"/>
        <v>0.57986111111111127</v>
      </c>
    </row>
    <row r="13" spans="2:5">
      <c r="B13" s="53" t="s">
        <v>76</v>
      </c>
      <c r="C13" s="65">
        <v>2.4305555555555556E-2</v>
      </c>
      <c r="D13" s="54">
        <f t="shared" si="0"/>
        <v>0.57986111111111127</v>
      </c>
      <c r="E13" s="54">
        <f t="shared" si="1"/>
        <v>0.60416666666666685</v>
      </c>
    </row>
    <row r="14" spans="2:5">
      <c r="B14" s="53" t="s">
        <v>82</v>
      </c>
      <c r="C14" s="65">
        <v>1.0416666666666666E-2</v>
      </c>
      <c r="D14" s="54">
        <f t="shared" si="0"/>
        <v>0.60416666666666685</v>
      </c>
      <c r="E14" s="54">
        <f t="shared" si="1"/>
        <v>0.61458333333333348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3"/>
  <sheetViews>
    <sheetView zoomScaleNormal="100" zoomScaleSheetLayoutView="100" zoomScalePageLayoutView="80" workbookViewId="0">
      <selection activeCell="P4" sqref="P4:U4"/>
    </sheetView>
  </sheetViews>
  <sheetFormatPr defaultColWidth="4" defaultRowHeight="12.75"/>
  <cols>
    <col min="1" max="1" width="8.140625" style="1" customWidth="1"/>
    <col min="2" max="3" width="2.7109375" style="72" customWidth="1"/>
    <col min="4" max="33" width="4.7109375" style="71" customWidth="1"/>
    <col min="34" max="34" width="3.85546875" style="71" customWidth="1"/>
    <col min="35" max="35" width="8.28515625" style="2" bestFit="1" customWidth="1"/>
    <col min="36" max="16384" width="4" style="71"/>
  </cols>
  <sheetData>
    <row r="1" spans="1:36" s="13" customFormat="1" ht="18.75" customHeight="1">
      <c r="A1" s="1" t="s">
        <v>26</v>
      </c>
      <c r="B1" s="40"/>
      <c r="C1" s="40"/>
      <c r="E1" s="14"/>
      <c r="F1" s="214" t="s">
        <v>56</v>
      </c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3" t="s">
        <v>176</v>
      </c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06" t="s">
        <v>102</v>
      </c>
      <c r="AE1" s="206"/>
      <c r="AF1" s="206"/>
      <c r="AG1" s="206"/>
      <c r="AI1" s="15"/>
    </row>
    <row r="2" spans="1:36" ht="13.5" customHeight="1">
      <c r="A2" s="1" t="s">
        <v>57</v>
      </c>
      <c r="D2" s="46" t="str">
        <f>"Week "&amp;A3</f>
        <v>Week 17</v>
      </c>
      <c r="F2" s="45"/>
      <c r="AD2" s="207">
        <f ca="1">NOW()</f>
        <v>42382.728959953703</v>
      </c>
      <c r="AE2" s="207"/>
      <c r="AF2" s="207"/>
      <c r="AG2" s="207"/>
    </row>
    <row r="3" spans="1:36" s="33" customFormat="1" ht="13.5" customHeight="1">
      <c r="A3" s="48">
        <v>17</v>
      </c>
      <c r="B3" s="34" t="s">
        <v>50</v>
      </c>
      <c r="D3" s="212">
        <v>42352</v>
      </c>
      <c r="E3" s="212"/>
      <c r="F3" s="212"/>
      <c r="G3" s="208" t="str">
        <f>"(day "&amp;$A$4+0&amp;")"</f>
        <v>(day 74)</v>
      </c>
      <c r="H3" s="208"/>
      <c r="I3" s="208"/>
      <c r="J3" s="212">
        <f>D3+1</f>
        <v>42353</v>
      </c>
      <c r="K3" s="212"/>
      <c r="L3" s="212"/>
      <c r="M3" s="208" t="str">
        <f>"(day "&amp;$A$4+1&amp;")"</f>
        <v>(day 75)</v>
      </c>
      <c r="N3" s="208"/>
      <c r="O3" s="208"/>
      <c r="P3" s="212">
        <f>J3+1</f>
        <v>42354</v>
      </c>
      <c r="Q3" s="212"/>
      <c r="R3" s="212"/>
      <c r="S3" s="208" t="str">
        <f>"(day "&amp;$A$4+2&amp;")"</f>
        <v>(day 76)</v>
      </c>
      <c r="T3" s="208"/>
      <c r="U3" s="208"/>
      <c r="V3" s="212">
        <f>P3+1</f>
        <v>42355</v>
      </c>
      <c r="W3" s="212"/>
      <c r="X3" s="212"/>
      <c r="Y3" s="208" t="str">
        <f>"(day "&amp;$A$4+3&amp;")"</f>
        <v>(day 77)</v>
      </c>
      <c r="Z3" s="208"/>
      <c r="AA3" s="208"/>
      <c r="AB3" s="212">
        <f>V3+1</f>
        <v>42356</v>
      </c>
      <c r="AC3" s="212"/>
      <c r="AD3" s="212"/>
      <c r="AE3" s="208" t="str">
        <f>"(day "&amp;$A$4+4&amp;")"</f>
        <v>(day 78)</v>
      </c>
      <c r="AF3" s="208"/>
      <c r="AG3" s="208"/>
      <c r="AI3" s="4"/>
    </row>
    <row r="4" spans="1:36" s="5" customFormat="1" ht="13.5" customHeight="1">
      <c r="A4" s="47">
        <v>74</v>
      </c>
      <c r="B4" s="61" t="s">
        <v>51</v>
      </c>
      <c r="C4" s="33"/>
      <c r="D4" s="290" t="s">
        <v>146</v>
      </c>
      <c r="E4" s="290"/>
      <c r="F4" s="290"/>
      <c r="G4" s="290"/>
      <c r="H4" s="290"/>
      <c r="I4" s="290"/>
      <c r="J4" s="12"/>
      <c r="K4" s="12"/>
      <c r="L4" s="12"/>
      <c r="M4" s="12"/>
      <c r="N4" s="12"/>
      <c r="O4" s="12"/>
      <c r="P4" s="290" t="s">
        <v>146</v>
      </c>
      <c r="Q4" s="290"/>
      <c r="R4" s="290"/>
      <c r="S4" s="290"/>
      <c r="T4" s="290"/>
      <c r="U4" s="290"/>
      <c r="V4" s="290"/>
      <c r="W4" s="290"/>
      <c r="X4" s="290"/>
      <c r="Y4" s="290"/>
      <c r="Z4" s="290"/>
      <c r="AA4" s="290"/>
      <c r="AB4" s="290" t="s">
        <v>146</v>
      </c>
      <c r="AC4" s="290"/>
      <c r="AD4" s="290"/>
      <c r="AE4" s="290"/>
      <c r="AF4" s="290"/>
      <c r="AG4" s="290"/>
      <c r="AI4" s="6"/>
    </row>
    <row r="5" spans="1:36" ht="13.5" customHeight="1">
      <c r="A5" s="1" t="s">
        <v>23</v>
      </c>
      <c r="D5" s="209" t="s">
        <v>3</v>
      </c>
      <c r="E5" s="210"/>
      <c r="F5" s="210"/>
      <c r="G5" s="210"/>
      <c r="H5" s="210"/>
      <c r="I5" s="211"/>
      <c r="J5" s="209" t="s">
        <v>4</v>
      </c>
      <c r="K5" s="210"/>
      <c r="L5" s="210"/>
      <c r="M5" s="210"/>
      <c r="N5" s="210"/>
      <c r="O5" s="211"/>
      <c r="P5" s="209" t="s">
        <v>2</v>
      </c>
      <c r="Q5" s="210"/>
      <c r="R5" s="210"/>
      <c r="S5" s="210"/>
      <c r="T5" s="210"/>
      <c r="U5" s="211"/>
      <c r="V5" s="209" t="s">
        <v>0</v>
      </c>
      <c r="W5" s="210"/>
      <c r="X5" s="210"/>
      <c r="Y5" s="210"/>
      <c r="Z5" s="210"/>
      <c r="AA5" s="211"/>
      <c r="AB5" s="209" t="s">
        <v>1</v>
      </c>
      <c r="AC5" s="210"/>
      <c r="AD5" s="210"/>
      <c r="AE5" s="210"/>
      <c r="AF5" s="210"/>
      <c r="AG5" s="211"/>
    </row>
    <row r="6" spans="1:36" ht="13.5" customHeight="1">
      <c r="A6" s="1" t="s">
        <v>24</v>
      </c>
      <c r="D6" s="201" t="s">
        <v>38</v>
      </c>
      <c r="E6" s="201"/>
      <c r="F6" s="201" t="s">
        <v>39</v>
      </c>
      <c r="G6" s="201"/>
      <c r="H6" s="201" t="s">
        <v>52</v>
      </c>
      <c r="I6" s="201"/>
      <c r="J6" s="201" t="s">
        <v>38</v>
      </c>
      <c r="K6" s="201"/>
      <c r="L6" s="201" t="s">
        <v>39</v>
      </c>
      <c r="M6" s="201"/>
      <c r="N6" s="201" t="s">
        <v>52</v>
      </c>
      <c r="O6" s="201"/>
      <c r="P6" s="201" t="s">
        <v>38</v>
      </c>
      <c r="Q6" s="201"/>
      <c r="R6" s="201" t="s">
        <v>39</v>
      </c>
      <c r="S6" s="201"/>
      <c r="T6" s="201" t="s">
        <v>52</v>
      </c>
      <c r="U6" s="201"/>
      <c r="V6" s="364" t="s">
        <v>232</v>
      </c>
      <c r="W6" s="364"/>
      <c r="X6" s="364" t="s">
        <v>233</v>
      </c>
      <c r="Y6" s="364"/>
      <c r="Z6" s="364" t="s">
        <v>234</v>
      </c>
      <c r="AA6" s="364"/>
      <c r="AB6" s="201" t="s">
        <v>38</v>
      </c>
      <c r="AC6" s="201"/>
      <c r="AD6" s="201" t="s">
        <v>39</v>
      </c>
      <c r="AE6" s="201"/>
      <c r="AF6" s="201" t="s">
        <v>52</v>
      </c>
      <c r="AG6" s="201"/>
    </row>
    <row r="7" spans="1:36" ht="13.5" customHeight="1">
      <c r="A7" s="7">
        <v>0.32291666666666669</v>
      </c>
      <c r="D7" s="97">
        <f>$A7</f>
        <v>0.32291666666666669</v>
      </c>
      <c r="E7" s="198"/>
      <c r="F7" s="198"/>
      <c r="G7" s="198"/>
      <c r="H7" s="198"/>
      <c r="I7" s="98"/>
      <c r="J7" s="217">
        <f>$A7</f>
        <v>0.32291666666666669</v>
      </c>
      <c r="K7" s="310"/>
      <c r="L7" s="310"/>
      <c r="M7" s="310"/>
      <c r="N7" s="310"/>
      <c r="O7" s="218"/>
      <c r="P7" s="125">
        <f>$A7</f>
        <v>0.32291666666666669</v>
      </c>
      <c r="Q7" s="203"/>
      <c r="R7" s="203"/>
      <c r="S7" s="203"/>
      <c r="T7" s="203"/>
      <c r="U7" s="126"/>
      <c r="V7" s="97">
        <f>$A7</f>
        <v>0.32291666666666669</v>
      </c>
      <c r="W7" s="98"/>
      <c r="X7" s="150">
        <f>$A7</f>
        <v>0.32291666666666669</v>
      </c>
      <c r="Y7" s="176"/>
      <c r="Z7" s="125">
        <f>$A7</f>
        <v>0.32291666666666669</v>
      </c>
      <c r="AA7" s="126"/>
      <c r="AB7" s="123">
        <f>$A7</f>
        <v>0.32291666666666669</v>
      </c>
      <c r="AC7" s="124"/>
      <c r="AD7" s="121">
        <f>$A7</f>
        <v>0.32291666666666669</v>
      </c>
      <c r="AE7" s="122"/>
      <c r="AF7" s="115">
        <f>$A7</f>
        <v>0.32291666666666669</v>
      </c>
      <c r="AG7" s="116"/>
    </row>
    <row r="8" spans="1:36" ht="13.5" customHeight="1">
      <c r="A8" s="7">
        <v>0.33333333333333331</v>
      </c>
      <c r="B8" s="8"/>
      <c r="C8" s="8"/>
      <c r="D8" s="99" t="s">
        <v>6</v>
      </c>
      <c r="E8" s="199"/>
      <c r="F8" s="199"/>
      <c r="G8" s="199"/>
      <c r="H8" s="199"/>
      <c r="I8" s="100"/>
      <c r="J8" s="376" t="s">
        <v>179</v>
      </c>
      <c r="K8" s="377"/>
      <c r="L8" s="377"/>
      <c r="M8" s="377"/>
      <c r="N8" s="377"/>
      <c r="O8" s="378"/>
      <c r="P8" s="135" t="s">
        <v>10</v>
      </c>
      <c r="Q8" s="204"/>
      <c r="R8" s="204"/>
      <c r="S8" s="204"/>
      <c r="T8" s="204"/>
      <c r="U8" s="136"/>
      <c r="V8" s="99" t="s">
        <v>6</v>
      </c>
      <c r="W8" s="100"/>
      <c r="X8" s="172" t="s">
        <v>8</v>
      </c>
      <c r="Y8" s="175"/>
      <c r="Z8" s="135" t="s">
        <v>10</v>
      </c>
      <c r="AA8" s="136"/>
      <c r="AB8" s="133" t="s">
        <v>5</v>
      </c>
      <c r="AC8" s="134"/>
      <c r="AD8" s="130" t="s">
        <v>7</v>
      </c>
      <c r="AE8" s="131"/>
      <c r="AF8" s="109" t="s">
        <v>9</v>
      </c>
      <c r="AG8" s="110"/>
    </row>
    <row r="9" spans="1:36" ht="13.5" customHeight="1">
      <c r="A9" s="7">
        <v>0.34375</v>
      </c>
      <c r="B9" s="8"/>
      <c r="C9" s="8"/>
      <c r="D9" s="99"/>
      <c r="E9" s="199"/>
      <c r="F9" s="199"/>
      <c r="G9" s="199"/>
      <c r="H9" s="199"/>
      <c r="I9" s="100"/>
      <c r="J9" s="376"/>
      <c r="K9" s="377"/>
      <c r="L9" s="377"/>
      <c r="M9" s="377"/>
      <c r="N9" s="377"/>
      <c r="O9" s="378"/>
      <c r="P9" s="135"/>
      <c r="Q9" s="204"/>
      <c r="R9" s="204"/>
      <c r="S9" s="204"/>
      <c r="T9" s="204"/>
      <c r="U9" s="136"/>
      <c r="V9" s="99"/>
      <c r="W9" s="100"/>
      <c r="X9" s="172"/>
      <c r="Y9" s="175"/>
      <c r="Z9" s="135"/>
      <c r="AA9" s="136"/>
      <c r="AB9" s="103"/>
      <c r="AC9" s="104"/>
      <c r="AD9" s="107"/>
      <c r="AE9" s="108"/>
      <c r="AF9" s="111"/>
      <c r="AG9" s="112"/>
    </row>
    <row r="10" spans="1:36" ht="13.5" customHeight="1">
      <c r="A10" s="7">
        <v>0.35416666666666702</v>
      </c>
      <c r="B10" s="8"/>
      <c r="C10" s="8"/>
      <c r="D10" s="99"/>
      <c r="E10" s="199"/>
      <c r="F10" s="199"/>
      <c r="G10" s="199"/>
      <c r="H10" s="199"/>
      <c r="I10" s="100"/>
      <c r="J10" s="376"/>
      <c r="K10" s="377"/>
      <c r="L10" s="377"/>
      <c r="M10" s="377"/>
      <c r="N10" s="377"/>
      <c r="O10" s="377"/>
      <c r="P10" s="135"/>
      <c r="Q10" s="204"/>
      <c r="R10" s="204"/>
      <c r="S10" s="204"/>
      <c r="T10" s="204"/>
      <c r="U10" s="136"/>
      <c r="V10" s="101"/>
      <c r="W10" s="102"/>
      <c r="X10" s="105"/>
      <c r="Y10" s="106"/>
      <c r="Z10" s="137"/>
      <c r="AA10" s="138"/>
      <c r="AB10" s="121">
        <f>$A10</f>
        <v>0.35416666666666702</v>
      </c>
      <c r="AC10" s="122"/>
      <c r="AD10" s="115">
        <f>$A10</f>
        <v>0.35416666666666702</v>
      </c>
      <c r="AE10" s="116"/>
      <c r="AF10" s="123">
        <f>$A10</f>
        <v>0.35416666666666702</v>
      </c>
      <c r="AG10" s="124"/>
    </row>
    <row r="11" spans="1:36" ht="13.5" customHeight="1">
      <c r="A11" s="7">
        <v>0.36458333333333298</v>
      </c>
      <c r="D11" s="99"/>
      <c r="E11" s="199"/>
      <c r="F11" s="199"/>
      <c r="G11" s="199"/>
      <c r="H11" s="199"/>
      <c r="I11" s="100"/>
      <c r="J11" s="376"/>
      <c r="K11" s="377"/>
      <c r="L11" s="377"/>
      <c r="M11" s="377"/>
      <c r="N11" s="377"/>
      <c r="O11" s="377"/>
      <c r="P11" s="135"/>
      <c r="Q11" s="204"/>
      <c r="R11" s="204"/>
      <c r="S11" s="204"/>
      <c r="T11" s="204"/>
      <c r="U11" s="136"/>
      <c r="V11" s="115">
        <f>$A11</f>
        <v>0.36458333333333298</v>
      </c>
      <c r="W11" s="116"/>
      <c r="X11" s="97">
        <f>$A11</f>
        <v>0.36458333333333298</v>
      </c>
      <c r="Y11" s="98"/>
      <c r="Z11" s="150">
        <f>$A11</f>
        <v>0.36458333333333298</v>
      </c>
      <c r="AA11" s="176"/>
      <c r="AB11" s="130" t="s">
        <v>7</v>
      </c>
      <c r="AC11" s="131"/>
      <c r="AD11" s="109" t="s">
        <v>9</v>
      </c>
      <c r="AE11" s="110"/>
      <c r="AF11" s="133" t="s">
        <v>5</v>
      </c>
      <c r="AG11" s="134"/>
    </row>
    <row r="12" spans="1:36" ht="13.5" customHeight="1">
      <c r="A12" s="7">
        <v>0.375</v>
      </c>
      <c r="B12" s="8"/>
      <c r="C12" s="8"/>
      <c r="D12" s="101"/>
      <c r="E12" s="200"/>
      <c r="F12" s="200"/>
      <c r="G12" s="200"/>
      <c r="H12" s="200"/>
      <c r="I12" s="102"/>
      <c r="J12" s="376"/>
      <c r="K12" s="377"/>
      <c r="L12" s="377"/>
      <c r="M12" s="377"/>
      <c r="N12" s="377"/>
      <c r="O12" s="377"/>
      <c r="P12" s="135"/>
      <c r="Q12" s="204"/>
      <c r="R12" s="204"/>
      <c r="S12" s="204"/>
      <c r="T12" s="204"/>
      <c r="U12" s="136"/>
      <c r="V12" s="109" t="s">
        <v>9</v>
      </c>
      <c r="W12" s="110"/>
      <c r="X12" s="99" t="s">
        <v>6</v>
      </c>
      <c r="Y12" s="100"/>
      <c r="Z12" s="172" t="s">
        <v>8</v>
      </c>
      <c r="AA12" s="175"/>
      <c r="AB12" s="107"/>
      <c r="AC12" s="108"/>
      <c r="AD12" s="111"/>
      <c r="AE12" s="112"/>
      <c r="AF12" s="103"/>
      <c r="AG12" s="104"/>
    </row>
    <row r="13" spans="1:36" ht="13.5" customHeight="1">
      <c r="A13" s="7">
        <v>0.38541666666666702</v>
      </c>
      <c r="B13" s="8"/>
      <c r="C13" s="8"/>
      <c r="D13" s="115">
        <f>$A13</f>
        <v>0.38541666666666702</v>
      </c>
      <c r="E13" s="116"/>
      <c r="F13" s="49">
        <f>$A13</f>
        <v>0.38541666666666702</v>
      </c>
      <c r="G13" s="52">
        <f>$A13</f>
        <v>0.38541666666666702</v>
      </c>
      <c r="H13" s="150">
        <f>$A13</f>
        <v>0.38541666666666702</v>
      </c>
      <c r="I13" s="176"/>
      <c r="J13" s="376"/>
      <c r="K13" s="377"/>
      <c r="L13" s="377"/>
      <c r="M13" s="377"/>
      <c r="N13" s="377"/>
      <c r="O13" s="377"/>
      <c r="P13" s="135"/>
      <c r="Q13" s="204"/>
      <c r="R13" s="204"/>
      <c r="S13" s="204"/>
      <c r="T13" s="204"/>
      <c r="U13" s="136"/>
      <c r="V13" s="109"/>
      <c r="W13" s="110"/>
      <c r="X13" s="99"/>
      <c r="Y13" s="100"/>
      <c r="Z13" s="172"/>
      <c r="AA13" s="175"/>
      <c r="AB13" s="115">
        <f>$A13</f>
        <v>0.38541666666666702</v>
      </c>
      <c r="AC13" s="116"/>
      <c r="AD13" s="123">
        <f>$A13</f>
        <v>0.38541666666666702</v>
      </c>
      <c r="AE13" s="124"/>
      <c r="AF13" s="121">
        <f>$A13</f>
        <v>0.38541666666666702</v>
      </c>
      <c r="AG13" s="122"/>
    </row>
    <row r="14" spans="1:36" ht="13.5" customHeight="1">
      <c r="A14" s="7">
        <v>0.39583333333333298</v>
      </c>
      <c r="B14" s="8"/>
      <c r="C14" s="8"/>
      <c r="D14" s="109" t="s">
        <v>9</v>
      </c>
      <c r="E14" s="110"/>
      <c r="F14" s="299" t="s">
        <v>10</v>
      </c>
      <c r="G14" s="186" t="s">
        <v>7</v>
      </c>
      <c r="H14" s="172" t="s">
        <v>8</v>
      </c>
      <c r="I14" s="175"/>
      <c r="J14" s="376"/>
      <c r="K14" s="377"/>
      <c r="L14" s="377"/>
      <c r="M14" s="377"/>
      <c r="N14" s="377"/>
      <c r="O14" s="377"/>
      <c r="P14" s="135"/>
      <c r="Q14" s="204"/>
      <c r="R14" s="204"/>
      <c r="S14" s="204"/>
      <c r="T14" s="204"/>
      <c r="U14" s="136"/>
      <c r="V14" s="111"/>
      <c r="W14" s="112"/>
      <c r="X14" s="101"/>
      <c r="Y14" s="102"/>
      <c r="Z14" s="105"/>
      <c r="AA14" s="106"/>
      <c r="AB14" s="109" t="s">
        <v>9</v>
      </c>
      <c r="AC14" s="110"/>
      <c r="AD14" s="133" t="s">
        <v>5</v>
      </c>
      <c r="AE14" s="134"/>
      <c r="AF14" s="130" t="s">
        <v>7</v>
      </c>
      <c r="AG14" s="131"/>
    </row>
    <row r="15" spans="1:36" ht="13.5" customHeight="1">
      <c r="A15" s="7">
        <v>0.40625</v>
      </c>
      <c r="D15" s="111"/>
      <c r="E15" s="112"/>
      <c r="F15" s="300"/>
      <c r="G15" s="187"/>
      <c r="H15" s="105"/>
      <c r="I15" s="106"/>
      <c r="J15" s="376"/>
      <c r="K15" s="377"/>
      <c r="L15" s="377"/>
      <c r="M15" s="377"/>
      <c r="N15" s="377"/>
      <c r="O15" s="377"/>
      <c r="P15" s="231">
        <f>$A15</f>
        <v>0.40625</v>
      </c>
      <c r="Q15" s="168"/>
      <c r="R15" s="168"/>
      <c r="S15" s="168"/>
      <c r="T15" s="168"/>
      <c r="U15" s="169"/>
      <c r="V15" s="231">
        <f>$A15</f>
        <v>0.40625</v>
      </c>
      <c r="W15" s="168"/>
      <c r="X15" s="168"/>
      <c r="Y15" s="168"/>
      <c r="Z15" s="168"/>
      <c r="AA15" s="169"/>
      <c r="AB15" s="111"/>
      <c r="AC15" s="112"/>
      <c r="AD15" s="103"/>
      <c r="AE15" s="104"/>
      <c r="AF15" s="107"/>
      <c r="AG15" s="108"/>
      <c r="AI15" s="3" t="s">
        <v>25</v>
      </c>
      <c r="AJ15" s="71" t="s">
        <v>33</v>
      </c>
    </row>
    <row r="16" spans="1:36" ht="13.5" customHeight="1">
      <c r="A16" s="7">
        <v>0.41666666666666702</v>
      </c>
      <c r="B16" s="8"/>
      <c r="C16" s="8"/>
      <c r="D16" s="231">
        <f>$A16</f>
        <v>0.41666666666666702</v>
      </c>
      <c r="E16" s="168"/>
      <c r="F16" s="168"/>
      <c r="G16" s="168"/>
      <c r="H16" s="168"/>
      <c r="I16" s="169"/>
      <c r="J16" s="376"/>
      <c r="K16" s="377"/>
      <c r="L16" s="377"/>
      <c r="M16" s="377"/>
      <c r="N16" s="377"/>
      <c r="O16" s="377"/>
      <c r="P16" s="188" t="s">
        <v>236</v>
      </c>
      <c r="Q16" s="189"/>
      <c r="R16" s="189"/>
      <c r="S16" s="189"/>
      <c r="T16" s="189"/>
      <c r="U16" s="190"/>
      <c r="V16" s="191" t="s">
        <v>18</v>
      </c>
      <c r="W16" s="192"/>
      <c r="X16" s="192"/>
      <c r="Y16" s="192"/>
      <c r="Z16" s="192"/>
      <c r="AA16" s="193"/>
      <c r="AB16" s="374" t="s">
        <v>219</v>
      </c>
      <c r="AC16" s="374"/>
      <c r="AD16" s="374"/>
      <c r="AE16" s="374"/>
      <c r="AF16" s="374"/>
      <c r="AG16" s="374"/>
    </row>
    <row r="17" spans="1:38" ht="13.5" customHeight="1">
      <c r="A17" s="7">
        <v>0.42708333333333298</v>
      </c>
      <c r="B17" s="8"/>
      <c r="C17" s="8"/>
      <c r="D17" s="191" t="s">
        <v>73</v>
      </c>
      <c r="E17" s="192"/>
      <c r="F17" s="192"/>
      <c r="G17" s="192"/>
      <c r="H17" s="192"/>
      <c r="I17" s="193"/>
      <c r="J17" s="376"/>
      <c r="K17" s="377"/>
      <c r="L17" s="377"/>
      <c r="M17" s="377"/>
      <c r="N17" s="377"/>
      <c r="O17" s="377"/>
      <c r="P17" s="191"/>
      <c r="Q17" s="192"/>
      <c r="R17" s="192"/>
      <c r="S17" s="192"/>
      <c r="T17" s="192"/>
      <c r="U17" s="193"/>
      <c r="V17" s="125">
        <f>$A17</f>
        <v>0.42708333333333298</v>
      </c>
      <c r="W17" s="126"/>
      <c r="X17" s="115">
        <f>$A17</f>
        <v>0.42708333333333298</v>
      </c>
      <c r="Y17" s="116"/>
      <c r="Z17" s="97">
        <f>$A17</f>
        <v>0.42708333333333298</v>
      </c>
      <c r="AA17" s="98"/>
      <c r="AB17" s="113">
        <f>$A17</f>
        <v>0.42708333333333298</v>
      </c>
      <c r="AC17" s="279"/>
      <c r="AD17" s="279"/>
      <c r="AE17" s="279"/>
      <c r="AF17" s="279"/>
      <c r="AG17" s="114"/>
      <c r="AI17" s="2" t="s">
        <v>6</v>
      </c>
      <c r="AJ17" s="27"/>
      <c r="AK17" s="18"/>
    </row>
    <row r="18" spans="1:38" ht="13.5" customHeight="1">
      <c r="A18" s="7">
        <v>0.4375</v>
      </c>
      <c r="B18" s="8"/>
      <c r="C18" s="8"/>
      <c r="D18" s="150">
        <f>$A18</f>
        <v>0.4375</v>
      </c>
      <c r="E18" s="176"/>
      <c r="F18" s="52">
        <f>$A18</f>
        <v>0.4375</v>
      </c>
      <c r="G18" s="49">
        <f>$A18</f>
        <v>0.4375</v>
      </c>
      <c r="H18" s="115">
        <f>$A18</f>
        <v>0.4375</v>
      </c>
      <c r="I18" s="116"/>
      <c r="J18" s="376"/>
      <c r="K18" s="377"/>
      <c r="L18" s="377"/>
      <c r="M18" s="377"/>
      <c r="N18" s="377"/>
      <c r="O18" s="378"/>
      <c r="P18" s="97">
        <f>$A18</f>
        <v>0.4375</v>
      </c>
      <c r="Q18" s="98"/>
      <c r="R18" s="52">
        <f>$A18</f>
        <v>0.4375</v>
      </c>
      <c r="S18" s="9">
        <f>$A18</f>
        <v>0.4375</v>
      </c>
      <c r="T18" s="115">
        <f>$A18</f>
        <v>0.4375</v>
      </c>
      <c r="U18" s="116"/>
      <c r="V18" s="135" t="s">
        <v>10</v>
      </c>
      <c r="W18" s="136"/>
      <c r="X18" s="109" t="s">
        <v>9</v>
      </c>
      <c r="Y18" s="110"/>
      <c r="Z18" s="99" t="s">
        <v>6</v>
      </c>
      <c r="AA18" s="100"/>
      <c r="AB18" s="93" t="s">
        <v>188</v>
      </c>
      <c r="AC18" s="288"/>
      <c r="AD18" s="288"/>
      <c r="AE18" s="288"/>
      <c r="AF18" s="288"/>
      <c r="AG18" s="94"/>
      <c r="AI18" s="2" t="s">
        <v>8</v>
      </c>
      <c r="AJ18" s="27"/>
      <c r="AK18" s="18"/>
    </row>
    <row r="19" spans="1:38" ht="13.5" customHeight="1">
      <c r="A19" s="7">
        <v>0.44791666666666702</v>
      </c>
      <c r="D19" s="172" t="s">
        <v>8</v>
      </c>
      <c r="E19" s="175"/>
      <c r="F19" s="186" t="s">
        <v>7</v>
      </c>
      <c r="G19" s="299" t="s">
        <v>10</v>
      </c>
      <c r="H19" s="109" t="s">
        <v>9</v>
      </c>
      <c r="I19" s="110"/>
      <c r="J19" s="376"/>
      <c r="K19" s="377"/>
      <c r="L19" s="377"/>
      <c r="M19" s="377"/>
      <c r="N19" s="377"/>
      <c r="O19" s="378"/>
      <c r="P19" s="99" t="s">
        <v>6</v>
      </c>
      <c r="Q19" s="100"/>
      <c r="R19" s="186" t="s">
        <v>7</v>
      </c>
      <c r="S19" s="245" t="s">
        <v>5</v>
      </c>
      <c r="T19" s="109" t="s">
        <v>9</v>
      </c>
      <c r="U19" s="110"/>
      <c r="V19" s="135"/>
      <c r="W19" s="136"/>
      <c r="X19" s="109"/>
      <c r="Y19" s="110"/>
      <c r="Z19" s="99"/>
      <c r="AA19" s="100"/>
      <c r="AB19" s="93"/>
      <c r="AC19" s="288"/>
      <c r="AD19" s="288"/>
      <c r="AE19" s="288"/>
      <c r="AF19" s="288"/>
      <c r="AG19" s="94"/>
      <c r="AI19" s="2" t="s">
        <v>9</v>
      </c>
      <c r="AJ19" s="27"/>
      <c r="AK19" s="18"/>
    </row>
    <row r="20" spans="1:38" ht="13.5" customHeight="1">
      <c r="A20" s="7">
        <v>0.45833333333333298</v>
      </c>
      <c r="B20" s="8"/>
      <c r="C20" s="8"/>
      <c r="D20" s="105"/>
      <c r="E20" s="106"/>
      <c r="F20" s="187"/>
      <c r="G20" s="300"/>
      <c r="H20" s="111"/>
      <c r="I20" s="112"/>
      <c r="J20" s="376"/>
      <c r="K20" s="377"/>
      <c r="L20" s="377"/>
      <c r="M20" s="377"/>
      <c r="N20" s="377"/>
      <c r="O20" s="378"/>
      <c r="P20" s="101"/>
      <c r="Q20" s="102"/>
      <c r="R20" s="187"/>
      <c r="S20" s="246"/>
      <c r="T20" s="111"/>
      <c r="U20" s="112"/>
      <c r="V20" s="137"/>
      <c r="W20" s="138"/>
      <c r="X20" s="111"/>
      <c r="Y20" s="112"/>
      <c r="Z20" s="101"/>
      <c r="AA20" s="102"/>
      <c r="AB20" s="93"/>
      <c r="AC20" s="288"/>
      <c r="AD20" s="288"/>
      <c r="AE20" s="288"/>
      <c r="AF20" s="288"/>
      <c r="AG20" s="94"/>
      <c r="AI20" s="2" t="s">
        <v>10</v>
      </c>
      <c r="AJ20" s="27"/>
      <c r="AK20" s="18"/>
    </row>
    <row r="21" spans="1:38" ht="13.5" customHeight="1">
      <c r="A21" s="7">
        <v>0.46875</v>
      </c>
      <c r="B21" s="8"/>
      <c r="C21" s="8"/>
      <c r="D21" s="125">
        <f>$A21</f>
        <v>0.46875</v>
      </c>
      <c r="E21" s="126"/>
      <c r="F21" s="115">
        <f>$A21</f>
        <v>0.46875</v>
      </c>
      <c r="G21" s="116"/>
      <c r="H21" s="121">
        <f>$A21</f>
        <v>0.46875</v>
      </c>
      <c r="I21" s="122"/>
      <c r="J21" s="376"/>
      <c r="K21" s="377"/>
      <c r="L21" s="377"/>
      <c r="M21" s="377"/>
      <c r="N21" s="377"/>
      <c r="O21" s="378"/>
      <c r="P21" s="115">
        <f>$A21</f>
        <v>0.46875</v>
      </c>
      <c r="Q21" s="116"/>
      <c r="R21" s="9">
        <f>$A21</f>
        <v>0.46875</v>
      </c>
      <c r="S21" s="52">
        <f>$A21</f>
        <v>0.46875</v>
      </c>
      <c r="T21" s="97">
        <f>$A21</f>
        <v>0.46875</v>
      </c>
      <c r="U21" s="98"/>
      <c r="V21" s="150">
        <f>$A21</f>
        <v>0.46875</v>
      </c>
      <c r="W21" s="176"/>
      <c r="X21" s="125">
        <f>$A21</f>
        <v>0.46875</v>
      </c>
      <c r="Y21" s="126"/>
      <c r="Z21" s="115">
        <f>$A21</f>
        <v>0.46875</v>
      </c>
      <c r="AA21" s="116"/>
      <c r="AB21" s="93"/>
      <c r="AC21" s="288"/>
      <c r="AD21" s="288"/>
      <c r="AE21" s="288"/>
      <c r="AF21" s="288"/>
      <c r="AG21" s="94"/>
      <c r="AI21" s="2" t="s">
        <v>7</v>
      </c>
      <c r="AJ21" s="27"/>
      <c r="AK21" s="18"/>
    </row>
    <row r="22" spans="1:38" ht="13.5" customHeight="1">
      <c r="A22" s="7">
        <v>0.47916666666666702</v>
      </c>
      <c r="B22" s="8"/>
      <c r="C22" s="8"/>
      <c r="D22" s="135" t="s">
        <v>10</v>
      </c>
      <c r="E22" s="136"/>
      <c r="F22" s="109" t="s">
        <v>9</v>
      </c>
      <c r="G22" s="110"/>
      <c r="H22" s="130" t="s">
        <v>7</v>
      </c>
      <c r="I22" s="131"/>
      <c r="J22" s="376"/>
      <c r="K22" s="377"/>
      <c r="L22" s="377"/>
      <c r="M22" s="377"/>
      <c r="N22" s="377"/>
      <c r="O22" s="378"/>
      <c r="P22" s="109" t="s">
        <v>9</v>
      </c>
      <c r="Q22" s="110"/>
      <c r="R22" s="245" t="s">
        <v>5</v>
      </c>
      <c r="S22" s="186" t="s">
        <v>7</v>
      </c>
      <c r="T22" s="99" t="s">
        <v>6</v>
      </c>
      <c r="U22" s="100"/>
      <c r="V22" s="172" t="s">
        <v>8</v>
      </c>
      <c r="W22" s="175"/>
      <c r="X22" s="135" t="s">
        <v>10</v>
      </c>
      <c r="Y22" s="136"/>
      <c r="Z22" s="109" t="s">
        <v>9</v>
      </c>
      <c r="AA22" s="110"/>
      <c r="AB22" s="95"/>
      <c r="AC22" s="287"/>
      <c r="AD22" s="287"/>
      <c r="AE22" s="287"/>
      <c r="AF22" s="287"/>
      <c r="AG22" s="96"/>
      <c r="AI22" s="2" t="s">
        <v>5</v>
      </c>
      <c r="AJ22" s="27"/>
      <c r="AK22" s="18"/>
    </row>
    <row r="23" spans="1:38" ht="13.5" customHeight="1">
      <c r="A23" s="7">
        <v>0.48958333333333298</v>
      </c>
      <c r="D23" s="137"/>
      <c r="E23" s="138"/>
      <c r="F23" s="111"/>
      <c r="G23" s="112"/>
      <c r="H23" s="107"/>
      <c r="I23" s="108"/>
      <c r="J23" s="376"/>
      <c r="K23" s="377"/>
      <c r="L23" s="377"/>
      <c r="M23" s="377"/>
      <c r="N23" s="377"/>
      <c r="O23" s="378"/>
      <c r="P23" s="111"/>
      <c r="Q23" s="112"/>
      <c r="R23" s="246"/>
      <c r="S23" s="187"/>
      <c r="T23" s="101"/>
      <c r="U23" s="102"/>
      <c r="V23" s="172"/>
      <c r="W23" s="175"/>
      <c r="X23" s="135"/>
      <c r="Y23" s="136"/>
      <c r="Z23" s="109"/>
      <c r="AA23" s="110"/>
      <c r="AB23" s="374">
        <f>$A23</f>
        <v>0.48958333333333298</v>
      </c>
      <c r="AC23" s="374"/>
      <c r="AD23" s="374"/>
      <c r="AE23" s="374"/>
      <c r="AF23" s="374"/>
      <c r="AG23" s="374"/>
      <c r="AI23" s="2" t="s">
        <v>13</v>
      </c>
      <c r="AJ23" s="27"/>
      <c r="AK23" s="18"/>
    </row>
    <row r="24" spans="1:38" ht="13.5" customHeight="1">
      <c r="A24" s="7">
        <v>0.5</v>
      </c>
      <c r="B24" s="8"/>
      <c r="C24" s="8"/>
      <c r="D24" s="162">
        <f>$A24</f>
        <v>0.5</v>
      </c>
      <c r="E24" s="240"/>
      <c r="F24" s="240"/>
      <c r="G24" s="240"/>
      <c r="H24" s="240"/>
      <c r="I24" s="241"/>
      <c r="J24" s="379"/>
      <c r="K24" s="380"/>
      <c r="L24" s="380"/>
      <c r="M24" s="380"/>
      <c r="N24" s="380"/>
      <c r="O24" s="381"/>
      <c r="P24" s="162">
        <f>$A24</f>
        <v>0.5</v>
      </c>
      <c r="Q24" s="240"/>
      <c r="R24" s="240"/>
      <c r="S24" s="240"/>
      <c r="T24" s="240"/>
      <c r="U24" s="241"/>
      <c r="V24" s="105"/>
      <c r="W24" s="106"/>
      <c r="X24" s="137"/>
      <c r="Y24" s="138"/>
      <c r="Z24" s="111"/>
      <c r="AA24" s="112"/>
      <c r="AB24" s="375" t="s">
        <v>73</v>
      </c>
      <c r="AC24" s="375"/>
      <c r="AD24" s="375"/>
      <c r="AE24" s="375"/>
      <c r="AF24" s="375"/>
      <c r="AG24" s="375"/>
      <c r="AI24" s="2" t="s">
        <v>11</v>
      </c>
      <c r="AJ24" s="27"/>
      <c r="AK24" s="18"/>
    </row>
    <row r="25" spans="1:38" ht="13.5" customHeight="1">
      <c r="A25" s="7">
        <v>0.51041666666666696</v>
      </c>
      <c r="B25" s="8"/>
      <c r="C25" s="8"/>
      <c r="D25" s="147" t="s">
        <v>11</v>
      </c>
      <c r="E25" s="148"/>
      <c r="F25" s="148"/>
      <c r="G25" s="148"/>
      <c r="H25" s="148"/>
      <c r="I25" s="149"/>
      <c r="J25" s="113" t="s">
        <v>218</v>
      </c>
      <c r="K25" s="289"/>
      <c r="L25" s="289"/>
      <c r="M25" s="289"/>
      <c r="N25" s="289"/>
      <c r="O25" s="285"/>
      <c r="P25" s="147" t="s">
        <v>11</v>
      </c>
      <c r="Q25" s="148"/>
      <c r="R25" s="148"/>
      <c r="S25" s="148"/>
      <c r="T25" s="148"/>
      <c r="U25" s="149"/>
      <c r="V25" s="162">
        <f>$A25</f>
        <v>0.51041666666666696</v>
      </c>
      <c r="W25" s="240"/>
      <c r="X25" s="240"/>
      <c r="Y25" s="240"/>
      <c r="Z25" s="240"/>
      <c r="AA25" s="241"/>
      <c r="AB25" s="365" t="s">
        <v>206</v>
      </c>
      <c r="AC25" s="366"/>
      <c r="AD25" s="366"/>
      <c r="AE25" s="366"/>
      <c r="AF25" s="366"/>
      <c r="AG25" s="367"/>
      <c r="AI25" s="10" t="s">
        <v>28</v>
      </c>
      <c r="AJ25" s="27"/>
      <c r="AK25" s="18"/>
    </row>
    <row r="26" spans="1:38" ht="13.5" customHeight="1">
      <c r="A26" s="7">
        <v>0.52083333333333304</v>
      </c>
      <c r="B26" s="8"/>
      <c r="C26" s="8"/>
      <c r="D26" s="121">
        <f>$A26</f>
        <v>0.52083333333333304</v>
      </c>
      <c r="E26" s="122"/>
      <c r="F26" s="150">
        <f>$A26</f>
        <v>0.52083333333333304</v>
      </c>
      <c r="G26" s="176"/>
      <c r="H26" s="125">
        <f>$A26</f>
        <v>0.52083333333333304</v>
      </c>
      <c r="I26" s="126"/>
      <c r="J26" s="368"/>
      <c r="K26" s="369"/>
      <c r="L26" s="369"/>
      <c r="M26" s="369"/>
      <c r="N26" s="369"/>
      <c r="O26" s="370"/>
      <c r="P26" s="150">
        <f>$A26</f>
        <v>0.52083333333333304</v>
      </c>
      <c r="Q26" s="176"/>
      <c r="R26" s="115">
        <f>$A26</f>
        <v>0.52083333333333304</v>
      </c>
      <c r="S26" s="116"/>
      <c r="T26" s="123">
        <f>$A26</f>
        <v>0.52083333333333304</v>
      </c>
      <c r="U26" s="124"/>
      <c r="V26" s="147" t="s">
        <v>11</v>
      </c>
      <c r="W26" s="148"/>
      <c r="X26" s="148"/>
      <c r="Y26" s="148"/>
      <c r="Z26" s="148"/>
      <c r="AA26" s="149"/>
      <c r="AB26" s="368"/>
      <c r="AC26" s="369"/>
      <c r="AD26" s="369"/>
      <c r="AE26" s="369"/>
      <c r="AF26" s="369"/>
      <c r="AG26" s="370"/>
      <c r="AI26" s="2" t="s">
        <v>19</v>
      </c>
      <c r="AJ26" s="27"/>
      <c r="AK26" s="18"/>
    </row>
    <row r="27" spans="1:38" ht="13.5" customHeight="1">
      <c r="A27" s="7">
        <v>0.53125</v>
      </c>
      <c r="D27" s="130" t="s">
        <v>7</v>
      </c>
      <c r="E27" s="131"/>
      <c r="F27" s="172" t="s">
        <v>8</v>
      </c>
      <c r="G27" s="175"/>
      <c r="H27" s="135" t="s">
        <v>10</v>
      </c>
      <c r="I27" s="136"/>
      <c r="J27" s="368"/>
      <c r="K27" s="369"/>
      <c r="L27" s="369"/>
      <c r="M27" s="369"/>
      <c r="N27" s="369"/>
      <c r="O27" s="370"/>
      <c r="P27" s="172" t="s">
        <v>8</v>
      </c>
      <c r="Q27" s="175"/>
      <c r="R27" s="109" t="s">
        <v>9</v>
      </c>
      <c r="S27" s="110"/>
      <c r="T27" s="133" t="s">
        <v>5</v>
      </c>
      <c r="U27" s="134"/>
      <c r="V27" s="264">
        <f>$A27</f>
        <v>0.53125</v>
      </c>
      <c r="W27" s="127"/>
      <c r="X27" s="127"/>
      <c r="Y27" s="127"/>
      <c r="Z27" s="127"/>
      <c r="AA27" s="265"/>
      <c r="AB27" s="368"/>
      <c r="AC27" s="369"/>
      <c r="AD27" s="369"/>
      <c r="AE27" s="369"/>
      <c r="AF27" s="369"/>
      <c r="AG27" s="370"/>
      <c r="AI27" s="2" t="s">
        <v>21</v>
      </c>
      <c r="AJ27" s="27"/>
      <c r="AK27" s="18"/>
    </row>
    <row r="28" spans="1:38" ht="13.5" customHeight="1">
      <c r="A28" s="7">
        <v>4.1666666666666664E-2</v>
      </c>
      <c r="B28" s="8"/>
      <c r="C28" s="8"/>
      <c r="D28" s="107"/>
      <c r="E28" s="108"/>
      <c r="F28" s="105"/>
      <c r="G28" s="106"/>
      <c r="H28" s="137"/>
      <c r="I28" s="138"/>
      <c r="J28" s="368"/>
      <c r="K28" s="369"/>
      <c r="L28" s="369"/>
      <c r="M28" s="369"/>
      <c r="N28" s="369"/>
      <c r="O28" s="370"/>
      <c r="P28" s="105"/>
      <c r="Q28" s="106"/>
      <c r="R28" s="111"/>
      <c r="S28" s="112"/>
      <c r="T28" s="103"/>
      <c r="U28" s="104"/>
      <c r="V28" s="262" t="s">
        <v>231</v>
      </c>
      <c r="W28" s="139"/>
      <c r="X28" s="139"/>
      <c r="Y28" s="139"/>
      <c r="Z28" s="139"/>
      <c r="AA28" s="140"/>
      <c r="AB28" s="368"/>
      <c r="AC28" s="369"/>
      <c r="AD28" s="369"/>
      <c r="AE28" s="369"/>
      <c r="AF28" s="369"/>
      <c r="AG28" s="370"/>
      <c r="AI28" s="2" t="s">
        <v>22</v>
      </c>
      <c r="AJ28" s="27"/>
      <c r="AK28" s="18"/>
    </row>
    <row r="29" spans="1:38" ht="13.5" customHeight="1">
      <c r="A29" s="7">
        <v>5.2083333333333336E-2</v>
      </c>
      <c r="B29" s="8"/>
      <c r="C29" s="8"/>
      <c r="D29" s="113">
        <f>$A29</f>
        <v>5.2083333333333336E-2</v>
      </c>
      <c r="E29" s="279"/>
      <c r="F29" s="279"/>
      <c r="G29" s="279"/>
      <c r="H29" s="279"/>
      <c r="I29" s="114"/>
      <c r="J29" s="368"/>
      <c r="K29" s="369"/>
      <c r="L29" s="369"/>
      <c r="M29" s="369"/>
      <c r="N29" s="369"/>
      <c r="O29" s="370"/>
      <c r="P29" s="123">
        <f>$A29</f>
        <v>5.2083333333333336E-2</v>
      </c>
      <c r="Q29" s="124"/>
      <c r="R29" s="150">
        <f>$A29</f>
        <v>5.2083333333333336E-2</v>
      </c>
      <c r="S29" s="176"/>
      <c r="T29" s="121">
        <f>$A29</f>
        <v>5.2083333333333336E-2</v>
      </c>
      <c r="U29" s="122"/>
      <c r="V29" s="262"/>
      <c r="W29" s="139"/>
      <c r="X29" s="139"/>
      <c r="Y29" s="139"/>
      <c r="Z29" s="139"/>
      <c r="AA29" s="140"/>
      <c r="AB29" s="368"/>
      <c r="AC29" s="369"/>
      <c r="AD29" s="369"/>
      <c r="AE29" s="369"/>
      <c r="AF29" s="369"/>
      <c r="AG29" s="370"/>
      <c r="AI29" s="2" t="s">
        <v>29</v>
      </c>
      <c r="AJ29" s="27"/>
      <c r="AK29" s="18"/>
    </row>
    <row r="30" spans="1:38" ht="13.5" customHeight="1">
      <c r="A30" s="7">
        <v>6.25E-2</v>
      </c>
      <c r="B30" s="8"/>
      <c r="C30" s="8"/>
      <c r="D30" s="93" t="s">
        <v>188</v>
      </c>
      <c r="E30" s="288"/>
      <c r="F30" s="288"/>
      <c r="G30" s="288"/>
      <c r="H30" s="288"/>
      <c r="I30" s="94"/>
      <c r="J30" s="368"/>
      <c r="K30" s="369"/>
      <c r="L30" s="369"/>
      <c r="M30" s="369"/>
      <c r="N30" s="369"/>
      <c r="O30" s="370"/>
      <c r="P30" s="133" t="s">
        <v>5</v>
      </c>
      <c r="Q30" s="134"/>
      <c r="R30" s="172" t="s">
        <v>8</v>
      </c>
      <c r="S30" s="175"/>
      <c r="T30" s="130" t="s">
        <v>7</v>
      </c>
      <c r="U30" s="131"/>
      <c r="V30" s="262"/>
      <c r="W30" s="139"/>
      <c r="X30" s="139"/>
      <c r="Y30" s="139"/>
      <c r="Z30" s="139"/>
      <c r="AA30" s="140"/>
      <c r="AB30" s="368"/>
      <c r="AC30" s="369"/>
      <c r="AD30" s="369"/>
      <c r="AE30" s="369"/>
      <c r="AF30" s="369"/>
      <c r="AG30" s="370"/>
    </row>
    <row r="31" spans="1:38" s="2" customFormat="1" ht="13.5" customHeight="1">
      <c r="A31" s="7">
        <v>7.2916666666666699E-2</v>
      </c>
      <c r="B31" s="72"/>
      <c r="C31" s="72"/>
      <c r="D31" s="93"/>
      <c r="E31" s="288"/>
      <c r="F31" s="288"/>
      <c r="G31" s="288"/>
      <c r="H31" s="288"/>
      <c r="I31" s="94"/>
      <c r="J31" s="368"/>
      <c r="K31" s="369"/>
      <c r="L31" s="369"/>
      <c r="M31" s="369"/>
      <c r="N31" s="369"/>
      <c r="O31" s="370"/>
      <c r="P31" s="103"/>
      <c r="Q31" s="104"/>
      <c r="R31" s="105"/>
      <c r="S31" s="106"/>
      <c r="T31" s="107"/>
      <c r="U31" s="108"/>
      <c r="V31" s="262"/>
      <c r="W31" s="139"/>
      <c r="X31" s="139"/>
      <c r="Y31" s="139"/>
      <c r="Z31" s="139"/>
      <c r="AA31" s="140"/>
      <c r="AB31" s="368"/>
      <c r="AC31" s="369"/>
      <c r="AD31" s="369"/>
      <c r="AE31" s="369"/>
      <c r="AF31" s="369"/>
      <c r="AG31" s="370"/>
      <c r="AI31" s="2" t="s">
        <v>34</v>
      </c>
      <c r="AJ31" s="18">
        <f>SUM(AJ17:AJ29)</f>
        <v>0</v>
      </c>
      <c r="AK31" s="19"/>
      <c r="AL31" s="71"/>
    </row>
    <row r="32" spans="1:38" s="2" customFormat="1" ht="13.5" customHeight="1">
      <c r="A32" s="7">
        <v>8.3333333333333398E-2</v>
      </c>
      <c r="B32" s="8"/>
      <c r="C32" s="8"/>
      <c r="D32" s="93"/>
      <c r="E32" s="288"/>
      <c r="F32" s="288"/>
      <c r="G32" s="288"/>
      <c r="H32" s="288"/>
      <c r="I32" s="94"/>
      <c r="J32" s="368"/>
      <c r="K32" s="369"/>
      <c r="L32" s="369"/>
      <c r="M32" s="369"/>
      <c r="N32" s="369"/>
      <c r="O32" s="370"/>
      <c r="P32" s="121">
        <f>$A32</f>
        <v>8.3333333333333398E-2</v>
      </c>
      <c r="Q32" s="122"/>
      <c r="R32" s="97">
        <f>$A32</f>
        <v>8.3333333333333398E-2</v>
      </c>
      <c r="S32" s="98"/>
      <c r="T32" s="150">
        <f>$A32</f>
        <v>8.3333333333333398E-2</v>
      </c>
      <c r="U32" s="176"/>
      <c r="V32" s="262"/>
      <c r="W32" s="139"/>
      <c r="X32" s="139"/>
      <c r="Y32" s="139"/>
      <c r="Z32" s="139"/>
      <c r="AA32" s="140"/>
      <c r="AB32" s="368"/>
      <c r="AC32" s="369"/>
      <c r="AD32" s="369"/>
      <c r="AE32" s="369"/>
      <c r="AF32" s="369"/>
      <c r="AG32" s="370"/>
    </row>
    <row r="33" spans="1:33" s="2" customFormat="1" ht="13.5" customHeight="1">
      <c r="A33" s="7">
        <v>9.3750000000000097E-2</v>
      </c>
      <c r="B33" s="8"/>
      <c r="C33" s="8"/>
      <c r="D33" s="93"/>
      <c r="E33" s="288"/>
      <c r="F33" s="288"/>
      <c r="G33" s="288"/>
      <c r="H33" s="288"/>
      <c r="I33" s="94"/>
      <c r="J33" s="368"/>
      <c r="K33" s="369"/>
      <c r="L33" s="369"/>
      <c r="M33" s="369"/>
      <c r="N33" s="369"/>
      <c r="O33" s="370"/>
      <c r="P33" s="130" t="s">
        <v>7</v>
      </c>
      <c r="Q33" s="131"/>
      <c r="R33" s="99" t="s">
        <v>6</v>
      </c>
      <c r="S33" s="100"/>
      <c r="T33" s="172" t="s">
        <v>8</v>
      </c>
      <c r="U33" s="175"/>
      <c r="V33" s="262"/>
      <c r="W33" s="139"/>
      <c r="X33" s="139"/>
      <c r="Y33" s="139"/>
      <c r="Z33" s="139"/>
      <c r="AA33" s="140"/>
      <c r="AB33" s="368"/>
      <c r="AC33" s="369"/>
      <c r="AD33" s="369"/>
      <c r="AE33" s="369"/>
      <c r="AF33" s="369"/>
      <c r="AG33" s="370"/>
    </row>
    <row r="34" spans="1:33" s="2" customFormat="1" ht="13.5" customHeight="1">
      <c r="A34" s="7">
        <v>0.104166666666667</v>
      </c>
      <c r="B34" s="8"/>
      <c r="C34" s="8"/>
      <c r="D34" s="95"/>
      <c r="E34" s="287"/>
      <c r="F34" s="287"/>
      <c r="G34" s="287"/>
      <c r="H34" s="287"/>
      <c r="I34" s="96"/>
      <c r="J34" s="371"/>
      <c r="K34" s="372"/>
      <c r="L34" s="372"/>
      <c r="M34" s="372"/>
      <c r="N34" s="372"/>
      <c r="O34" s="373"/>
      <c r="P34" s="107"/>
      <c r="Q34" s="108"/>
      <c r="R34" s="101"/>
      <c r="S34" s="102"/>
      <c r="T34" s="105"/>
      <c r="U34" s="106"/>
      <c r="V34" s="263"/>
      <c r="W34" s="141"/>
      <c r="X34" s="141"/>
      <c r="Y34" s="141"/>
      <c r="Z34" s="141"/>
      <c r="AA34" s="142"/>
      <c r="AB34" s="371"/>
      <c r="AC34" s="372"/>
      <c r="AD34" s="372"/>
      <c r="AE34" s="372"/>
      <c r="AF34" s="372"/>
      <c r="AG34" s="373"/>
    </row>
    <row r="35" spans="1:33" s="2" customFormat="1" ht="13.5" customHeight="1">
      <c r="A35" s="7">
        <v>0.114583333333333</v>
      </c>
      <c r="B35" s="72"/>
      <c r="C35" s="72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43"/>
      <c r="S35" s="243"/>
      <c r="T35" s="243"/>
      <c r="U35" s="243"/>
      <c r="V35" s="243"/>
      <c r="W35" s="243"/>
      <c r="X35" s="243"/>
      <c r="Y35" s="243"/>
      <c r="Z35" s="243"/>
      <c r="AA35" s="243"/>
      <c r="AB35" s="120"/>
      <c r="AC35" s="120"/>
      <c r="AD35" s="120"/>
      <c r="AE35" s="120"/>
      <c r="AF35" s="120"/>
      <c r="AG35" s="120"/>
    </row>
    <row r="36" spans="1:33" s="2" customFormat="1" ht="13.5" customHeight="1">
      <c r="A36" s="7">
        <v>0.124999999999999</v>
      </c>
      <c r="B36" s="8"/>
      <c r="C36" s="8"/>
      <c r="D36" s="313" t="s">
        <v>224</v>
      </c>
      <c r="E36" s="314"/>
      <c r="F36" s="314"/>
      <c r="G36" s="314"/>
      <c r="H36" s="314"/>
      <c r="I36" s="315"/>
      <c r="J36" s="313" t="s">
        <v>95</v>
      </c>
      <c r="K36" s="314"/>
      <c r="L36" s="314"/>
      <c r="M36" s="314"/>
      <c r="N36" s="314"/>
      <c r="O36" s="315"/>
      <c r="P36" s="180" t="s">
        <v>183</v>
      </c>
      <c r="Q36" s="181"/>
      <c r="R36" s="181"/>
      <c r="S36" s="181"/>
      <c r="T36" s="181"/>
      <c r="U36" s="182"/>
      <c r="V36" s="313" t="s">
        <v>235</v>
      </c>
      <c r="W36" s="314"/>
      <c r="X36" s="314"/>
      <c r="Y36" s="314"/>
      <c r="Z36" s="314"/>
      <c r="AA36" s="315"/>
      <c r="AB36" s="261"/>
      <c r="AC36" s="261"/>
      <c r="AD36" s="261"/>
      <c r="AE36" s="261"/>
      <c r="AF36" s="261"/>
      <c r="AG36" s="261"/>
    </row>
    <row r="37" spans="1:33" s="2" customFormat="1" ht="13.5" customHeight="1">
      <c r="A37" s="7">
        <v>0.13541666666666499</v>
      </c>
      <c r="B37" s="8"/>
      <c r="C37" s="8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261"/>
      <c r="AC37" s="261"/>
      <c r="AD37" s="261"/>
      <c r="AE37" s="261"/>
      <c r="AF37" s="261"/>
      <c r="AG37" s="261"/>
    </row>
    <row r="38" spans="1:33" s="2" customFormat="1" ht="13.5" customHeight="1">
      <c r="A38" s="7">
        <v>0.14583333333333101</v>
      </c>
      <c r="B38" s="8"/>
      <c r="C38" s="8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261" t="s">
        <v>136</v>
      </c>
      <c r="Q38" s="261"/>
      <c r="R38" s="261"/>
      <c r="S38" s="261"/>
      <c r="T38" s="261"/>
      <c r="U38" s="261"/>
      <c r="V38" s="261" t="s">
        <v>136</v>
      </c>
      <c r="W38" s="261"/>
      <c r="X38" s="261"/>
      <c r="Y38" s="261"/>
      <c r="Z38" s="261"/>
      <c r="AA38" s="261"/>
      <c r="AB38" s="261" t="s">
        <v>217</v>
      </c>
      <c r="AC38" s="261"/>
      <c r="AD38" s="261"/>
      <c r="AE38" s="261"/>
      <c r="AF38" s="261"/>
      <c r="AG38" s="261"/>
    </row>
    <row r="39" spans="1:33" s="2" customFormat="1" ht="13.5" customHeight="1">
      <c r="A39" s="7">
        <v>0.156249999999997</v>
      </c>
      <c r="B39" s="8"/>
      <c r="C39" s="8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261" t="s">
        <v>151</v>
      </c>
      <c r="Q39" s="261"/>
      <c r="R39" s="261"/>
      <c r="S39" s="261"/>
      <c r="T39" s="261"/>
      <c r="U39" s="261"/>
      <c r="V39" s="261"/>
      <c r="W39" s="261"/>
      <c r="X39" s="261"/>
      <c r="Y39" s="261"/>
      <c r="Z39" s="261"/>
      <c r="AA39" s="261"/>
      <c r="AB39" s="261"/>
      <c r="AC39" s="261"/>
      <c r="AD39" s="261"/>
      <c r="AE39" s="261"/>
      <c r="AF39" s="261"/>
      <c r="AG39" s="261"/>
    </row>
    <row r="40" spans="1:33" s="2" customFormat="1" ht="13.5" customHeight="1">
      <c r="A40" s="7">
        <v>0.16666666666666299</v>
      </c>
      <c r="B40" s="8"/>
      <c r="C40" s="8"/>
      <c r="D40" s="275"/>
      <c r="E40" s="275"/>
      <c r="F40" s="275"/>
      <c r="G40" s="275"/>
      <c r="H40" s="275"/>
      <c r="I40" s="275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261"/>
      <c r="AC40" s="261"/>
      <c r="AD40" s="261"/>
      <c r="AE40" s="261"/>
      <c r="AF40" s="261"/>
      <c r="AG40" s="261"/>
    </row>
    <row r="41" spans="1:33" s="2" customFormat="1" ht="13.5" customHeight="1">
      <c r="A41" s="7">
        <v>0.17708333333332901</v>
      </c>
      <c r="B41" s="8"/>
      <c r="C41" s="8"/>
      <c r="D41" s="120"/>
      <c r="E41" s="120"/>
      <c r="F41" s="120"/>
      <c r="G41" s="120"/>
      <c r="H41" s="120"/>
      <c r="I41" s="120"/>
      <c r="J41" s="333"/>
      <c r="K41" s="333"/>
      <c r="L41" s="333"/>
      <c r="M41" s="333"/>
      <c r="N41" s="333"/>
      <c r="O41" s="333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261" t="s">
        <v>177</v>
      </c>
      <c r="AC41" s="261"/>
      <c r="AD41" s="261"/>
      <c r="AE41" s="261"/>
      <c r="AF41" s="261"/>
      <c r="AG41" s="261"/>
    </row>
    <row r="42" spans="1:33" s="2" customFormat="1" ht="13.5" customHeight="1">
      <c r="A42" s="7">
        <v>0.187499999999995</v>
      </c>
      <c r="B42" s="8"/>
      <c r="C42" s="8"/>
      <c r="D42" s="120"/>
      <c r="E42" s="120"/>
      <c r="F42" s="120"/>
      <c r="G42" s="120"/>
      <c r="H42" s="120"/>
      <c r="I42" s="120"/>
      <c r="J42" s="333" t="s">
        <v>223</v>
      </c>
      <c r="K42" s="333"/>
      <c r="L42" s="333"/>
      <c r="M42" s="333"/>
      <c r="N42" s="333"/>
      <c r="O42" s="333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261" t="s">
        <v>178</v>
      </c>
      <c r="AC42" s="261"/>
      <c r="AD42" s="261"/>
      <c r="AE42" s="261"/>
      <c r="AF42" s="261"/>
      <c r="AG42" s="261"/>
    </row>
    <row r="43" spans="1:33" s="2" customFormat="1" ht="13.5" customHeight="1">
      <c r="A43" s="7">
        <v>0.197916666666661</v>
      </c>
      <c r="B43" s="8"/>
      <c r="C43" s="8"/>
      <c r="D43" s="275"/>
      <c r="E43" s="275"/>
      <c r="F43" s="275"/>
      <c r="G43" s="275"/>
      <c r="H43" s="275"/>
      <c r="I43" s="275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</row>
    <row r="44" spans="1:33" s="2" customFormat="1" ht="13.5" customHeight="1">
      <c r="A44" s="7" t="s">
        <v>54</v>
      </c>
      <c r="B44" s="8"/>
      <c r="C44" s="8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s="2" customFormat="1" ht="13.5" customHeight="1">
      <c r="A45" s="7"/>
      <c r="B45" s="8"/>
      <c r="C45" s="8"/>
      <c r="D45" s="3"/>
      <c r="E45" s="3"/>
      <c r="F45" s="3"/>
      <c r="G45" s="3"/>
      <c r="H45" s="3"/>
      <c r="I45" s="3"/>
      <c r="J45" s="71"/>
      <c r="K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</row>
    <row r="46" spans="1:33" s="2" customFormat="1" ht="13.5" customHeight="1">
      <c r="A46" s="7"/>
      <c r="B46" s="72"/>
      <c r="C46" s="72"/>
      <c r="D46" s="275"/>
      <c r="E46" s="275"/>
      <c r="F46" s="275"/>
      <c r="G46" s="275"/>
      <c r="H46" s="275"/>
      <c r="I46" s="275"/>
      <c r="K46" s="71"/>
      <c r="L46" s="71"/>
      <c r="M46" s="71"/>
      <c r="N46" s="71"/>
      <c r="O46" s="71"/>
      <c r="P46" s="3"/>
      <c r="Q46" s="3"/>
      <c r="R46" s="3"/>
      <c r="S46" s="3"/>
      <c r="T46" s="3"/>
      <c r="U46" s="3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</row>
    <row r="48" spans="1:33" ht="12.75" customHeight="1">
      <c r="I48" s="3"/>
    </row>
    <row r="50" spans="9:9">
      <c r="I50" s="3"/>
    </row>
    <row r="54" spans="9:9">
      <c r="I54" s="3"/>
    </row>
    <row r="57" spans="9:9">
      <c r="I57" s="3"/>
    </row>
    <row r="60" spans="9:9">
      <c r="I60" s="3"/>
    </row>
    <row r="63" spans="9:9">
      <c r="I63" s="3"/>
    </row>
  </sheetData>
  <mergeCells count="210">
    <mergeCell ref="V26:AA26"/>
    <mergeCell ref="V11:W11"/>
    <mergeCell ref="X11:Y11"/>
    <mergeCell ref="Z11:AA11"/>
    <mergeCell ref="V12:W14"/>
    <mergeCell ref="X12:Y14"/>
    <mergeCell ref="Z12:AA14"/>
    <mergeCell ref="V7:W7"/>
    <mergeCell ref="X7:Y7"/>
    <mergeCell ref="Z7:AA7"/>
    <mergeCell ref="X21:Y21"/>
    <mergeCell ref="V21:W21"/>
    <mergeCell ref="Z21:AA21"/>
    <mergeCell ref="X22:Y24"/>
    <mergeCell ref="Z22:AA24"/>
    <mergeCell ref="V25:AA25"/>
    <mergeCell ref="D4:I4"/>
    <mergeCell ref="AB8:AC9"/>
    <mergeCell ref="AB11:AC12"/>
    <mergeCell ref="D24:I24"/>
    <mergeCell ref="P15:U15"/>
    <mergeCell ref="D16:I16"/>
    <mergeCell ref="J8:O24"/>
    <mergeCell ref="D7:I7"/>
    <mergeCell ref="D8:I12"/>
    <mergeCell ref="AB18:AG22"/>
    <mergeCell ref="D13:E13"/>
    <mergeCell ref="H13:I13"/>
    <mergeCell ref="D14:E15"/>
    <mergeCell ref="H14:I15"/>
    <mergeCell ref="D17:I17"/>
    <mergeCell ref="D18:E18"/>
    <mergeCell ref="H18:I18"/>
    <mergeCell ref="D19:E20"/>
    <mergeCell ref="H19:I20"/>
    <mergeCell ref="F14:F15"/>
    <mergeCell ref="G14:G15"/>
    <mergeCell ref="F19:F20"/>
    <mergeCell ref="G19:G20"/>
    <mergeCell ref="AB4:AG4"/>
    <mergeCell ref="D25:I25"/>
    <mergeCell ref="J25:O25"/>
    <mergeCell ref="D21:E21"/>
    <mergeCell ref="F21:G21"/>
    <mergeCell ref="D27:E28"/>
    <mergeCell ref="F27:G28"/>
    <mergeCell ref="H27:I28"/>
    <mergeCell ref="D22:E23"/>
    <mergeCell ref="F22:G23"/>
    <mergeCell ref="H22:I23"/>
    <mergeCell ref="D26:E26"/>
    <mergeCell ref="F26:G26"/>
    <mergeCell ref="H26:I26"/>
    <mergeCell ref="D46:I46"/>
    <mergeCell ref="D41:I41"/>
    <mergeCell ref="J41:O41"/>
    <mergeCell ref="D43:I43"/>
    <mergeCell ref="J43:O43"/>
    <mergeCell ref="D37:I37"/>
    <mergeCell ref="J37:O37"/>
    <mergeCell ref="P43:U43"/>
    <mergeCell ref="V43:AA43"/>
    <mergeCell ref="D29:I29"/>
    <mergeCell ref="D30:I34"/>
    <mergeCell ref="V35:AA35"/>
    <mergeCell ref="P42:U42"/>
    <mergeCell ref="AB42:AG42"/>
    <mergeCell ref="D40:I40"/>
    <mergeCell ref="J40:O40"/>
    <mergeCell ref="P40:U40"/>
    <mergeCell ref="V40:AA40"/>
    <mergeCell ref="AB40:AG40"/>
    <mergeCell ref="V42:AA42"/>
    <mergeCell ref="V37:AA37"/>
    <mergeCell ref="AB37:AG37"/>
    <mergeCell ref="AB35:AG35"/>
    <mergeCell ref="D36:I36"/>
    <mergeCell ref="J36:O36"/>
    <mergeCell ref="P36:U36"/>
    <mergeCell ref="V36:AA36"/>
    <mergeCell ref="AB36:AG36"/>
    <mergeCell ref="D35:I35"/>
    <mergeCell ref="J35:O35"/>
    <mergeCell ref="P35:U35"/>
    <mergeCell ref="P37:U37"/>
    <mergeCell ref="P32:Q32"/>
    <mergeCell ref="R32:S32"/>
    <mergeCell ref="T32:U32"/>
    <mergeCell ref="P33:Q34"/>
    <mergeCell ref="R33:S34"/>
    <mergeCell ref="T33:U34"/>
    <mergeCell ref="P29:Q29"/>
    <mergeCell ref="R29:S29"/>
    <mergeCell ref="T29:U29"/>
    <mergeCell ref="P30:Q31"/>
    <mergeCell ref="R30:S31"/>
    <mergeCell ref="T30:U31"/>
    <mergeCell ref="P26:Q26"/>
    <mergeCell ref="R26:S26"/>
    <mergeCell ref="T26:U26"/>
    <mergeCell ref="J7:O7"/>
    <mergeCell ref="H21:I21"/>
    <mergeCell ref="P25:U25"/>
    <mergeCell ref="V27:AA27"/>
    <mergeCell ref="J26:O34"/>
    <mergeCell ref="V28:AA34"/>
    <mergeCell ref="P27:Q28"/>
    <mergeCell ref="R27:S28"/>
    <mergeCell ref="T27:U28"/>
    <mergeCell ref="R22:R23"/>
    <mergeCell ref="S22:S23"/>
    <mergeCell ref="P21:Q21"/>
    <mergeCell ref="T21:U21"/>
    <mergeCell ref="P22:Q23"/>
    <mergeCell ref="T22:U23"/>
    <mergeCell ref="P24:U24"/>
    <mergeCell ref="P7:U7"/>
    <mergeCell ref="R19:R20"/>
    <mergeCell ref="S19:S20"/>
    <mergeCell ref="P8:U14"/>
    <mergeCell ref="P16:U17"/>
    <mergeCell ref="AB43:AG43"/>
    <mergeCell ref="D38:I38"/>
    <mergeCell ref="J38:O38"/>
    <mergeCell ref="P38:U38"/>
    <mergeCell ref="V38:AA38"/>
    <mergeCell ref="AB38:AG38"/>
    <mergeCell ref="D39:I39"/>
    <mergeCell ref="J39:O39"/>
    <mergeCell ref="P39:U39"/>
    <mergeCell ref="V39:AA39"/>
    <mergeCell ref="AB39:AG39"/>
    <mergeCell ref="P41:U41"/>
    <mergeCell ref="V41:AA41"/>
    <mergeCell ref="AB41:AG41"/>
    <mergeCell ref="D42:I42"/>
    <mergeCell ref="J42:O42"/>
    <mergeCell ref="J6:K6"/>
    <mergeCell ref="L6:M6"/>
    <mergeCell ref="Z6:AA6"/>
    <mergeCell ref="AB6:AC6"/>
    <mergeCell ref="AD6:AE6"/>
    <mergeCell ref="AF6:AG6"/>
    <mergeCell ref="N6:O6"/>
    <mergeCell ref="P6:Q6"/>
    <mergeCell ref="R6:S6"/>
    <mergeCell ref="T6:U6"/>
    <mergeCell ref="P4:U4"/>
    <mergeCell ref="V4:AA4"/>
    <mergeCell ref="AF8:AG9"/>
    <mergeCell ref="AD11:AE12"/>
    <mergeCell ref="F1:R1"/>
    <mergeCell ref="S1:AC1"/>
    <mergeCell ref="AD1:AG1"/>
    <mergeCell ref="AD2:AG2"/>
    <mergeCell ref="D3:F3"/>
    <mergeCell ref="G3:I3"/>
    <mergeCell ref="J3:L3"/>
    <mergeCell ref="M3:O3"/>
    <mergeCell ref="P3:R3"/>
    <mergeCell ref="S3:U3"/>
    <mergeCell ref="D5:I5"/>
    <mergeCell ref="J5:O5"/>
    <mergeCell ref="P5:U5"/>
    <mergeCell ref="V5:AA5"/>
    <mergeCell ref="AB5:AG5"/>
    <mergeCell ref="D6:E6"/>
    <mergeCell ref="F6:G6"/>
    <mergeCell ref="V3:X3"/>
    <mergeCell ref="H6:I6"/>
    <mergeCell ref="Y3:AA3"/>
    <mergeCell ref="AB3:AD3"/>
    <mergeCell ref="AE3:AG3"/>
    <mergeCell ref="AF11:AG12"/>
    <mergeCell ref="AB17:AG17"/>
    <mergeCell ref="V6:W6"/>
    <mergeCell ref="X6:Y6"/>
    <mergeCell ref="AB25:AG34"/>
    <mergeCell ref="AB23:AG23"/>
    <mergeCell ref="AB24:AG24"/>
    <mergeCell ref="AB14:AC15"/>
    <mergeCell ref="AD14:AE15"/>
    <mergeCell ref="AF14:AG15"/>
    <mergeCell ref="AD10:AE10"/>
    <mergeCell ref="AB10:AC10"/>
    <mergeCell ref="AF10:AG10"/>
    <mergeCell ref="AD13:AE13"/>
    <mergeCell ref="AB13:AC13"/>
    <mergeCell ref="AF13:AG13"/>
    <mergeCell ref="AB7:AC7"/>
    <mergeCell ref="AD7:AE7"/>
    <mergeCell ref="AF7:AG7"/>
    <mergeCell ref="AB16:AG16"/>
    <mergeCell ref="AD8:AE9"/>
    <mergeCell ref="V22:W24"/>
    <mergeCell ref="P18:Q18"/>
    <mergeCell ref="P19:Q20"/>
    <mergeCell ref="T18:U18"/>
    <mergeCell ref="T19:U20"/>
    <mergeCell ref="V8:W10"/>
    <mergeCell ref="X8:Y10"/>
    <mergeCell ref="Z8:AA10"/>
    <mergeCell ref="V15:AA15"/>
    <mergeCell ref="V17:W17"/>
    <mergeCell ref="X17:Y17"/>
    <mergeCell ref="Z17:AA17"/>
    <mergeCell ref="V18:W20"/>
    <mergeCell ref="X18:Y20"/>
    <mergeCell ref="Z18:AA20"/>
    <mergeCell ref="V16:AA16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3"/>
  <sheetViews>
    <sheetView zoomScaleNormal="100" zoomScaleSheetLayoutView="100" zoomScalePageLayoutView="80" workbookViewId="0">
      <selection activeCell="V11" sqref="V11:AA14"/>
    </sheetView>
  </sheetViews>
  <sheetFormatPr defaultColWidth="4" defaultRowHeight="12.75"/>
  <cols>
    <col min="1" max="1" width="8.140625" style="1" customWidth="1"/>
    <col min="2" max="3" width="2.7109375" style="78" customWidth="1"/>
    <col min="4" max="33" width="4.7109375" style="77" customWidth="1"/>
    <col min="34" max="34" width="3.85546875" style="77" customWidth="1"/>
    <col min="35" max="35" width="8.28515625" style="2" bestFit="1" customWidth="1"/>
    <col min="36" max="16384" width="4" style="77"/>
  </cols>
  <sheetData>
    <row r="1" spans="1:36" s="13" customFormat="1" ht="18.75" customHeight="1">
      <c r="A1" s="1" t="s">
        <v>26</v>
      </c>
      <c r="B1" s="79"/>
      <c r="C1" s="79"/>
      <c r="E1" s="14"/>
      <c r="F1" s="214" t="s">
        <v>56</v>
      </c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3" t="s">
        <v>237</v>
      </c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382" t="s">
        <v>148</v>
      </c>
      <c r="AE1" s="382"/>
      <c r="AF1" s="382"/>
      <c r="AG1" s="382"/>
      <c r="AI1" s="15"/>
    </row>
    <row r="2" spans="1:36" ht="13.5" customHeight="1">
      <c r="A2" s="1" t="s">
        <v>57</v>
      </c>
      <c r="D2" s="46" t="str">
        <f>"Week "&amp;A3</f>
        <v>Week 18</v>
      </c>
      <c r="F2" s="45"/>
      <c r="AD2" s="207">
        <f ca="1">NOW()</f>
        <v>42382.728959953703</v>
      </c>
      <c r="AE2" s="207"/>
      <c r="AF2" s="207"/>
      <c r="AG2" s="207"/>
    </row>
    <row r="3" spans="1:36" s="33" customFormat="1" ht="13.5" customHeight="1">
      <c r="A3" s="48">
        <v>18</v>
      </c>
      <c r="B3" s="34" t="s">
        <v>50</v>
      </c>
      <c r="D3" s="212">
        <v>42373</v>
      </c>
      <c r="E3" s="212"/>
      <c r="F3" s="212"/>
      <c r="G3" s="208" t="str">
        <f>"(day "&amp;$A$4+0&amp;")"</f>
        <v>(day 79)</v>
      </c>
      <c r="H3" s="208"/>
      <c r="I3" s="208"/>
      <c r="J3" s="212">
        <f>D3+1</f>
        <v>42374</v>
      </c>
      <c r="K3" s="212"/>
      <c r="L3" s="212"/>
      <c r="M3" s="208" t="str">
        <f>"(day "&amp;$A$4+1&amp;")"</f>
        <v>(day 80)</v>
      </c>
      <c r="N3" s="208"/>
      <c r="O3" s="208"/>
      <c r="P3" s="212">
        <f>J3+1</f>
        <v>42375</v>
      </c>
      <c r="Q3" s="212"/>
      <c r="R3" s="212"/>
      <c r="S3" s="208" t="str">
        <f>"(day "&amp;$A$4+2&amp;")"</f>
        <v>(day 81)</v>
      </c>
      <c r="T3" s="208"/>
      <c r="U3" s="208"/>
      <c r="V3" s="212">
        <f>P3+1</f>
        <v>42376</v>
      </c>
      <c r="W3" s="212"/>
      <c r="X3" s="212"/>
      <c r="Y3" s="208" t="str">
        <f>"(day "&amp;$A$4+3&amp;")"</f>
        <v>(day 82)</v>
      </c>
      <c r="Z3" s="208"/>
      <c r="AA3" s="208"/>
      <c r="AB3" s="212">
        <f>V3+1</f>
        <v>42377</v>
      </c>
      <c r="AC3" s="212"/>
      <c r="AD3" s="212"/>
      <c r="AE3" s="208" t="str">
        <f>"(day "&amp;$A$4+4&amp;")"</f>
        <v>(day 83)</v>
      </c>
      <c r="AF3" s="208"/>
      <c r="AG3" s="208"/>
      <c r="AI3" s="4"/>
    </row>
    <row r="4" spans="1:36" s="5" customFormat="1" ht="13.5" customHeight="1">
      <c r="A4" s="47">
        <v>79</v>
      </c>
      <c r="B4" s="61" t="s">
        <v>51</v>
      </c>
      <c r="C4" s="33"/>
      <c r="D4" s="290" t="s">
        <v>146</v>
      </c>
      <c r="E4" s="290"/>
      <c r="F4" s="290"/>
      <c r="G4" s="290"/>
      <c r="H4" s="290"/>
      <c r="I4" s="290"/>
      <c r="J4" s="290" t="s">
        <v>288</v>
      </c>
      <c r="K4" s="290"/>
      <c r="L4" s="290"/>
      <c r="M4" s="290"/>
      <c r="N4" s="290"/>
      <c r="O4" s="290"/>
      <c r="P4" s="290"/>
      <c r="Q4" s="290"/>
      <c r="R4" s="290"/>
      <c r="S4" s="290"/>
      <c r="T4" s="290"/>
      <c r="U4" s="290"/>
      <c r="V4" s="290"/>
      <c r="W4" s="290"/>
      <c r="X4" s="290"/>
      <c r="Y4" s="290"/>
      <c r="Z4" s="290"/>
      <c r="AA4" s="290"/>
      <c r="AB4" s="290"/>
      <c r="AC4" s="290"/>
      <c r="AD4" s="290"/>
      <c r="AE4" s="290"/>
      <c r="AF4" s="290"/>
      <c r="AG4" s="290"/>
      <c r="AI4" s="6"/>
    </row>
    <row r="5" spans="1:36" ht="13.5" customHeight="1">
      <c r="A5" s="1" t="s">
        <v>23</v>
      </c>
      <c r="D5" s="209" t="s">
        <v>3</v>
      </c>
      <c r="E5" s="210"/>
      <c r="F5" s="210"/>
      <c r="G5" s="210"/>
      <c r="H5" s="210"/>
      <c r="I5" s="211"/>
      <c r="J5" s="209" t="s">
        <v>4</v>
      </c>
      <c r="K5" s="210"/>
      <c r="L5" s="210"/>
      <c r="M5" s="210"/>
      <c r="N5" s="210"/>
      <c r="O5" s="211"/>
      <c r="P5" s="209" t="s">
        <v>2</v>
      </c>
      <c r="Q5" s="210"/>
      <c r="R5" s="210"/>
      <c r="S5" s="210"/>
      <c r="T5" s="210"/>
      <c r="U5" s="211"/>
      <c r="V5" s="209" t="s">
        <v>0</v>
      </c>
      <c r="W5" s="210"/>
      <c r="X5" s="210"/>
      <c r="Y5" s="210"/>
      <c r="Z5" s="210"/>
      <c r="AA5" s="211"/>
      <c r="AB5" s="209" t="s">
        <v>1</v>
      </c>
      <c r="AC5" s="210"/>
      <c r="AD5" s="210"/>
      <c r="AE5" s="210"/>
      <c r="AF5" s="210"/>
      <c r="AG5" s="211"/>
    </row>
    <row r="6" spans="1:36" ht="13.5" customHeight="1">
      <c r="A6" s="1" t="s">
        <v>24</v>
      </c>
      <c r="D6" s="201" t="s">
        <v>38</v>
      </c>
      <c r="E6" s="201"/>
      <c r="F6" s="201" t="s">
        <v>39</v>
      </c>
      <c r="G6" s="201"/>
      <c r="H6" s="201" t="s">
        <v>52</v>
      </c>
      <c r="I6" s="201"/>
      <c r="J6" s="201" t="s">
        <v>38</v>
      </c>
      <c r="K6" s="201"/>
      <c r="L6" s="201" t="s">
        <v>39</v>
      </c>
      <c r="M6" s="201"/>
      <c r="N6" s="201" t="s">
        <v>52</v>
      </c>
      <c r="O6" s="201"/>
      <c r="P6" s="201" t="s">
        <v>38</v>
      </c>
      <c r="Q6" s="201"/>
      <c r="R6" s="201" t="s">
        <v>39</v>
      </c>
      <c r="S6" s="201"/>
      <c r="T6" s="201" t="s">
        <v>52</v>
      </c>
      <c r="U6" s="201"/>
      <c r="V6" s="364" t="s">
        <v>232</v>
      </c>
      <c r="W6" s="364"/>
      <c r="X6" s="364" t="s">
        <v>233</v>
      </c>
      <c r="Y6" s="364"/>
      <c r="Z6" s="364" t="s">
        <v>234</v>
      </c>
      <c r="AA6" s="364"/>
      <c r="AB6" s="201" t="s">
        <v>38</v>
      </c>
      <c r="AC6" s="201"/>
      <c r="AD6" s="201" t="s">
        <v>39</v>
      </c>
      <c r="AE6" s="201"/>
      <c r="AF6" s="201" t="s">
        <v>52</v>
      </c>
      <c r="AG6" s="201"/>
    </row>
    <row r="7" spans="1:36" ht="13.5" customHeight="1">
      <c r="A7" s="7">
        <v>0.32291666666666669</v>
      </c>
      <c r="D7" s="150">
        <f>$A7</f>
        <v>0.32291666666666669</v>
      </c>
      <c r="E7" s="176"/>
      <c r="F7" s="115">
        <f>$A7</f>
        <v>0.32291666666666669</v>
      </c>
      <c r="G7" s="116"/>
      <c r="H7" s="123">
        <f>$A7</f>
        <v>0.32291666666666669</v>
      </c>
      <c r="I7" s="124"/>
      <c r="J7" s="150">
        <f>$A7</f>
        <v>0.32291666666666669</v>
      </c>
      <c r="K7" s="228"/>
      <c r="L7" s="228"/>
      <c r="M7" s="228"/>
      <c r="N7" s="228"/>
      <c r="O7" s="151"/>
      <c r="P7" s="115">
        <f>$A7</f>
        <v>0.32291666666666669</v>
      </c>
      <c r="Q7" s="116"/>
      <c r="R7" s="52">
        <f>$A7</f>
        <v>0.32291666666666669</v>
      </c>
      <c r="S7" s="9">
        <f>$A7</f>
        <v>0.32291666666666669</v>
      </c>
      <c r="T7" s="125">
        <f>$A7</f>
        <v>0.32291666666666669</v>
      </c>
      <c r="U7" s="126"/>
      <c r="V7" s="150">
        <f>$A7</f>
        <v>0.32291666666666669</v>
      </c>
      <c r="W7" s="176"/>
      <c r="X7" s="97">
        <f>$A7</f>
        <v>0.32291666666666669</v>
      </c>
      <c r="Y7" s="98"/>
      <c r="Z7" s="115">
        <f>$A7</f>
        <v>0.32291666666666669</v>
      </c>
      <c r="AA7" s="116"/>
      <c r="AB7" s="150">
        <f>$A7</f>
        <v>0.32291666666666669</v>
      </c>
      <c r="AC7" s="176"/>
      <c r="AD7" s="52">
        <f>$A7</f>
        <v>0.32291666666666669</v>
      </c>
      <c r="AE7" s="76">
        <f>$A7</f>
        <v>0.32291666666666669</v>
      </c>
      <c r="AF7" s="97">
        <f>$A7</f>
        <v>0.32291666666666669</v>
      </c>
      <c r="AG7" s="98"/>
    </row>
    <row r="8" spans="1:36" ht="13.5" customHeight="1">
      <c r="A8" s="7">
        <v>0.33333333333333331</v>
      </c>
      <c r="B8" s="8"/>
      <c r="C8" s="8"/>
      <c r="D8" s="172" t="s">
        <v>8</v>
      </c>
      <c r="E8" s="175"/>
      <c r="F8" s="109" t="s">
        <v>9</v>
      </c>
      <c r="G8" s="110"/>
      <c r="H8" s="133" t="s">
        <v>5</v>
      </c>
      <c r="I8" s="134"/>
      <c r="J8" s="172" t="s">
        <v>8</v>
      </c>
      <c r="K8" s="173"/>
      <c r="L8" s="173"/>
      <c r="M8" s="173"/>
      <c r="N8" s="173"/>
      <c r="O8" s="175"/>
      <c r="P8" s="109" t="s">
        <v>9</v>
      </c>
      <c r="Q8" s="110"/>
      <c r="R8" s="186" t="s">
        <v>7</v>
      </c>
      <c r="S8" s="245" t="s">
        <v>5</v>
      </c>
      <c r="T8" s="135" t="s">
        <v>10</v>
      </c>
      <c r="U8" s="136"/>
      <c r="V8" s="172" t="s">
        <v>8</v>
      </c>
      <c r="W8" s="175"/>
      <c r="X8" s="99" t="s">
        <v>6</v>
      </c>
      <c r="Y8" s="100"/>
      <c r="Z8" s="109" t="s">
        <v>9</v>
      </c>
      <c r="AA8" s="110"/>
      <c r="AB8" s="172" t="s">
        <v>8</v>
      </c>
      <c r="AC8" s="175"/>
      <c r="AD8" s="186" t="s">
        <v>7</v>
      </c>
      <c r="AE8" s="255" t="s">
        <v>13</v>
      </c>
      <c r="AF8" s="99" t="s">
        <v>6</v>
      </c>
      <c r="AG8" s="100"/>
    </row>
    <row r="9" spans="1:36" ht="13.5" customHeight="1">
      <c r="A9" s="7">
        <v>0.34375</v>
      </c>
      <c r="B9" s="8"/>
      <c r="C9" s="8"/>
      <c r="D9" s="105"/>
      <c r="E9" s="106"/>
      <c r="F9" s="111"/>
      <c r="G9" s="112"/>
      <c r="H9" s="103"/>
      <c r="I9" s="104"/>
      <c r="J9" s="172"/>
      <c r="K9" s="173"/>
      <c r="L9" s="173"/>
      <c r="M9" s="173"/>
      <c r="N9" s="173"/>
      <c r="O9" s="175"/>
      <c r="P9" s="109"/>
      <c r="Q9" s="110"/>
      <c r="R9" s="186"/>
      <c r="S9" s="245"/>
      <c r="T9" s="135"/>
      <c r="U9" s="136"/>
      <c r="V9" s="172"/>
      <c r="W9" s="175"/>
      <c r="X9" s="99"/>
      <c r="Y9" s="100"/>
      <c r="Z9" s="109"/>
      <c r="AA9" s="110"/>
      <c r="AB9" s="172"/>
      <c r="AC9" s="175"/>
      <c r="AD9" s="186"/>
      <c r="AE9" s="255"/>
      <c r="AF9" s="99"/>
      <c r="AG9" s="100"/>
    </row>
    <row r="10" spans="1:36" ht="13.5" customHeight="1">
      <c r="A10" s="7">
        <v>0.35416666666666702</v>
      </c>
      <c r="B10" s="8"/>
      <c r="C10" s="8"/>
      <c r="D10" s="115">
        <f>$A10</f>
        <v>0.35416666666666702</v>
      </c>
      <c r="E10" s="116"/>
      <c r="F10" s="9">
        <f>$A10</f>
        <v>0.35416666666666702</v>
      </c>
      <c r="G10" s="52">
        <f>$A10</f>
        <v>0.35416666666666702</v>
      </c>
      <c r="H10" s="97">
        <f>$A10</f>
        <v>0.35416666666666702</v>
      </c>
      <c r="I10" s="98"/>
      <c r="J10" s="172"/>
      <c r="K10" s="173"/>
      <c r="L10" s="173"/>
      <c r="M10" s="173"/>
      <c r="N10" s="173"/>
      <c r="O10" s="175"/>
      <c r="P10" s="111"/>
      <c r="Q10" s="112"/>
      <c r="R10" s="187"/>
      <c r="S10" s="246"/>
      <c r="T10" s="137"/>
      <c r="U10" s="138"/>
      <c r="V10" s="105"/>
      <c r="W10" s="106"/>
      <c r="X10" s="101"/>
      <c r="Y10" s="102"/>
      <c r="Z10" s="111"/>
      <c r="AA10" s="112"/>
      <c r="AB10" s="105"/>
      <c r="AC10" s="106"/>
      <c r="AD10" s="187"/>
      <c r="AE10" s="256"/>
      <c r="AF10" s="101"/>
      <c r="AG10" s="102"/>
    </row>
    <row r="11" spans="1:36" ht="13.5" customHeight="1">
      <c r="A11" s="7">
        <v>0.36458333333333298</v>
      </c>
      <c r="D11" s="109" t="s">
        <v>9</v>
      </c>
      <c r="E11" s="110"/>
      <c r="F11" s="245" t="s">
        <v>5</v>
      </c>
      <c r="G11" s="186" t="s">
        <v>7</v>
      </c>
      <c r="H11" s="99" t="s">
        <v>6</v>
      </c>
      <c r="I11" s="100"/>
      <c r="J11" s="172"/>
      <c r="K11" s="173"/>
      <c r="L11" s="173"/>
      <c r="M11" s="173"/>
      <c r="N11" s="173"/>
      <c r="O11" s="175"/>
      <c r="P11" s="97">
        <f>$A11</f>
        <v>0.36458333333333298</v>
      </c>
      <c r="Q11" s="98"/>
      <c r="R11" s="9">
        <f>$A11</f>
        <v>0.36458333333333298</v>
      </c>
      <c r="S11" s="52">
        <f>$A11</f>
        <v>0.36458333333333298</v>
      </c>
      <c r="T11" s="115">
        <f>$A11</f>
        <v>0.36458333333333298</v>
      </c>
      <c r="U11" s="116"/>
      <c r="V11" s="125">
        <f>$A11</f>
        <v>0.36458333333333298</v>
      </c>
      <c r="W11" s="203"/>
      <c r="X11" s="203"/>
      <c r="Y11" s="203"/>
      <c r="Z11" s="203"/>
      <c r="AA11" s="126"/>
      <c r="AB11" s="115">
        <f>$A11</f>
        <v>0.36458333333333298</v>
      </c>
      <c r="AC11" s="116"/>
      <c r="AD11" s="76">
        <f>$A11</f>
        <v>0.36458333333333298</v>
      </c>
      <c r="AE11" s="52">
        <f>$A11</f>
        <v>0.36458333333333298</v>
      </c>
      <c r="AF11" s="150">
        <f>$A11</f>
        <v>0.36458333333333298</v>
      </c>
      <c r="AG11" s="176"/>
    </row>
    <row r="12" spans="1:36" ht="13.5" customHeight="1">
      <c r="A12" s="7">
        <v>0.375</v>
      </c>
      <c r="B12" s="8"/>
      <c r="C12" s="8"/>
      <c r="D12" s="111"/>
      <c r="E12" s="112"/>
      <c r="F12" s="246"/>
      <c r="G12" s="187"/>
      <c r="H12" s="101"/>
      <c r="I12" s="102"/>
      <c r="J12" s="172"/>
      <c r="K12" s="173"/>
      <c r="L12" s="173"/>
      <c r="M12" s="173"/>
      <c r="N12" s="173"/>
      <c r="O12" s="175"/>
      <c r="P12" s="99" t="s">
        <v>6</v>
      </c>
      <c r="Q12" s="100"/>
      <c r="R12" s="245" t="s">
        <v>5</v>
      </c>
      <c r="S12" s="186" t="s">
        <v>7</v>
      </c>
      <c r="T12" s="109" t="s">
        <v>9</v>
      </c>
      <c r="U12" s="110"/>
      <c r="V12" s="135" t="s">
        <v>278</v>
      </c>
      <c r="W12" s="204"/>
      <c r="X12" s="204"/>
      <c r="Y12" s="204"/>
      <c r="Z12" s="204"/>
      <c r="AA12" s="136"/>
      <c r="AB12" s="109" t="s">
        <v>9</v>
      </c>
      <c r="AC12" s="110"/>
      <c r="AD12" s="255" t="s">
        <v>13</v>
      </c>
      <c r="AE12" s="186" t="s">
        <v>7</v>
      </c>
      <c r="AF12" s="172" t="s">
        <v>8</v>
      </c>
      <c r="AG12" s="175"/>
    </row>
    <row r="13" spans="1:36" ht="13.5" customHeight="1">
      <c r="A13" s="7">
        <v>0.38541666666666702</v>
      </c>
      <c r="B13" s="8"/>
      <c r="C13" s="8"/>
      <c r="D13" s="125">
        <f>$A13</f>
        <v>0.38541666666666702</v>
      </c>
      <c r="E13" s="126"/>
      <c r="F13" s="52">
        <f>$A13</f>
        <v>0.38541666666666702</v>
      </c>
      <c r="G13" s="9">
        <f>$A13</f>
        <v>0.38541666666666702</v>
      </c>
      <c r="H13" s="115">
        <f>$A13</f>
        <v>0.38541666666666702</v>
      </c>
      <c r="I13" s="116"/>
      <c r="J13" s="172"/>
      <c r="K13" s="173"/>
      <c r="L13" s="173"/>
      <c r="M13" s="173"/>
      <c r="N13" s="173"/>
      <c r="O13" s="175"/>
      <c r="P13" s="99"/>
      <c r="Q13" s="100"/>
      <c r="R13" s="245"/>
      <c r="S13" s="186"/>
      <c r="T13" s="109"/>
      <c r="U13" s="110"/>
      <c r="V13" s="135"/>
      <c r="W13" s="204"/>
      <c r="X13" s="204"/>
      <c r="Y13" s="204"/>
      <c r="Z13" s="204"/>
      <c r="AA13" s="136"/>
      <c r="AB13" s="109"/>
      <c r="AC13" s="110"/>
      <c r="AD13" s="255"/>
      <c r="AE13" s="186"/>
      <c r="AF13" s="172"/>
      <c r="AG13" s="175"/>
    </row>
    <row r="14" spans="1:36" ht="13.5" customHeight="1">
      <c r="A14" s="7">
        <v>0.39583333333333298</v>
      </c>
      <c r="B14" s="8"/>
      <c r="C14" s="8"/>
      <c r="D14" s="135" t="s">
        <v>10</v>
      </c>
      <c r="E14" s="136"/>
      <c r="F14" s="186" t="s">
        <v>7</v>
      </c>
      <c r="G14" s="245" t="s">
        <v>5</v>
      </c>
      <c r="H14" s="109" t="s">
        <v>9</v>
      </c>
      <c r="I14" s="110"/>
      <c r="J14" s="105"/>
      <c r="K14" s="174"/>
      <c r="L14" s="174"/>
      <c r="M14" s="174"/>
      <c r="N14" s="174"/>
      <c r="O14" s="106"/>
      <c r="P14" s="101"/>
      <c r="Q14" s="102"/>
      <c r="R14" s="246"/>
      <c r="S14" s="187"/>
      <c r="T14" s="111"/>
      <c r="U14" s="112"/>
      <c r="V14" s="137"/>
      <c r="W14" s="205"/>
      <c r="X14" s="205"/>
      <c r="Y14" s="205"/>
      <c r="Z14" s="205"/>
      <c r="AA14" s="138"/>
      <c r="AB14" s="111"/>
      <c r="AC14" s="112"/>
      <c r="AD14" s="256"/>
      <c r="AE14" s="187"/>
      <c r="AF14" s="105"/>
      <c r="AG14" s="106"/>
    </row>
    <row r="15" spans="1:36" ht="13.5" customHeight="1">
      <c r="A15" s="7">
        <v>0.40625</v>
      </c>
      <c r="D15" s="137"/>
      <c r="E15" s="138"/>
      <c r="F15" s="187"/>
      <c r="G15" s="246"/>
      <c r="H15" s="111"/>
      <c r="I15" s="112"/>
      <c r="J15" s="231">
        <f>$A15</f>
        <v>0.40625</v>
      </c>
      <c r="K15" s="232"/>
      <c r="L15" s="232"/>
      <c r="M15" s="232"/>
      <c r="N15" s="232"/>
      <c r="O15" s="233"/>
      <c r="P15" s="231">
        <f>$A15</f>
        <v>0.40625</v>
      </c>
      <c r="Q15" s="232"/>
      <c r="R15" s="232"/>
      <c r="S15" s="232"/>
      <c r="T15" s="232"/>
      <c r="U15" s="233"/>
      <c r="V15" s="231">
        <f>$A15</f>
        <v>0.40625</v>
      </c>
      <c r="W15" s="168"/>
      <c r="X15" s="168"/>
      <c r="Y15" s="168"/>
      <c r="Z15" s="168"/>
      <c r="AA15" s="169"/>
      <c r="AB15" s="231">
        <f>$A15</f>
        <v>0.40625</v>
      </c>
      <c r="AC15" s="232"/>
      <c r="AD15" s="232"/>
      <c r="AE15" s="232"/>
      <c r="AF15" s="232"/>
      <c r="AG15" s="233"/>
      <c r="AI15" s="3" t="s">
        <v>25</v>
      </c>
      <c r="AJ15" s="77" t="s">
        <v>33</v>
      </c>
    </row>
    <row r="16" spans="1:36" ht="13.5" customHeight="1">
      <c r="A16" s="7">
        <v>0.41666666666666702</v>
      </c>
      <c r="B16" s="8"/>
      <c r="C16" s="8"/>
      <c r="D16" s="231">
        <f>$A16</f>
        <v>0.41666666666666702</v>
      </c>
      <c r="E16" s="168"/>
      <c r="F16" s="168"/>
      <c r="G16" s="168"/>
      <c r="H16" s="168"/>
      <c r="I16" s="169"/>
      <c r="J16" s="191" t="s">
        <v>18</v>
      </c>
      <c r="K16" s="192"/>
      <c r="L16" s="192"/>
      <c r="M16" s="192"/>
      <c r="N16" s="192"/>
      <c r="O16" s="193"/>
      <c r="P16" s="191" t="s">
        <v>18</v>
      </c>
      <c r="Q16" s="192"/>
      <c r="R16" s="192"/>
      <c r="S16" s="192"/>
      <c r="T16" s="192"/>
      <c r="U16" s="193"/>
      <c r="V16" s="191" t="s">
        <v>18</v>
      </c>
      <c r="W16" s="192"/>
      <c r="X16" s="192"/>
      <c r="Y16" s="192"/>
      <c r="Z16" s="192"/>
      <c r="AA16" s="193"/>
      <c r="AB16" s="191" t="s">
        <v>113</v>
      </c>
      <c r="AC16" s="192"/>
      <c r="AD16" s="192"/>
      <c r="AE16" s="192"/>
      <c r="AF16" s="192"/>
      <c r="AG16" s="193"/>
    </row>
    <row r="17" spans="1:38" ht="13.5" customHeight="1">
      <c r="A17" s="7">
        <v>0.42708333333333298</v>
      </c>
      <c r="B17" s="8"/>
      <c r="C17" s="8"/>
      <c r="D17" s="191" t="s">
        <v>73</v>
      </c>
      <c r="E17" s="192"/>
      <c r="F17" s="192"/>
      <c r="G17" s="192"/>
      <c r="H17" s="192"/>
      <c r="I17" s="193"/>
      <c r="J17" s="97">
        <f>$A17</f>
        <v>0.42708333333333298</v>
      </c>
      <c r="K17" s="98"/>
      <c r="L17" s="115">
        <f>$A17</f>
        <v>0.42708333333333298</v>
      </c>
      <c r="M17" s="116"/>
      <c r="N17" s="125">
        <f>$A17</f>
        <v>0.42708333333333298</v>
      </c>
      <c r="O17" s="126"/>
      <c r="P17" s="150">
        <f>$A17</f>
        <v>0.42708333333333298</v>
      </c>
      <c r="Q17" s="176"/>
      <c r="R17" s="125">
        <f>$A17</f>
        <v>0.42708333333333298</v>
      </c>
      <c r="S17" s="126"/>
      <c r="T17" s="123">
        <f>$A17</f>
        <v>0.42708333333333298</v>
      </c>
      <c r="U17" s="360"/>
      <c r="V17" s="115">
        <f>$A17</f>
        <v>0.42708333333333298</v>
      </c>
      <c r="W17" s="116"/>
      <c r="X17" s="150">
        <f>$A17</f>
        <v>0.42708333333333298</v>
      </c>
      <c r="Y17" s="176"/>
      <c r="Z17" s="97">
        <f>$A17</f>
        <v>0.42708333333333298</v>
      </c>
      <c r="AA17" s="98"/>
      <c r="AB17" s="125">
        <f>$A17</f>
        <v>0.42708333333333298</v>
      </c>
      <c r="AC17" s="126"/>
      <c r="AD17" s="97">
        <f>$A17</f>
        <v>0.42708333333333298</v>
      </c>
      <c r="AE17" s="98"/>
      <c r="AF17" s="113">
        <f>$A17</f>
        <v>0.42708333333333298</v>
      </c>
      <c r="AG17" s="114"/>
      <c r="AI17" s="2" t="s">
        <v>6</v>
      </c>
      <c r="AJ17" s="27"/>
      <c r="AK17" s="18"/>
    </row>
    <row r="18" spans="1:38" ht="13.5" customHeight="1">
      <c r="A18" s="7">
        <v>0.4375</v>
      </c>
      <c r="B18" s="8"/>
      <c r="C18" s="8"/>
      <c r="D18" s="113">
        <f>$A18</f>
        <v>0.4375</v>
      </c>
      <c r="E18" s="279"/>
      <c r="F18" s="279"/>
      <c r="G18" s="279"/>
      <c r="H18" s="279"/>
      <c r="I18" s="114"/>
      <c r="J18" s="99" t="s">
        <v>6</v>
      </c>
      <c r="K18" s="100"/>
      <c r="L18" s="109" t="s">
        <v>9</v>
      </c>
      <c r="M18" s="110"/>
      <c r="N18" s="135" t="s">
        <v>10</v>
      </c>
      <c r="O18" s="136"/>
      <c r="P18" s="172" t="s">
        <v>8</v>
      </c>
      <c r="Q18" s="175"/>
      <c r="R18" s="135" t="s">
        <v>10</v>
      </c>
      <c r="S18" s="136"/>
      <c r="T18" s="133" t="s">
        <v>5</v>
      </c>
      <c r="U18" s="361"/>
      <c r="V18" s="109" t="s">
        <v>9</v>
      </c>
      <c r="W18" s="110"/>
      <c r="X18" s="172" t="s">
        <v>8</v>
      </c>
      <c r="Y18" s="175"/>
      <c r="Z18" s="99" t="s">
        <v>6</v>
      </c>
      <c r="AA18" s="100"/>
      <c r="AB18" s="135" t="s">
        <v>10</v>
      </c>
      <c r="AC18" s="136"/>
      <c r="AD18" s="99" t="s">
        <v>6</v>
      </c>
      <c r="AE18" s="100"/>
      <c r="AF18" s="93" t="s">
        <v>13</v>
      </c>
      <c r="AG18" s="94"/>
      <c r="AI18" s="2" t="s">
        <v>8</v>
      </c>
      <c r="AJ18" s="27"/>
      <c r="AK18" s="18"/>
    </row>
    <row r="19" spans="1:38" ht="13.5" customHeight="1">
      <c r="A19" s="7">
        <v>0.44791666666666702</v>
      </c>
      <c r="D19" s="93" t="s">
        <v>188</v>
      </c>
      <c r="E19" s="288"/>
      <c r="F19" s="288"/>
      <c r="G19" s="288"/>
      <c r="H19" s="288"/>
      <c r="I19" s="94"/>
      <c r="J19" s="99"/>
      <c r="K19" s="100"/>
      <c r="L19" s="109"/>
      <c r="M19" s="110"/>
      <c r="N19" s="135"/>
      <c r="O19" s="136"/>
      <c r="P19" s="172"/>
      <c r="Q19" s="175"/>
      <c r="R19" s="135"/>
      <c r="S19" s="136"/>
      <c r="T19" s="133"/>
      <c r="U19" s="361"/>
      <c r="V19" s="109"/>
      <c r="W19" s="110"/>
      <c r="X19" s="172"/>
      <c r="Y19" s="175"/>
      <c r="Z19" s="99"/>
      <c r="AA19" s="100"/>
      <c r="AB19" s="135"/>
      <c r="AC19" s="136"/>
      <c r="AD19" s="99"/>
      <c r="AE19" s="100"/>
      <c r="AF19" s="93"/>
      <c r="AG19" s="94"/>
      <c r="AI19" s="2" t="s">
        <v>9</v>
      </c>
      <c r="AJ19" s="27"/>
      <c r="AK19" s="18"/>
    </row>
    <row r="20" spans="1:38" ht="13.5" customHeight="1">
      <c r="A20" s="7">
        <v>0.45833333333333298</v>
      </c>
      <c r="B20" s="8"/>
      <c r="C20" s="8"/>
      <c r="D20" s="93"/>
      <c r="E20" s="288"/>
      <c r="F20" s="288"/>
      <c r="G20" s="288"/>
      <c r="H20" s="288"/>
      <c r="I20" s="94"/>
      <c r="J20" s="101"/>
      <c r="K20" s="102"/>
      <c r="L20" s="111"/>
      <c r="M20" s="112"/>
      <c r="N20" s="137"/>
      <c r="O20" s="138"/>
      <c r="P20" s="105"/>
      <c r="Q20" s="106"/>
      <c r="R20" s="137"/>
      <c r="S20" s="138"/>
      <c r="T20" s="103"/>
      <c r="U20" s="362"/>
      <c r="V20" s="111"/>
      <c r="W20" s="112"/>
      <c r="X20" s="105"/>
      <c r="Y20" s="106"/>
      <c r="Z20" s="101"/>
      <c r="AA20" s="102"/>
      <c r="AB20" s="137"/>
      <c r="AC20" s="138"/>
      <c r="AD20" s="101"/>
      <c r="AE20" s="102"/>
      <c r="AF20" s="95"/>
      <c r="AG20" s="96"/>
      <c r="AI20" s="2" t="s">
        <v>10</v>
      </c>
      <c r="AJ20" s="27"/>
      <c r="AK20" s="18"/>
    </row>
    <row r="21" spans="1:38" ht="13.5" customHeight="1">
      <c r="A21" s="7">
        <v>0.46875</v>
      </c>
      <c r="B21" s="8"/>
      <c r="C21" s="8"/>
      <c r="D21" s="93"/>
      <c r="E21" s="288"/>
      <c r="F21" s="288"/>
      <c r="G21" s="288"/>
      <c r="H21" s="288"/>
      <c r="I21" s="94"/>
      <c r="J21" s="125">
        <f>$A21</f>
        <v>0.46875</v>
      </c>
      <c r="K21" s="126"/>
      <c r="L21" s="97">
        <f>$A21</f>
        <v>0.46875</v>
      </c>
      <c r="M21" s="98"/>
      <c r="N21" s="115">
        <f>$A21</f>
        <v>0.46875</v>
      </c>
      <c r="O21" s="116"/>
      <c r="P21" s="123">
        <f>$A21</f>
        <v>0.46875</v>
      </c>
      <c r="Q21" s="360"/>
      <c r="R21" s="115">
        <f>$A21</f>
        <v>0.46875</v>
      </c>
      <c r="S21" s="116"/>
      <c r="T21" s="150">
        <f>$A21</f>
        <v>0.46875</v>
      </c>
      <c r="U21" s="176"/>
      <c r="V21" s="97">
        <f>$A21</f>
        <v>0.46875</v>
      </c>
      <c r="W21" s="98"/>
      <c r="X21" s="115">
        <f>$A21</f>
        <v>0.46875</v>
      </c>
      <c r="Y21" s="116"/>
      <c r="Z21" s="150">
        <f>$A21</f>
        <v>0.46875</v>
      </c>
      <c r="AA21" s="176"/>
      <c r="AB21" s="121">
        <f>$A21</f>
        <v>0.46875</v>
      </c>
      <c r="AC21" s="122"/>
      <c r="AD21" s="115">
        <f>$A21</f>
        <v>0.46875</v>
      </c>
      <c r="AE21" s="116"/>
      <c r="AF21" s="125">
        <f>$A21</f>
        <v>0.46875</v>
      </c>
      <c r="AG21" s="126"/>
      <c r="AI21" s="2" t="s">
        <v>7</v>
      </c>
      <c r="AJ21" s="27"/>
      <c r="AK21" s="18"/>
    </row>
    <row r="22" spans="1:38" ht="13.5" customHeight="1">
      <c r="A22" s="7">
        <v>0.47916666666666702</v>
      </c>
      <c r="B22" s="8"/>
      <c r="C22" s="8"/>
      <c r="D22" s="93"/>
      <c r="E22" s="288"/>
      <c r="F22" s="288"/>
      <c r="G22" s="288"/>
      <c r="H22" s="288"/>
      <c r="I22" s="94"/>
      <c r="J22" s="135" t="s">
        <v>10</v>
      </c>
      <c r="K22" s="136"/>
      <c r="L22" s="99" t="s">
        <v>6</v>
      </c>
      <c r="M22" s="100"/>
      <c r="N22" s="109" t="s">
        <v>9</v>
      </c>
      <c r="O22" s="110"/>
      <c r="P22" s="133" t="s">
        <v>5</v>
      </c>
      <c r="Q22" s="361"/>
      <c r="R22" s="109" t="s">
        <v>9</v>
      </c>
      <c r="S22" s="110"/>
      <c r="T22" s="172" t="s">
        <v>8</v>
      </c>
      <c r="U22" s="175"/>
      <c r="V22" s="99" t="s">
        <v>6</v>
      </c>
      <c r="W22" s="100"/>
      <c r="X22" s="109" t="s">
        <v>9</v>
      </c>
      <c r="Y22" s="110"/>
      <c r="Z22" s="172" t="s">
        <v>8</v>
      </c>
      <c r="AA22" s="175"/>
      <c r="AB22" s="130" t="s">
        <v>7</v>
      </c>
      <c r="AC22" s="131"/>
      <c r="AD22" s="109" t="s">
        <v>9</v>
      </c>
      <c r="AE22" s="110"/>
      <c r="AF22" s="135" t="s">
        <v>10</v>
      </c>
      <c r="AG22" s="136"/>
      <c r="AI22" s="2" t="s">
        <v>5</v>
      </c>
      <c r="AJ22" s="27"/>
      <c r="AK22" s="18"/>
    </row>
    <row r="23" spans="1:38" ht="13.5" customHeight="1">
      <c r="A23" s="7">
        <v>0.48958333333333298</v>
      </c>
      <c r="D23" s="95"/>
      <c r="E23" s="287"/>
      <c r="F23" s="287"/>
      <c r="G23" s="287"/>
      <c r="H23" s="287"/>
      <c r="I23" s="96"/>
      <c r="J23" s="135"/>
      <c r="K23" s="136"/>
      <c r="L23" s="99"/>
      <c r="M23" s="100"/>
      <c r="N23" s="109"/>
      <c r="O23" s="110"/>
      <c r="P23" s="133"/>
      <c r="Q23" s="361"/>
      <c r="R23" s="109"/>
      <c r="S23" s="110"/>
      <c r="T23" s="172"/>
      <c r="U23" s="175"/>
      <c r="V23" s="99"/>
      <c r="W23" s="100"/>
      <c r="X23" s="109"/>
      <c r="Y23" s="110"/>
      <c r="Z23" s="172"/>
      <c r="AA23" s="175"/>
      <c r="AB23" s="130"/>
      <c r="AC23" s="131"/>
      <c r="AD23" s="109"/>
      <c r="AE23" s="110"/>
      <c r="AF23" s="135"/>
      <c r="AG23" s="136"/>
      <c r="AI23" s="2" t="s">
        <v>13</v>
      </c>
      <c r="AJ23" s="27"/>
      <c r="AK23" s="18"/>
    </row>
    <row r="24" spans="1:38" ht="13.5" customHeight="1">
      <c r="A24" s="7">
        <v>0.5</v>
      </c>
      <c r="B24" s="8"/>
      <c r="C24" s="8"/>
      <c r="D24" s="162">
        <f>$A24</f>
        <v>0.5</v>
      </c>
      <c r="E24" s="240"/>
      <c r="F24" s="240"/>
      <c r="G24" s="240"/>
      <c r="H24" s="240"/>
      <c r="I24" s="241"/>
      <c r="J24" s="137"/>
      <c r="K24" s="138"/>
      <c r="L24" s="101"/>
      <c r="M24" s="102"/>
      <c r="N24" s="111"/>
      <c r="O24" s="112"/>
      <c r="P24" s="103"/>
      <c r="Q24" s="362"/>
      <c r="R24" s="111"/>
      <c r="S24" s="112"/>
      <c r="T24" s="105"/>
      <c r="U24" s="106"/>
      <c r="V24" s="101"/>
      <c r="W24" s="102"/>
      <c r="X24" s="111"/>
      <c r="Y24" s="112"/>
      <c r="Z24" s="105"/>
      <c r="AA24" s="106"/>
      <c r="AB24" s="107"/>
      <c r="AC24" s="108"/>
      <c r="AD24" s="111"/>
      <c r="AE24" s="112"/>
      <c r="AF24" s="137"/>
      <c r="AG24" s="138"/>
      <c r="AI24" s="2" t="s">
        <v>11</v>
      </c>
      <c r="AJ24" s="27"/>
      <c r="AK24" s="18"/>
    </row>
    <row r="25" spans="1:38" ht="13.5" customHeight="1">
      <c r="A25" s="7">
        <v>0.51041666666666696</v>
      </c>
      <c r="B25" s="8"/>
      <c r="C25" s="8"/>
      <c r="D25" s="147" t="s">
        <v>11</v>
      </c>
      <c r="E25" s="148"/>
      <c r="F25" s="148"/>
      <c r="G25" s="148"/>
      <c r="H25" s="148"/>
      <c r="I25" s="149"/>
      <c r="J25" s="162">
        <f>$A25</f>
        <v>0.51041666666666696</v>
      </c>
      <c r="K25" s="163"/>
      <c r="L25" s="163"/>
      <c r="M25" s="163"/>
      <c r="N25" s="163"/>
      <c r="O25" s="185"/>
      <c r="P25" s="162">
        <f>$A25</f>
        <v>0.51041666666666696</v>
      </c>
      <c r="Q25" s="163"/>
      <c r="R25" s="163"/>
      <c r="S25" s="163"/>
      <c r="T25" s="163"/>
      <c r="U25" s="185"/>
      <c r="V25" s="162">
        <f>$A25</f>
        <v>0.51041666666666696</v>
      </c>
      <c r="W25" s="240"/>
      <c r="X25" s="240"/>
      <c r="Y25" s="240"/>
      <c r="Z25" s="240"/>
      <c r="AA25" s="241"/>
      <c r="AB25" s="162">
        <f>$A25</f>
        <v>0.51041666666666696</v>
      </c>
      <c r="AC25" s="163"/>
      <c r="AD25" s="163"/>
      <c r="AE25" s="163"/>
      <c r="AF25" s="163"/>
      <c r="AG25" s="185"/>
      <c r="AI25" s="10" t="s">
        <v>28</v>
      </c>
      <c r="AJ25" s="27"/>
      <c r="AK25" s="18"/>
    </row>
    <row r="26" spans="1:38" ht="13.5" customHeight="1">
      <c r="A26" s="7">
        <v>0.52083333333333304</v>
      </c>
      <c r="B26" s="8"/>
      <c r="C26" s="8"/>
      <c r="D26" s="123">
        <f>$A26</f>
        <v>0.52083333333333304</v>
      </c>
      <c r="E26" s="124"/>
      <c r="F26" s="150">
        <f>$A26</f>
        <v>0.52083333333333304</v>
      </c>
      <c r="G26" s="176"/>
      <c r="H26" s="125">
        <f>$A26</f>
        <v>0.52083333333333304</v>
      </c>
      <c r="I26" s="126"/>
      <c r="J26" s="147" t="s">
        <v>11</v>
      </c>
      <c r="K26" s="148"/>
      <c r="L26" s="148"/>
      <c r="M26" s="148"/>
      <c r="N26" s="148"/>
      <c r="O26" s="149"/>
      <c r="P26" s="147" t="s">
        <v>11</v>
      </c>
      <c r="Q26" s="148"/>
      <c r="R26" s="148"/>
      <c r="S26" s="148"/>
      <c r="T26" s="148"/>
      <c r="U26" s="149"/>
      <c r="V26" s="147" t="s">
        <v>11</v>
      </c>
      <c r="W26" s="148"/>
      <c r="X26" s="148"/>
      <c r="Y26" s="148"/>
      <c r="Z26" s="148"/>
      <c r="AA26" s="149"/>
      <c r="AB26" s="147" t="s">
        <v>11</v>
      </c>
      <c r="AC26" s="148"/>
      <c r="AD26" s="148"/>
      <c r="AE26" s="148"/>
      <c r="AF26" s="148"/>
      <c r="AG26" s="149"/>
      <c r="AI26" s="2" t="s">
        <v>19</v>
      </c>
      <c r="AJ26" s="27"/>
      <c r="AK26" s="18"/>
    </row>
    <row r="27" spans="1:38" ht="13.5" customHeight="1">
      <c r="A27" s="7">
        <v>0.53125</v>
      </c>
      <c r="D27" s="133" t="s">
        <v>5</v>
      </c>
      <c r="E27" s="134"/>
      <c r="F27" s="172" t="s">
        <v>8</v>
      </c>
      <c r="G27" s="175"/>
      <c r="H27" s="135" t="s">
        <v>10</v>
      </c>
      <c r="I27" s="136"/>
      <c r="J27" s="115">
        <f>$A27</f>
        <v>0.53125</v>
      </c>
      <c r="K27" s="116"/>
      <c r="L27" s="125">
        <f>$A27</f>
        <v>0.53125</v>
      </c>
      <c r="M27" s="126"/>
      <c r="N27" s="97">
        <f>$A27</f>
        <v>0.53125</v>
      </c>
      <c r="O27" s="98"/>
      <c r="P27" s="125">
        <f>$A27</f>
        <v>0.53125</v>
      </c>
      <c r="Q27" s="126"/>
      <c r="R27" s="97">
        <f>$A27</f>
        <v>0.53125</v>
      </c>
      <c r="S27" s="98"/>
      <c r="T27" s="121">
        <f>$A27</f>
        <v>0.53125</v>
      </c>
      <c r="U27" s="122"/>
      <c r="V27" s="217">
        <f>$A27</f>
        <v>0.53125</v>
      </c>
      <c r="W27" s="310"/>
      <c r="X27" s="310"/>
      <c r="Y27" s="310"/>
      <c r="Z27" s="310"/>
      <c r="AA27" s="218"/>
      <c r="AB27" s="113">
        <f>$A27</f>
        <v>0.53125</v>
      </c>
      <c r="AC27" s="114"/>
      <c r="AD27" s="125">
        <f>$A27</f>
        <v>0.53125</v>
      </c>
      <c r="AE27" s="126"/>
      <c r="AF27" s="115">
        <f>$A27</f>
        <v>0.53125</v>
      </c>
      <c r="AG27" s="116"/>
      <c r="AI27" s="2" t="s">
        <v>21</v>
      </c>
      <c r="AJ27" s="27"/>
      <c r="AK27" s="18"/>
    </row>
    <row r="28" spans="1:38" ht="13.5" customHeight="1">
      <c r="A28" s="7">
        <v>4.1666666666666664E-2</v>
      </c>
      <c r="B28" s="8"/>
      <c r="C28" s="8"/>
      <c r="D28" s="103"/>
      <c r="E28" s="104"/>
      <c r="F28" s="105"/>
      <c r="G28" s="106"/>
      <c r="H28" s="137"/>
      <c r="I28" s="138"/>
      <c r="J28" s="109" t="s">
        <v>9</v>
      </c>
      <c r="K28" s="110"/>
      <c r="L28" s="135" t="s">
        <v>10</v>
      </c>
      <c r="M28" s="136"/>
      <c r="N28" s="99" t="s">
        <v>6</v>
      </c>
      <c r="O28" s="100"/>
      <c r="P28" s="135" t="s">
        <v>10</v>
      </c>
      <c r="Q28" s="136"/>
      <c r="R28" s="99" t="s">
        <v>6</v>
      </c>
      <c r="S28" s="100"/>
      <c r="T28" s="130" t="s">
        <v>7</v>
      </c>
      <c r="U28" s="131"/>
      <c r="V28" s="234" t="s">
        <v>275</v>
      </c>
      <c r="W28" s="235"/>
      <c r="X28" s="235"/>
      <c r="Y28" s="235"/>
      <c r="Z28" s="235"/>
      <c r="AA28" s="236"/>
      <c r="AB28" s="93" t="s">
        <v>13</v>
      </c>
      <c r="AC28" s="94"/>
      <c r="AD28" s="135" t="s">
        <v>10</v>
      </c>
      <c r="AE28" s="136"/>
      <c r="AF28" s="109" t="s">
        <v>9</v>
      </c>
      <c r="AG28" s="110"/>
      <c r="AI28" s="2" t="s">
        <v>22</v>
      </c>
      <c r="AJ28" s="27"/>
      <c r="AK28" s="18"/>
    </row>
    <row r="29" spans="1:38" ht="13.5" customHeight="1">
      <c r="A29" s="7">
        <v>5.2083333333333336E-2</v>
      </c>
      <c r="B29" s="8"/>
      <c r="C29" s="8"/>
      <c r="D29" s="97">
        <f>$A29</f>
        <v>5.2083333333333336E-2</v>
      </c>
      <c r="E29" s="98"/>
      <c r="F29" s="125">
        <f>$A29</f>
        <v>5.2083333333333336E-2</v>
      </c>
      <c r="G29" s="126"/>
      <c r="H29" s="121">
        <f>$A29</f>
        <v>5.2083333333333336E-2</v>
      </c>
      <c r="I29" s="122"/>
      <c r="J29" s="109"/>
      <c r="K29" s="110"/>
      <c r="L29" s="135"/>
      <c r="M29" s="136"/>
      <c r="N29" s="99"/>
      <c r="O29" s="100"/>
      <c r="P29" s="135"/>
      <c r="Q29" s="136"/>
      <c r="R29" s="99"/>
      <c r="S29" s="100"/>
      <c r="T29" s="130"/>
      <c r="U29" s="131"/>
      <c r="V29" s="234"/>
      <c r="W29" s="235"/>
      <c r="X29" s="235"/>
      <c r="Y29" s="235"/>
      <c r="Z29" s="235"/>
      <c r="AA29" s="236"/>
      <c r="AB29" s="93"/>
      <c r="AC29" s="94"/>
      <c r="AD29" s="135"/>
      <c r="AE29" s="136"/>
      <c r="AF29" s="109"/>
      <c r="AG29" s="110"/>
      <c r="AI29" s="2" t="s">
        <v>29</v>
      </c>
      <c r="AJ29" s="27"/>
      <c r="AK29" s="18"/>
    </row>
    <row r="30" spans="1:38" ht="13.5" customHeight="1">
      <c r="A30" s="7">
        <v>6.25E-2</v>
      </c>
      <c r="B30" s="8"/>
      <c r="C30" s="8"/>
      <c r="D30" s="99" t="s">
        <v>6</v>
      </c>
      <c r="E30" s="100"/>
      <c r="F30" s="135" t="s">
        <v>10</v>
      </c>
      <c r="G30" s="136"/>
      <c r="H30" s="130" t="s">
        <v>7</v>
      </c>
      <c r="I30" s="131"/>
      <c r="J30" s="111"/>
      <c r="K30" s="112"/>
      <c r="L30" s="137"/>
      <c r="M30" s="138"/>
      <c r="N30" s="101"/>
      <c r="O30" s="102"/>
      <c r="P30" s="137"/>
      <c r="Q30" s="138"/>
      <c r="R30" s="101"/>
      <c r="S30" s="102"/>
      <c r="T30" s="107"/>
      <c r="U30" s="108"/>
      <c r="V30" s="234"/>
      <c r="W30" s="235"/>
      <c r="X30" s="235"/>
      <c r="Y30" s="235"/>
      <c r="Z30" s="235"/>
      <c r="AA30" s="236"/>
      <c r="AB30" s="95"/>
      <c r="AC30" s="96"/>
      <c r="AD30" s="137"/>
      <c r="AE30" s="138"/>
      <c r="AF30" s="111"/>
      <c r="AG30" s="112"/>
    </row>
    <row r="31" spans="1:38" s="2" customFormat="1" ht="13.5" customHeight="1">
      <c r="A31" s="7">
        <v>7.2916666666666699E-2</v>
      </c>
      <c r="B31" s="78"/>
      <c r="C31" s="78"/>
      <c r="D31" s="101"/>
      <c r="E31" s="102"/>
      <c r="F31" s="137"/>
      <c r="G31" s="138"/>
      <c r="H31" s="107"/>
      <c r="I31" s="108"/>
      <c r="J31" s="231">
        <f>$A31</f>
        <v>7.2916666666666699E-2</v>
      </c>
      <c r="K31" s="168"/>
      <c r="L31" s="168"/>
      <c r="M31" s="168"/>
      <c r="N31" s="168"/>
      <c r="O31" s="169"/>
      <c r="P31" s="121">
        <f>$A31</f>
        <v>7.2916666666666699E-2</v>
      </c>
      <c r="Q31" s="122"/>
      <c r="R31" s="150">
        <f>$A31</f>
        <v>7.2916666666666699E-2</v>
      </c>
      <c r="S31" s="176"/>
      <c r="T31" s="97">
        <f>$A31</f>
        <v>7.2916666666666699E-2</v>
      </c>
      <c r="U31" s="98"/>
      <c r="V31" s="234"/>
      <c r="W31" s="235"/>
      <c r="X31" s="235"/>
      <c r="Y31" s="235"/>
      <c r="Z31" s="235"/>
      <c r="AA31" s="236"/>
      <c r="AB31" s="97">
        <f>$A31</f>
        <v>7.2916666666666699E-2</v>
      </c>
      <c r="AC31" s="98"/>
      <c r="AD31" s="150">
        <f>$A31</f>
        <v>7.2916666666666699E-2</v>
      </c>
      <c r="AE31" s="176"/>
      <c r="AF31" s="121">
        <f>$A31</f>
        <v>7.2916666666666699E-2</v>
      </c>
      <c r="AG31" s="122"/>
      <c r="AI31" s="2" t="s">
        <v>34</v>
      </c>
      <c r="AJ31" s="18">
        <f>SUM(AJ17:AJ29)</f>
        <v>0</v>
      </c>
      <c r="AK31" s="19"/>
      <c r="AL31" s="77"/>
    </row>
    <row r="32" spans="1:38" s="2" customFormat="1" ht="13.5" customHeight="1">
      <c r="A32" s="7">
        <v>8.3333333333333398E-2</v>
      </c>
      <c r="B32" s="8"/>
      <c r="C32" s="8"/>
      <c r="D32" s="121">
        <f>$A32</f>
        <v>8.3333333333333398E-2</v>
      </c>
      <c r="E32" s="122"/>
      <c r="F32" s="97">
        <f>$A32</f>
        <v>8.3333333333333398E-2</v>
      </c>
      <c r="G32" s="98"/>
      <c r="H32" s="150">
        <f>$A32</f>
        <v>8.3333333333333398E-2</v>
      </c>
      <c r="I32" s="176"/>
      <c r="J32" s="188" t="s">
        <v>137</v>
      </c>
      <c r="K32" s="189"/>
      <c r="L32" s="189"/>
      <c r="M32" s="189"/>
      <c r="N32" s="189"/>
      <c r="O32" s="190"/>
      <c r="P32" s="130" t="s">
        <v>7</v>
      </c>
      <c r="Q32" s="131"/>
      <c r="R32" s="172" t="s">
        <v>8</v>
      </c>
      <c r="S32" s="175"/>
      <c r="T32" s="99" t="s">
        <v>6</v>
      </c>
      <c r="U32" s="100"/>
      <c r="V32" s="234"/>
      <c r="W32" s="235"/>
      <c r="X32" s="235"/>
      <c r="Y32" s="235"/>
      <c r="Z32" s="235"/>
      <c r="AA32" s="236"/>
      <c r="AB32" s="99" t="s">
        <v>6</v>
      </c>
      <c r="AC32" s="100"/>
      <c r="AD32" s="172" t="s">
        <v>8</v>
      </c>
      <c r="AE32" s="175"/>
      <c r="AF32" s="130" t="s">
        <v>7</v>
      </c>
      <c r="AG32" s="131"/>
    </row>
    <row r="33" spans="1:33" s="2" customFormat="1" ht="13.5" customHeight="1">
      <c r="A33" s="7">
        <v>9.3750000000000097E-2</v>
      </c>
      <c r="B33" s="8"/>
      <c r="C33" s="8"/>
      <c r="D33" s="130" t="s">
        <v>7</v>
      </c>
      <c r="E33" s="131"/>
      <c r="F33" s="99" t="s">
        <v>6</v>
      </c>
      <c r="G33" s="100"/>
      <c r="H33" s="172" t="s">
        <v>8</v>
      </c>
      <c r="I33" s="175"/>
      <c r="J33" s="188"/>
      <c r="K33" s="189"/>
      <c r="L33" s="189"/>
      <c r="M33" s="189"/>
      <c r="N33" s="189"/>
      <c r="O33" s="190"/>
      <c r="P33" s="130"/>
      <c r="Q33" s="131"/>
      <c r="R33" s="172"/>
      <c r="S33" s="175"/>
      <c r="T33" s="99"/>
      <c r="U33" s="100"/>
      <c r="V33" s="234"/>
      <c r="W33" s="235"/>
      <c r="X33" s="235"/>
      <c r="Y33" s="235"/>
      <c r="Z33" s="235"/>
      <c r="AA33" s="236"/>
      <c r="AB33" s="99"/>
      <c r="AC33" s="100"/>
      <c r="AD33" s="172"/>
      <c r="AE33" s="175"/>
      <c r="AF33" s="130"/>
      <c r="AG33" s="131"/>
    </row>
    <row r="34" spans="1:33" s="2" customFormat="1" ht="13.5" customHeight="1">
      <c r="A34" s="7">
        <v>0.104166666666667</v>
      </c>
      <c r="B34" s="8"/>
      <c r="C34" s="8"/>
      <c r="D34" s="107"/>
      <c r="E34" s="108"/>
      <c r="F34" s="101"/>
      <c r="G34" s="102"/>
      <c r="H34" s="105"/>
      <c r="I34" s="106"/>
      <c r="J34" s="191"/>
      <c r="K34" s="192"/>
      <c r="L34" s="192"/>
      <c r="M34" s="192"/>
      <c r="N34" s="192"/>
      <c r="O34" s="193"/>
      <c r="P34" s="107"/>
      <c r="Q34" s="108"/>
      <c r="R34" s="105"/>
      <c r="S34" s="106"/>
      <c r="T34" s="101"/>
      <c r="U34" s="102"/>
      <c r="V34" s="237"/>
      <c r="W34" s="238"/>
      <c r="X34" s="238"/>
      <c r="Y34" s="238"/>
      <c r="Z34" s="238"/>
      <c r="AA34" s="239"/>
      <c r="AB34" s="101"/>
      <c r="AC34" s="102"/>
      <c r="AD34" s="105"/>
      <c r="AE34" s="106"/>
      <c r="AF34" s="107"/>
      <c r="AG34" s="108"/>
    </row>
    <row r="35" spans="1:33" s="2" customFormat="1" ht="13.5" customHeight="1">
      <c r="A35" s="7">
        <v>0.114583333333333</v>
      </c>
      <c r="B35" s="78"/>
      <c r="C35" s="78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43"/>
      <c r="S35" s="243"/>
      <c r="T35" s="243"/>
      <c r="U35" s="243"/>
      <c r="V35" s="243"/>
      <c r="W35" s="243"/>
      <c r="X35" s="243"/>
      <c r="Y35" s="243"/>
      <c r="Z35" s="243"/>
      <c r="AA35" s="243"/>
      <c r="AB35" s="120"/>
      <c r="AC35" s="120"/>
      <c r="AD35" s="120"/>
      <c r="AE35" s="120"/>
      <c r="AF35" s="120"/>
      <c r="AG35" s="120"/>
    </row>
    <row r="36" spans="1:33" s="2" customFormat="1" ht="13.5" customHeight="1">
      <c r="A36" s="7">
        <v>0.124999999999999</v>
      </c>
      <c r="B36" s="8"/>
      <c r="C36" s="8"/>
      <c r="D36" s="180" t="s">
        <v>238</v>
      </c>
      <c r="E36" s="181"/>
      <c r="F36" s="181"/>
      <c r="G36" s="181"/>
      <c r="H36" s="181"/>
      <c r="I36" s="182"/>
      <c r="J36" s="313" t="s">
        <v>280</v>
      </c>
      <c r="K36" s="314"/>
      <c r="L36" s="314"/>
      <c r="M36" s="314"/>
      <c r="N36" s="314"/>
      <c r="O36" s="315"/>
      <c r="P36" s="180" t="s">
        <v>238</v>
      </c>
      <c r="Q36" s="181"/>
      <c r="R36" s="181"/>
      <c r="S36" s="181"/>
      <c r="T36" s="181"/>
      <c r="U36" s="182"/>
      <c r="V36" s="313" t="s">
        <v>280</v>
      </c>
      <c r="W36" s="314"/>
      <c r="X36" s="314"/>
      <c r="Y36" s="314"/>
      <c r="Z36" s="314"/>
      <c r="AA36" s="315"/>
      <c r="AB36" s="261"/>
      <c r="AC36" s="261"/>
      <c r="AD36" s="261"/>
      <c r="AE36" s="261"/>
      <c r="AF36" s="261"/>
      <c r="AG36" s="261"/>
    </row>
    <row r="37" spans="1:33" s="2" customFormat="1" ht="13.5" customHeight="1">
      <c r="A37" s="7">
        <v>0.13541666666666499</v>
      </c>
      <c r="B37" s="8"/>
      <c r="C37" s="8"/>
      <c r="D37" s="120"/>
      <c r="E37" s="120"/>
      <c r="F37" s="120"/>
      <c r="G37" s="120"/>
      <c r="H37" s="120"/>
      <c r="I37" s="120"/>
      <c r="J37" s="261" t="s">
        <v>279</v>
      </c>
      <c r="K37" s="261"/>
      <c r="L37" s="261"/>
      <c r="M37" s="261"/>
      <c r="N37" s="261"/>
      <c r="O37" s="261"/>
      <c r="P37" s="120"/>
      <c r="Q37" s="120"/>
      <c r="R37" s="120"/>
      <c r="S37" s="120"/>
      <c r="T37" s="120"/>
      <c r="U37" s="120"/>
      <c r="V37" s="261" t="s">
        <v>279</v>
      </c>
      <c r="W37" s="261"/>
      <c r="X37" s="261"/>
      <c r="Y37" s="261"/>
      <c r="Z37" s="261"/>
      <c r="AA37" s="261"/>
      <c r="AB37" s="261"/>
      <c r="AC37" s="261"/>
      <c r="AD37" s="261"/>
      <c r="AE37" s="261"/>
      <c r="AF37" s="261"/>
      <c r="AG37" s="261"/>
    </row>
    <row r="38" spans="1:33" s="2" customFormat="1" ht="13.5" customHeight="1">
      <c r="A38" s="7">
        <v>0.14583333333333101</v>
      </c>
      <c r="B38" s="8"/>
      <c r="C38" s="8"/>
      <c r="D38" s="120"/>
      <c r="E38" s="120"/>
      <c r="F38" s="120"/>
      <c r="G38" s="120"/>
      <c r="H38" s="120"/>
      <c r="I38" s="120"/>
      <c r="J38" s="261"/>
      <c r="K38" s="261"/>
      <c r="L38" s="261"/>
      <c r="M38" s="261"/>
      <c r="N38" s="261"/>
      <c r="O38" s="261"/>
      <c r="P38" s="261" t="s">
        <v>277</v>
      </c>
      <c r="Q38" s="261"/>
      <c r="R38" s="261"/>
      <c r="S38" s="261"/>
      <c r="T38" s="261"/>
      <c r="U38" s="261"/>
      <c r="V38" s="261" t="s">
        <v>277</v>
      </c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</row>
    <row r="39" spans="1:33" s="2" customFormat="1" ht="13.5" customHeight="1">
      <c r="A39" s="7">
        <v>0.156249999999997</v>
      </c>
      <c r="B39" s="8"/>
      <c r="C39" s="8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261" t="s">
        <v>276</v>
      </c>
      <c r="Q39" s="261"/>
      <c r="R39" s="261"/>
      <c r="S39" s="261"/>
      <c r="T39" s="261"/>
      <c r="U39" s="261"/>
      <c r="V39" s="261"/>
      <c r="W39" s="261"/>
      <c r="X39" s="261"/>
      <c r="Y39" s="261"/>
      <c r="Z39" s="261"/>
      <c r="AA39" s="261"/>
      <c r="AB39" s="261"/>
      <c r="AC39" s="261"/>
      <c r="AD39" s="261"/>
      <c r="AE39" s="261"/>
      <c r="AF39" s="261"/>
      <c r="AG39" s="261"/>
    </row>
    <row r="40" spans="1:33" s="2" customFormat="1" ht="13.5" customHeight="1">
      <c r="A40" s="7">
        <v>0.16666666666666299</v>
      </c>
      <c r="B40" s="8"/>
      <c r="C40" s="8"/>
      <c r="D40" s="275"/>
      <c r="E40" s="275"/>
      <c r="F40" s="275"/>
      <c r="G40" s="275"/>
      <c r="H40" s="275"/>
      <c r="I40" s="275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261"/>
      <c r="AC40" s="261"/>
      <c r="AD40" s="261"/>
      <c r="AE40" s="261"/>
      <c r="AF40" s="261"/>
      <c r="AG40" s="261"/>
    </row>
    <row r="41" spans="1:33" s="2" customFormat="1" ht="13.5" customHeight="1">
      <c r="A41" s="7">
        <v>0.17708333333332901</v>
      </c>
      <c r="B41" s="8"/>
      <c r="C41" s="8"/>
      <c r="D41" s="120"/>
      <c r="E41" s="120"/>
      <c r="F41" s="120"/>
      <c r="G41" s="120"/>
      <c r="H41" s="120"/>
      <c r="I41" s="120"/>
      <c r="J41" s="333"/>
      <c r="K41" s="333"/>
      <c r="L41" s="333"/>
      <c r="M41" s="333"/>
      <c r="N41" s="333"/>
      <c r="O41" s="333"/>
      <c r="P41" s="120"/>
      <c r="Q41" s="120"/>
      <c r="R41" s="120"/>
      <c r="S41" s="120"/>
      <c r="T41" s="120"/>
      <c r="U41" s="120"/>
      <c r="V41" s="344"/>
      <c r="W41" s="344"/>
      <c r="X41" s="344"/>
      <c r="Y41" s="344"/>
      <c r="Z41" s="344"/>
      <c r="AA41" s="344"/>
      <c r="AB41" s="261"/>
      <c r="AC41" s="261"/>
      <c r="AD41" s="261"/>
      <c r="AE41" s="261"/>
      <c r="AF41" s="261"/>
      <c r="AG41" s="261"/>
    </row>
    <row r="42" spans="1:33" s="2" customFormat="1" ht="13.5" customHeight="1">
      <c r="A42" s="7">
        <v>0.187499999999995</v>
      </c>
      <c r="B42" s="8"/>
      <c r="C42" s="8"/>
      <c r="D42" s="120"/>
      <c r="E42" s="120"/>
      <c r="F42" s="120"/>
      <c r="G42" s="120"/>
      <c r="H42" s="120"/>
      <c r="I42" s="120"/>
      <c r="J42" s="333"/>
      <c r="K42" s="333"/>
      <c r="L42" s="333"/>
      <c r="M42" s="333"/>
      <c r="N42" s="333"/>
      <c r="O42" s="333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261"/>
      <c r="AC42" s="261"/>
      <c r="AD42" s="261"/>
      <c r="AE42" s="261"/>
      <c r="AF42" s="261"/>
      <c r="AG42" s="261"/>
    </row>
    <row r="43" spans="1:33" s="2" customFormat="1" ht="13.5" customHeight="1">
      <c r="A43" s="7">
        <v>0.197916666666661</v>
      </c>
      <c r="B43" s="8"/>
      <c r="C43" s="8"/>
      <c r="D43" s="275"/>
      <c r="E43" s="275"/>
      <c r="F43" s="275"/>
      <c r="G43" s="275"/>
      <c r="H43" s="275"/>
      <c r="I43" s="275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344"/>
      <c r="W43" s="344"/>
      <c r="X43" s="344"/>
      <c r="Y43" s="344"/>
      <c r="Z43" s="344"/>
      <c r="AA43" s="344"/>
      <c r="AB43" s="120"/>
      <c r="AC43" s="120"/>
      <c r="AD43" s="120"/>
      <c r="AE43" s="120"/>
      <c r="AF43" s="120"/>
      <c r="AG43" s="120"/>
    </row>
    <row r="44" spans="1:33" s="2" customFormat="1" ht="13.5" customHeight="1">
      <c r="A44" s="7" t="s">
        <v>54</v>
      </c>
      <c r="B44" s="8"/>
      <c r="C44" s="8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s="2" customFormat="1" ht="13.5" customHeight="1">
      <c r="A45" s="7"/>
      <c r="B45" s="8"/>
      <c r="C45" s="8"/>
      <c r="D45" s="3"/>
      <c r="E45" s="3"/>
      <c r="F45" s="3"/>
      <c r="G45" s="3"/>
      <c r="H45" s="3"/>
      <c r="I45" s="3"/>
      <c r="J45" s="77"/>
      <c r="K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</row>
    <row r="46" spans="1:33" s="2" customFormat="1" ht="13.5" customHeight="1">
      <c r="A46" s="7"/>
      <c r="B46" s="78"/>
      <c r="C46" s="78"/>
      <c r="D46" s="275"/>
      <c r="E46" s="275"/>
      <c r="F46" s="275"/>
      <c r="G46" s="275"/>
      <c r="H46" s="275"/>
      <c r="I46" s="275"/>
      <c r="K46" s="77"/>
      <c r="L46" s="77"/>
      <c r="M46" s="77"/>
      <c r="N46" s="77"/>
      <c r="O46" s="77"/>
      <c r="P46" s="3"/>
      <c r="Q46" s="3"/>
      <c r="R46" s="3"/>
      <c r="S46" s="3"/>
      <c r="T46" s="3"/>
      <c r="U46" s="3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</row>
    <row r="48" spans="1:33" ht="12.75" customHeight="1">
      <c r="I48" s="3"/>
    </row>
    <row r="50" spans="9:9">
      <c r="I50" s="3"/>
    </row>
    <row r="54" spans="9:9">
      <c r="I54" s="3"/>
    </row>
    <row r="57" spans="9:9">
      <c r="I57" s="3"/>
    </row>
    <row r="60" spans="9:9">
      <c r="I60" s="3"/>
    </row>
    <row r="63" spans="9:9">
      <c r="I63" s="3"/>
    </row>
  </sheetData>
  <mergeCells count="259">
    <mergeCell ref="V22:W24"/>
    <mergeCell ref="X22:Y24"/>
    <mergeCell ref="D8:E9"/>
    <mergeCell ref="F8:G9"/>
    <mergeCell ref="H8:I9"/>
    <mergeCell ref="D10:E10"/>
    <mergeCell ref="H10:I10"/>
    <mergeCell ref="S12:S14"/>
    <mergeCell ref="V8:W10"/>
    <mergeCell ref="F14:F15"/>
    <mergeCell ref="G14:G15"/>
    <mergeCell ref="T11:U11"/>
    <mergeCell ref="P12:Q14"/>
    <mergeCell ref="T12:U14"/>
    <mergeCell ref="J16:O16"/>
    <mergeCell ref="J17:K17"/>
    <mergeCell ref="D16:I16"/>
    <mergeCell ref="R12:R14"/>
    <mergeCell ref="V17:W17"/>
    <mergeCell ref="AF32:AG34"/>
    <mergeCell ref="D18:I18"/>
    <mergeCell ref="D19:I23"/>
    <mergeCell ref="D29:E29"/>
    <mergeCell ref="H29:I29"/>
    <mergeCell ref="D30:E31"/>
    <mergeCell ref="AB28:AC30"/>
    <mergeCell ref="AD28:AE30"/>
    <mergeCell ref="AF28:AG30"/>
    <mergeCell ref="AB31:AC31"/>
    <mergeCell ref="AD31:AE31"/>
    <mergeCell ref="AF31:AG31"/>
    <mergeCell ref="AB22:AC24"/>
    <mergeCell ref="AD22:AE24"/>
    <mergeCell ref="AF22:AG24"/>
    <mergeCell ref="F26:G26"/>
    <mergeCell ref="F27:G28"/>
    <mergeCell ref="R21:S21"/>
    <mergeCell ref="J18:K20"/>
    <mergeCell ref="N18:O20"/>
    <mergeCell ref="X18:Y20"/>
    <mergeCell ref="P21:Q21"/>
    <mergeCell ref="T21:U21"/>
    <mergeCell ref="N21:O21"/>
    <mergeCell ref="AB32:AC34"/>
    <mergeCell ref="AD32:AE34"/>
    <mergeCell ref="X17:Y17"/>
    <mergeCell ref="Z17:AA17"/>
    <mergeCell ref="Z22:AA24"/>
    <mergeCell ref="V27:AA27"/>
    <mergeCell ref="J26:O26"/>
    <mergeCell ref="J27:K27"/>
    <mergeCell ref="L27:M27"/>
    <mergeCell ref="N27:O27"/>
    <mergeCell ref="J28:K30"/>
    <mergeCell ref="L28:M30"/>
    <mergeCell ref="N28:O30"/>
    <mergeCell ref="N17:O17"/>
    <mergeCell ref="J25:O25"/>
    <mergeCell ref="J21:K21"/>
    <mergeCell ref="T28:U30"/>
    <mergeCell ref="P31:Q31"/>
    <mergeCell ref="R31:S31"/>
    <mergeCell ref="T31:U31"/>
    <mergeCell ref="R22:S24"/>
    <mergeCell ref="T22:U24"/>
    <mergeCell ref="P26:U26"/>
    <mergeCell ref="V28:AA34"/>
    <mergeCell ref="AF12:AG14"/>
    <mergeCell ref="AB15:AG15"/>
    <mergeCell ref="AB17:AC17"/>
    <mergeCell ref="AD17:AE17"/>
    <mergeCell ref="AF17:AG17"/>
    <mergeCell ref="V26:AA26"/>
    <mergeCell ref="V25:AA25"/>
    <mergeCell ref="X21:Y21"/>
    <mergeCell ref="Z21:AA21"/>
    <mergeCell ref="AB25:AG25"/>
    <mergeCell ref="AB26:AG26"/>
    <mergeCell ref="AB18:AC20"/>
    <mergeCell ref="AD18:AE20"/>
    <mergeCell ref="AF18:AG20"/>
    <mergeCell ref="AB21:AC21"/>
    <mergeCell ref="AD21:AE21"/>
    <mergeCell ref="AF21:AG21"/>
    <mergeCell ref="AD12:AD14"/>
    <mergeCell ref="AE12:AE14"/>
    <mergeCell ref="V21:W21"/>
    <mergeCell ref="V12:AA14"/>
    <mergeCell ref="V15:AA15"/>
    <mergeCell ref="V18:W20"/>
    <mergeCell ref="Z18:AA20"/>
    <mergeCell ref="H33:I34"/>
    <mergeCell ref="D27:E28"/>
    <mergeCell ref="H27:I28"/>
    <mergeCell ref="D25:I25"/>
    <mergeCell ref="P8:Q10"/>
    <mergeCell ref="P28:Q30"/>
    <mergeCell ref="D26:E26"/>
    <mergeCell ref="H26:I26"/>
    <mergeCell ref="D24:I24"/>
    <mergeCell ref="J22:K24"/>
    <mergeCell ref="F29:G29"/>
    <mergeCell ref="F30:G31"/>
    <mergeCell ref="N22:O24"/>
    <mergeCell ref="P16:U16"/>
    <mergeCell ref="P17:Q17"/>
    <mergeCell ref="R17:S17"/>
    <mergeCell ref="T17:U17"/>
    <mergeCell ref="P18:Q20"/>
    <mergeCell ref="R18:S20"/>
    <mergeCell ref="T18:U20"/>
    <mergeCell ref="R28:S30"/>
    <mergeCell ref="P27:Q27"/>
    <mergeCell ref="F11:F12"/>
    <mergeCell ref="G11:G12"/>
    <mergeCell ref="V43:AA43"/>
    <mergeCell ref="AB43:AG43"/>
    <mergeCell ref="D46:I46"/>
    <mergeCell ref="D41:I41"/>
    <mergeCell ref="J41:O41"/>
    <mergeCell ref="P41:U41"/>
    <mergeCell ref="V41:AA41"/>
    <mergeCell ref="AB41:AG41"/>
    <mergeCell ref="D42:I42"/>
    <mergeCell ref="J42:O42"/>
    <mergeCell ref="P42:U42"/>
    <mergeCell ref="V42:AA42"/>
    <mergeCell ref="AB42:AG42"/>
    <mergeCell ref="D43:I43"/>
    <mergeCell ref="J43:O43"/>
    <mergeCell ref="P43:U43"/>
    <mergeCell ref="AB39:AG39"/>
    <mergeCell ref="V40:AA40"/>
    <mergeCell ref="AB40:AG40"/>
    <mergeCell ref="D37:I37"/>
    <mergeCell ref="J37:O37"/>
    <mergeCell ref="P37:U37"/>
    <mergeCell ref="V37:AA37"/>
    <mergeCell ref="AB37:AG37"/>
    <mergeCell ref="D38:I38"/>
    <mergeCell ref="J38:O38"/>
    <mergeCell ref="P38:U38"/>
    <mergeCell ref="V38:AA38"/>
    <mergeCell ref="AB38:AG38"/>
    <mergeCell ref="D39:I39"/>
    <mergeCell ref="J39:O39"/>
    <mergeCell ref="P39:U39"/>
    <mergeCell ref="D40:I40"/>
    <mergeCell ref="J40:O40"/>
    <mergeCell ref="P40:U40"/>
    <mergeCell ref="V39:AA39"/>
    <mergeCell ref="V35:AA35"/>
    <mergeCell ref="AB35:AG35"/>
    <mergeCell ref="P32:Q34"/>
    <mergeCell ref="R32:S34"/>
    <mergeCell ref="AB27:AC27"/>
    <mergeCell ref="AD27:AE27"/>
    <mergeCell ref="AF27:AG27"/>
    <mergeCell ref="D36:I36"/>
    <mergeCell ref="J36:O36"/>
    <mergeCell ref="P36:U36"/>
    <mergeCell ref="V36:AA36"/>
    <mergeCell ref="AB36:AG36"/>
    <mergeCell ref="D35:I35"/>
    <mergeCell ref="J35:O35"/>
    <mergeCell ref="P35:U35"/>
    <mergeCell ref="D32:E32"/>
    <mergeCell ref="H32:I32"/>
    <mergeCell ref="D33:E34"/>
    <mergeCell ref="T32:U34"/>
    <mergeCell ref="H30:I31"/>
    <mergeCell ref="R27:S27"/>
    <mergeCell ref="T27:U27"/>
    <mergeCell ref="F32:G32"/>
    <mergeCell ref="F33:G34"/>
    <mergeCell ref="AB7:AC7"/>
    <mergeCell ref="AF7:AG7"/>
    <mergeCell ref="AB8:AC10"/>
    <mergeCell ref="AF8:AG10"/>
    <mergeCell ref="AD8:AD10"/>
    <mergeCell ref="AE8:AE10"/>
    <mergeCell ref="V16:AA16"/>
    <mergeCell ref="AB16:AG16"/>
    <mergeCell ref="D17:I17"/>
    <mergeCell ref="H14:I15"/>
    <mergeCell ref="P15:U15"/>
    <mergeCell ref="J15:O15"/>
    <mergeCell ref="D13:E13"/>
    <mergeCell ref="H13:I13"/>
    <mergeCell ref="D14:E15"/>
    <mergeCell ref="D11:E12"/>
    <mergeCell ref="H11:I12"/>
    <mergeCell ref="AB11:AC11"/>
    <mergeCell ref="AF11:AG11"/>
    <mergeCell ref="AB12:AC14"/>
    <mergeCell ref="D7:E7"/>
    <mergeCell ref="F7:G7"/>
    <mergeCell ref="H7:I7"/>
    <mergeCell ref="P11:Q11"/>
    <mergeCell ref="D5:I5"/>
    <mergeCell ref="J5:O5"/>
    <mergeCell ref="P5:U5"/>
    <mergeCell ref="V5:AA5"/>
    <mergeCell ref="AB5:AG5"/>
    <mergeCell ref="D6:E6"/>
    <mergeCell ref="F6:G6"/>
    <mergeCell ref="H6:I6"/>
    <mergeCell ref="J6:K6"/>
    <mergeCell ref="L6:M6"/>
    <mergeCell ref="Z6:AA6"/>
    <mergeCell ref="AB6:AC6"/>
    <mergeCell ref="AD6:AE6"/>
    <mergeCell ref="AF6:AG6"/>
    <mergeCell ref="N6:O6"/>
    <mergeCell ref="P6:Q6"/>
    <mergeCell ref="R6:S6"/>
    <mergeCell ref="T6:U6"/>
    <mergeCell ref="V6:W6"/>
    <mergeCell ref="X6:Y6"/>
    <mergeCell ref="AB3:AD3"/>
    <mergeCell ref="AE3:AG3"/>
    <mergeCell ref="D4:I4"/>
    <mergeCell ref="P4:U4"/>
    <mergeCell ref="V4:AA4"/>
    <mergeCell ref="AB4:AG4"/>
    <mergeCell ref="F1:R1"/>
    <mergeCell ref="S1:AC1"/>
    <mergeCell ref="AD1:AG1"/>
    <mergeCell ref="AD2:AG2"/>
    <mergeCell ref="D3:F3"/>
    <mergeCell ref="G3:I3"/>
    <mergeCell ref="J3:L3"/>
    <mergeCell ref="M3:O3"/>
    <mergeCell ref="P3:R3"/>
    <mergeCell ref="S3:U3"/>
    <mergeCell ref="J31:O31"/>
    <mergeCell ref="J32:O34"/>
    <mergeCell ref="J4:O4"/>
    <mergeCell ref="L17:M17"/>
    <mergeCell ref="L18:M20"/>
    <mergeCell ref="L21:M21"/>
    <mergeCell ref="L22:M24"/>
    <mergeCell ref="V3:X3"/>
    <mergeCell ref="Y3:AA3"/>
    <mergeCell ref="J7:O7"/>
    <mergeCell ref="V7:W7"/>
    <mergeCell ref="Z7:AA7"/>
    <mergeCell ref="P7:Q7"/>
    <mergeCell ref="T7:U7"/>
    <mergeCell ref="X7:Y7"/>
    <mergeCell ref="P22:Q24"/>
    <mergeCell ref="P25:U25"/>
    <mergeCell ref="J8:O14"/>
    <mergeCell ref="X8:Y10"/>
    <mergeCell ref="Z8:AA10"/>
    <mergeCell ref="V11:AA11"/>
    <mergeCell ref="R8:R10"/>
    <mergeCell ref="T8:U10"/>
    <mergeCell ref="S8:S10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3"/>
  <sheetViews>
    <sheetView zoomScaleNormal="100" zoomScaleSheetLayoutView="100" zoomScalePageLayoutView="80" workbookViewId="0">
      <selection activeCell="X7" sqref="X7:Y12"/>
    </sheetView>
  </sheetViews>
  <sheetFormatPr defaultColWidth="4" defaultRowHeight="12.75"/>
  <cols>
    <col min="1" max="1" width="8.140625" style="1" customWidth="1"/>
    <col min="2" max="3" width="2.7109375" style="78" customWidth="1"/>
    <col min="4" max="33" width="4.7109375" style="77" customWidth="1"/>
    <col min="34" max="34" width="3.85546875" style="77" customWidth="1"/>
    <col min="35" max="35" width="8.28515625" style="2" bestFit="1" customWidth="1"/>
    <col min="36" max="16384" width="4" style="77"/>
  </cols>
  <sheetData>
    <row r="1" spans="1:36" s="13" customFormat="1" ht="18.75" customHeight="1">
      <c r="A1" s="1" t="s">
        <v>26</v>
      </c>
      <c r="B1" s="79"/>
      <c r="C1" s="79"/>
      <c r="E1" s="14"/>
      <c r="F1" s="214" t="s">
        <v>56</v>
      </c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3" t="s">
        <v>239</v>
      </c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06" t="s">
        <v>148</v>
      </c>
      <c r="AE1" s="206"/>
      <c r="AF1" s="206"/>
      <c r="AG1" s="206"/>
      <c r="AI1" s="15"/>
    </row>
    <row r="2" spans="1:36" ht="13.5" customHeight="1">
      <c r="A2" s="1" t="s">
        <v>57</v>
      </c>
      <c r="D2" s="46" t="str">
        <f>"Week "&amp;A3</f>
        <v>Week 19</v>
      </c>
      <c r="F2" s="45"/>
      <c r="AD2" s="207">
        <f ca="1">NOW()</f>
        <v>42382.728959953703</v>
      </c>
      <c r="AE2" s="207"/>
      <c r="AF2" s="207"/>
      <c r="AG2" s="207"/>
    </row>
    <row r="3" spans="1:36" s="33" customFormat="1" ht="13.5" customHeight="1">
      <c r="A3" s="48">
        <v>19</v>
      </c>
      <c r="B3" s="34" t="s">
        <v>50</v>
      </c>
      <c r="D3" s="212">
        <v>42380</v>
      </c>
      <c r="E3" s="212"/>
      <c r="F3" s="212"/>
      <c r="G3" s="208" t="str">
        <f>"(day "&amp;$A$4+0&amp;")"</f>
        <v>(day 84)</v>
      </c>
      <c r="H3" s="208"/>
      <c r="I3" s="208"/>
      <c r="J3" s="212">
        <f>D3+1</f>
        <v>42381</v>
      </c>
      <c r="K3" s="212"/>
      <c r="L3" s="212"/>
      <c r="M3" s="208" t="str">
        <f>"(day "&amp;$A$4+1&amp;")"</f>
        <v>(day 85)</v>
      </c>
      <c r="N3" s="208"/>
      <c r="O3" s="208"/>
      <c r="P3" s="212">
        <f>J3+1</f>
        <v>42382</v>
      </c>
      <c r="Q3" s="212"/>
      <c r="R3" s="212"/>
      <c r="S3" s="208" t="str">
        <f>"(day "&amp;$A$4+2&amp;")"</f>
        <v>(day 86)</v>
      </c>
      <c r="T3" s="208"/>
      <c r="U3" s="208"/>
      <c r="V3" s="212">
        <f>P3+1</f>
        <v>42383</v>
      </c>
      <c r="W3" s="212"/>
      <c r="X3" s="212"/>
      <c r="Y3" s="208" t="str">
        <f>"(day "&amp;$A$4+3&amp;")"</f>
        <v>(day 87)</v>
      </c>
      <c r="Z3" s="208"/>
      <c r="AA3" s="208"/>
      <c r="AB3" s="212">
        <f>V3+1</f>
        <v>42384</v>
      </c>
      <c r="AC3" s="212"/>
      <c r="AD3" s="212"/>
      <c r="AE3" s="208" t="str">
        <f>"(day "&amp;$A$4+4&amp;")"</f>
        <v>(day 88)</v>
      </c>
      <c r="AF3" s="208"/>
      <c r="AG3" s="208"/>
      <c r="AI3" s="4"/>
    </row>
    <row r="4" spans="1:36" s="5" customFormat="1" ht="13.5" customHeight="1">
      <c r="A4" s="83">
        <v>84</v>
      </c>
      <c r="B4" s="61" t="s">
        <v>51</v>
      </c>
      <c r="C4" s="33"/>
      <c r="D4" s="290"/>
      <c r="E4" s="290"/>
      <c r="F4" s="290"/>
      <c r="G4" s="290"/>
      <c r="H4" s="290"/>
      <c r="I4" s="290"/>
      <c r="J4" s="12"/>
      <c r="K4" s="12"/>
      <c r="L4" s="12"/>
      <c r="M4" s="12"/>
      <c r="N4" s="12"/>
      <c r="O4" s="12"/>
      <c r="P4" s="290"/>
      <c r="Q4" s="290"/>
      <c r="R4" s="290"/>
      <c r="S4" s="290"/>
      <c r="T4" s="290"/>
      <c r="U4" s="290"/>
      <c r="V4" s="290"/>
      <c r="W4" s="290"/>
      <c r="X4" s="290"/>
      <c r="Y4" s="290"/>
      <c r="Z4" s="290"/>
      <c r="AA4" s="290"/>
      <c r="AB4" s="290"/>
      <c r="AC4" s="290"/>
      <c r="AD4" s="290"/>
      <c r="AE4" s="290"/>
      <c r="AF4" s="290"/>
      <c r="AG4" s="290"/>
      <c r="AI4" s="6"/>
    </row>
    <row r="5" spans="1:36" ht="13.5" customHeight="1">
      <c r="A5" s="1" t="s">
        <v>23</v>
      </c>
      <c r="D5" s="209" t="s">
        <v>3</v>
      </c>
      <c r="E5" s="210"/>
      <c r="F5" s="210"/>
      <c r="G5" s="210"/>
      <c r="H5" s="210"/>
      <c r="I5" s="211"/>
      <c r="J5" s="209" t="s">
        <v>4</v>
      </c>
      <c r="K5" s="210"/>
      <c r="L5" s="210"/>
      <c r="M5" s="210"/>
      <c r="N5" s="210"/>
      <c r="O5" s="211"/>
      <c r="P5" s="209" t="s">
        <v>2</v>
      </c>
      <c r="Q5" s="210"/>
      <c r="R5" s="210"/>
      <c r="S5" s="210"/>
      <c r="T5" s="210"/>
      <c r="U5" s="211"/>
      <c r="V5" s="209" t="s">
        <v>0</v>
      </c>
      <c r="W5" s="210"/>
      <c r="X5" s="210"/>
      <c r="Y5" s="210"/>
      <c r="Z5" s="210"/>
      <c r="AA5" s="211"/>
      <c r="AB5" s="209" t="s">
        <v>1</v>
      </c>
      <c r="AC5" s="210"/>
      <c r="AD5" s="210"/>
      <c r="AE5" s="210"/>
      <c r="AF5" s="210"/>
      <c r="AG5" s="211"/>
    </row>
    <row r="6" spans="1:36" ht="13.5" customHeight="1">
      <c r="A6" s="1" t="s">
        <v>24</v>
      </c>
      <c r="D6" s="201" t="s">
        <v>38</v>
      </c>
      <c r="E6" s="201"/>
      <c r="F6" s="201" t="s">
        <v>39</v>
      </c>
      <c r="G6" s="201"/>
      <c r="H6" s="201" t="s">
        <v>52</v>
      </c>
      <c r="I6" s="201"/>
      <c r="J6" s="201" t="s">
        <v>38</v>
      </c>
      <c r="K6" s="201"/>
      <c r="L6" s="201" t="s">
        <v>39</v>
      </c>
      <c r="M6" s="201"/>
      <c r="N6" s="201" t="s">
        <v>52</v>
      </c>
      <c r="O6" s="201"/>
      <c r="P6" s="201" t="s">
        <v>38</v>
      </c>
      <c r="Q6" s="201"/>
      <c r="R6" s="201" t="s">
        <v>39</v>
      </c>
      <c r="S6" s="201"/>
      <c r="T6" s="201" t="s">
        <v>52</v>
      </c>
      <c r="U6" s="201"/>
      <c r="V6" s="201" t="s">
        <v>38</v>
      </c>
      <c r="W6" s="201"/>
      <c r="X6" s="201" t="s">
        <v>39</v>
      </c>
      <c r="Y6" s="201"/>
      <c r="Z6" s="201" t="s">
        <v>52</v>
      </c>
      <c r="AA6" s="201"/>
      <c r="AB6" s="209" t="s">
        <v>248</v>
      </c>
      <c r="AC6" s="210"/>
      <c r="AD6" s="210"/>
      <c r="AE6" s="210"/>
      <c r="AF6" s="210"/>
      <c r="AG6" s="211"/>
    </row>
    <row r="7" spans="1:36" ht="13.5" customHeight="1">
      <c r="A7" s="7">
        <v>0.32291666666666669</v>
      </c>
      <c r="D7" s="125">
        <f>$A7</f>
        <v>0.32291666666666669</v>
      </c>
      <c r="E7" s="126"/>
      <c r="F7" s="150">
        <f>$A7</f>
        <v>0.32291666666666669</v>
      </c>
      <c r="G7" s="176"/>
      <c r="H7" s="121">
        <f>$A7</f>
        <v>0.32291666666666669</v>
      </c>
      <c r="I7" s="122"/>
      <c r="J7" s="125">
        <f>$A7</f>
        <v>0.32291666666666669</v>
      </c>
      <c r="K7" s="126"/>
      <c r="L7" s="97">
        <f>$A7</f>
        <v>0.32291666666666669</v>
      </c>
      <c r="M7" s="98"/>
      <c r="N7" s="123">
        <f>$A7</f>
        <v>0.32291666666666669</v>
      </c>
      <c r="O7" s="360"/>
      <c r="P7" s="113">
        <f>$A7</f>
        <v>0.32291666666666669</v>
      </c>
      <c r="Q7" s="114"/>
      <c r="R7" s="97">
        <f>$A7</f>
        <v>0.32291666666666669</v>
      </c>
      <c r="S7" s="98"/>
      <c r="T7" s="115">
        <f>$A7</f>
        <v>0.32291666666666669</v>
      </c>
      <c r="U7" s="116"/>
      <c r="V7" s="125">
        <f>$A7</f>
        <v>0.32291666666666669</v>
      </c>
      <c r="W7" s="126"/>
      <c r="X7" s="9">
        <f>$A7</f>
        <v>0.32291666666666669</v>
      </c>
      <c r="Y7" s="52">
        <f>$A7</f>
        <v>0.32291666666666669</v>
      </c>
      <c r="Z7" s="115">
        <f>$A7</f>
        <v>0.32291666666666669</v>
      </c>
      <c r="AA7" s="116"/>
      <c r="AB7" s="383" t="s">
        <v>249</v>
      </c>
      <c r="AC7" s="384"/>
      <c r="AD7" s="384"/>
      <c r="AE7" s="384"/>
      <c r="AF7" s="384"/>
      <c r="AG7" s="385"/>
    </row>
    <row r="8" spans="1:36" ht="13.5" customHeight="1">
      <c r="A8" s="7">
        <v>0.33333333333333331</v>
      </c>
      <c r="B8" s="8"/>
      <c r="C8" s="8"/>
      <c r="D8" s="135" t="s">
        <v>10</v>
      </c>
      <c r="E8" s="136"/>
      <c r="F8" s="172" t="s">
        <v>8</v>
      </c>
      <c r="G8" s="175"/>
      <c r="H8" s="130" t="s">
        <v>7</v>
      </c>
      <c r="I8" s="131"/>
      <c r="J8" s="135" t="s">
        <v>10</v>
      </c>
      <c r="K8" s="136"/>
      <c r="L8" s="99" t="s">
        <v>6</v>
      </c>
      <c r="M8" s="100"/>
      <c r="N8" s="133" t="s">
        <v>5</v>
      </c>
      <c r="O8" s="361"/>
      <c r="P8" s="93" t="s">
        <v>291</v>
      </c>
      <c r="Q8" s="94"/>
      <c r="R8" s="99" t="s">
        <v>6</v>
      </c>
      <c r="S8" s="100"/>
      <c r="T8" s="109" t="s">
        <v>9</v>
      </c>
      <c r="U8" s="110"/>
      <c r="V8" s="135" t="s">
        <v>10</v>
      </c>
      <c r="W8" s="136"/>
      <c r="X8" s="245" t="s">
        <v>5</v>
      </c>
      <c r="Y8" s="186" t="s">
        <v>7</v>
      </c>
      <c r="Z8" s="109" t="s">
        <v>9</v>
      </c>
      <c r="AA8" s="110"/>
      <c r="AB8" s="386"/>
      <c r="AC8" s="387"/>
      <c r="AD8" s="387"/>
      <c r="AE8" s="387"/>
      <c r="AF8" s="387"/>
      <c r="AG8" s="388"/>
    </row>
    <row r="9" spans="1:36" ht="13.5" customHeight="1">
      <c r="A9" s="7">
        <v>0.34375</v>
      </c>
      <c r="B9" s="8"/>
      <c r="C9" s="8"/>
      <c r="D9" s="137"/>
      <c r="E9" s="138"/>
      <c r="F9" s="105"/>
      <c r="G9" s="106"/>
      <c r="H9" s="107"/>
      <c r="I9" s="108"/>
      <c r="J9" s="135"/>
      <c r="K9" s="136"/>
      <c r="L9" s="99"/>
      <c r="M9" s="100"/>
      <c r="N9" s="133"/>
      <c r="O9" s="361"/>
      <c r="P9" s="93"/>
      <c r="Q9" s="94"/>
      <c r="R9" s="99"/>
      <c r="S9" s="100"/>
      <c r="T9" s="109"/>
      <c r="U9" s="110"/>
      <c r="V9" s="137"/>
      <c r="W9" s="138"/>
      <c r="X9" s="246"/>
      <c r="Y9" s="187"/>
      <c r="Z9" s="111"/>
      <c r="AA9" s="112"/>
      <c r="AB9" s="389" t="s">
        <v>249</v>
      </c>
      <c r="AC9" s="84"/>
      <c r="AD9" s="390">
        <v>0.32291666666666669</v>
      </c>
      <c r="AE9" s="390"/>
      <c r="AF9" s="85"/>
      <c r="AG9" s="391" t="s">
        <v>249</v>
      </c>
    </row>
    <row r="10" spans="1:36" ht="13.5" customHeight="1">
      <c r="A10" s="7">
        <v>0.35416666666666702</v>
      </c>
      <c r="B10" s="8"/>
      <c r="C10" s="8"/>
      <c r="D10" s="121">
        <f>$A10</f>
        <v>0.35416666666666702</v>
      </c>
      <c r="E10" s="122"/>
      <c r="F10" s="97">
        <f>$A10</f>
        <v>0.35416666666666702</v>
      </c>
      <c r="G10" s="98"/>
      <c r="H10" s="125">
        <f>$A10</f>
        <v>0.35416666666666702</v>
      </c>
      <c r="I10" s="126"/>
      <c r="J10" s="137"/>
      <c r="K10" s="138"/>
      <c r="L10" s="101"/>
      <c r="M10" s="102"/>
      <c r="N10" s="103"/>
      <c r="O10" s="362"/>
      <c r="P10" s="95"/>
      <c r="Q10" s="96"/>
      <c r="R10" s="101"/>
      <c r="S10" s="102"/>
      <c r="T10" s="111"/>
      <c r="U10" s="112"/>
      <c r="V10" s="115">
        <f>$A10</f>
        <v>0.35416666666666702</v>
      </c>
      <c r="W10" s="116"/>
      <c r="X10" s="52">
        <f>$A10</f>
        <v>0.35416666666666702</v>
      </c>
      <c r="Y10" s="9">
        <f>$A10</f>
        <v>0.35416666666666702</v>
      </c>
      <c r="Z10" s="150">
        <f>$A10</f>
        <v>0.35416666666666702</v>
      </c>
      <c r="AA10" s="176"/>
      <c r="AB10" s="389"/>
      <c r="AC10" s="392" t="s">
        <v>250</v>
      </c>
      <c r="AD10" s="393"/>
      <c r="AE10" s="393"/>
      <c r="AF10" s="394"/>
      <c r="AG10" s="391"/>
    </row>
    <row r="11" spans="1:36" ht="13.5" customHeight="1">
      <c r="A11" s="7">
        <v>0.36458333333333298</v>
      </c>
      <c r="D11" s="130" t="s">
        <v>7</v>
      </c>
      <c r="E11" s="131"/>
      <c r="F11" s="99" t="s">
        <v>6</v>
      </c>
      <c r="G11" s="100"/>
      <c r="H11" s="135" t="s">
        <v>10</v>
      </c>
      <c r="I11" s="136"/>
      <c r="J11" s="121">
        <f>$A11</f>
        <v>0.36458333333333298</v>
      </c>
      <c r="K11" s="350"/>
      <c r="L11" s="115">
        <f>$A11</f>
        <v>0.36458333333333298</v>
      </c>
      <c r="M11" s="116"/>
      <c r="N11" s="150">
        <f>$A11</f>
        <v>0.36458333333333298</v>
      </c>
      <c r="O11" s="176"/>
      <c r="P11" s="121">
        <f>$A11</f>
        <v>0.36458333333333298</v>
      </c>
      <c r="Q11" s="350"/>
      <c r="R11" s="125">
        <f>$A11</f>
        <v>0.36458333333333298</v>
      </c>
      <c r="S11" s="126"/>
      <c r="T11" s="113">
        <f>$A11</f>
        <v>0.36458333333333298</v>
      </c>
      <c r="U11" s="114"/>
      <c r="V11" s="109" t="s">
        <v>9</v>
      </c>
      <c r="W11" s="110"/>
      <c r="X11" s="186" t="s">
        <v>7</v>
      </c>
      <c r="Y11" s="245" t="s">
        <v>5</v>
      </c>
      <c r="Z11" s="172" t="s">
        <v>8</v>
      </c>
      <c r="AA11" s="175"/>
      <c r="AB11" s="389"/>
      <c r="AC11" s="392"/>
      <c r="AD11" s="393"/>
      <c r="AE11" s="393"/>
      <c r="AF11" s="394"/>
      <c r="AG11" s="391"/>
    </row>
    <row r="12" spans="1:36" ht="13.5" customHeight="1">
      <c r="A12" s="7">
        <v>0.375</v>
      </c>
      <c r="B12" s="8"/>
      <c r="C12" s="8"/>
      <c r="D12" s="107"/>
      <c r="E12" s="108"/>
      <c r="F12" s="101"/>
      <c r="G12" s="102"/>
      <c r="H12" s="137"/>
      <c r="I12" s="138"/>
      <c r="J12" s="130" t="s">
        <v>7</v>
      </c>
      <c r="K12" s="349"/>
      <c r="L12" s="109" t="s">
        <v>9</v>
      </c>
      <c r="M12" s="110"/>
      <c r="N12" s="172" t="s">
        <v>8</v>
      </c>
      <c r="O12" s="175"/>
      <c r="P12" s="130" t="s">
        <v>7</v>
      </c>
      <c r="Q12" s="349"/>
      <c r="R12" s="135" t="s">
        <v>10</v>
      </c>
      <c r="S12" s="136"/>
      <c r="T12" s="93" t="s">
        <v>291</v>
      </c>
      <c r="U12" s="94"/>
      <c r="V12" s="111"/>
      <c r="W12" s="112"/>
      <c r="X12" s="187"/>
      <c r="Y12" s="246"/>
      <c r="Z12" s="105"/>
      <c r="AA12" s="106"/>
      <c r="AB12" s="389"/>
      <c r="AC12" s="392"/>
      <c r="AD12" s="393"/>
      <c r="AE12" s="393"/>
      <c r="AF12" s="394"/>
      <c r="AG12" s="391"/>
    </row>
    <row r="13" spans="1:36" ht="13.5" customHeight="1">
      <c r="A13" s="7">
        <v>0.38541666666666702</v>
      </c>
      <c r="B13" s="8"/>
      <c r="C13" s="8"/>
      <c r="D13" s="97">
        <f>$A13</f>
        <v>0.38541666666666702</v>
      </c>
      <c r="E13" s="98"/>
      <c r="F13" s="115">
        <f>$A13</f>
        <v>0.38541666666666702</v>
      </c>
      <c r="G13" s="116"/>
      <c r="H13" s="150">
        <f>$A13</f>
        <v>0.38541666666666702</v>
      </c>
      <c r="I13" s="176"/>
      <c r="J13" s="130"/>
      <c r="K13" s="349"/>
      <c r="L13" s="109"/>
      <c r="M13" s="110"/>
      <c r="N13" s="172"/>
      <c r="O13" s="175"/>
      <c r="P13" s="130"/>
      <c r="Q13" s="349"/>
      <c r="R13" s="135"/>
      <c r="S13" s="136"/>
      <c r="T13" s="93"/>
      <c r="U13" s="94"/>
      <c r="V13" s="97">
        <f>$A13</f>
        <v>0.38541666666666702</v>
      </c>
      <c r="W13" s="198"/>
      <c r="X13" s="198"/>
      <c r="Y13" s="198"/>
      <c r="Z13" s="198"/>
      <c r="AA13" s="98"/>
      <c r="AB13" s="389"/>
      <c r="AC13" s="392"/>
      <c r="AD13" s="393"/>
      <c r="AE13" s="393"/>
      <c r="AF13" s="394"/>
      <c r="AG13" s="391"/>
    </row>
    <row r="14" spans="1:36" ht="13.5" customHeight="1">
      <c r="A14" s="7">
        <v>0.39583333333333298</v>
      </c>
      <c r="B14" s="8"/>
      <c r="C14" s="8"/>
      <c r="D14" s="99" t="s">
        <v>6</v>
      </c>
      <c r="E14" s="100"/>
      <c r="F14" s="109" t="s">
        <v>9</v>
      </c>
      <c r="G14" s="110"/>
      <c r="H14" s="172" t="s">
        <v>8</v>
      </c>
      <c r="I14" s="175"/>
      <c r="J14" s="107"/>
      <c r="K14" s="132"/>
      <c r="L14" s="111"/>
      <c r="M14" s="112"/>
      <c r="N14" s="105"/>
      <c r="O14" s="106"/>
      <c r="P14" s="107"/>
      <c r="Q14" s="132"/>
      <c r="R14" s="137"/>
      <c r="S14" s="138"/>
      <c r="T14" s="95"/>
      <c r="U14" s="96"/>
      <c r="V14" s="306" t="s">
        <v>287</v>
      </c>
      <c r="W14" s="342"/>
      <c r="X14" s="342"/>
      <c r="Y14" s="342"/>
      <c r="Z14" s="342"/>
      <c r="AA14" s="307"/>
      <c r="AB14" s="389"/>
      <c r="AC14" s="392"/>
      <c r="AD14" s="393"/>
      <c r="AE14" s="393"/>
      <c r="AF14" s="394"/>
      <c r="AG14" s="391"/>
    </row>
    <row r="15" spans="1:36" ht="13.5" customHeight="1">
      <c r="A15" s="7">
        <v>0.40625</v>
      </c>
      <c r="D15" s="101"/>
      <c r="E15" s="102"/>
      <c r="F15" s="111"/>
      <c r="G15" s="112"/>
      <c r="H15" s="105"/>
      <c r="I15" s="106"/>
      <c r="J15" s="231">
        <f>$A15</f>
        <v>0.40625</v>
      </c>
      <c r="K15" s="232"/>
      <c r="L15" s="232"/>
      <c r="M15" s="232"/>
      <c r="N15" s="232"/>
      <c r="O15" s="233"/>
      <c r="P15" s="231">
        <f>$A15</f>
        <v>0.40625</v>
      </c>
      <c r="Q15" s="232"/>
      <c r="R15" s="232"/>
      <c r="S15" s="232"/>
      <c r="T15" s="232"/>
      <c r="U15" s="233"/>
      <c r="V15" s="308"/>
      <c r="W15" s="343"/>
      <c r="X15" s="343"/>
      <c r="Y15" s="343"/>
      <c r="Z15" s="343"/>
      <c r="AA15" s="309"/>
      <c r="AB15" s="389"/>
      <c r="AC15" s="395"/>
      <c r="AD15" s="396"/>
      <c r="AE15" s="396"/>
      <c r="AF15" s="397"/>
      <c r="AG15" s="391"/>
      <c r="AI15" s="3" t="s">
        <v>25</v>
      </c>
      <c r="AJ15" s="77" t="s">
        <v>33</v>
      </c>
    </row>
    <row r="16" spans="1:36" ht="13.5" customHeight="1">
      <c r="A16" s="7">
        <v>0.41666666666666702</v>
      </c>
      <c r="B16" s="8"/>
      <c r="C16" s="8"/>
      <c r="D16" s="231">
        <f>$A16</f>
        <v>0.41666666666666702</v>
      </c>
      <c r="E16" s="232"/>
      <c r="F16" s="232"/>
      <c r="G16" s="232"/>
      <c r="H16" s="232"/>
      <c r="I16" s="233"/>
      <c r="J16" s="191" t="s">
        <v>18</v>
      </c>
      <c r="K16" s="192"/>
      <c r="L16" s="192"/>
      <c r="M16" s="192"/>
      <c r="N16" s="192"/>
      <c r="O16" s="193"/>
      <c r="P16" s="191" t="s">
        <v>18</v>
      </c>
      <c r="Q16" s="192"/>
      <c r="R16" s="192"/>
      <c r="S16" s="192"/>
      <c r="T16" s="192"/>
      <c r="U16" s="193"/>
      <c r="V16" s="231">
        <f>$A16</f>
        <v>0.41666666666666702</v>
      </c>
      <c r="W16" s="232"/>
      <c r="X16" s="232"/>
      <c r="Y16" s="232"/>
      <c r="Z16" s="232"/>
      <c r="AA16" s="233"/>
      <c r="AB16" s="389"/>
      <c r="AC16" s="84"/>
      <c r="AD16" s="390">
        <v>0.41666666666666669</v>
      </c>
      <c r="AE16" s="390"/>
      <c r="AF16" s="85"/>
      <c r="AG16" s="391"/>
    </row>
    <row r="17" spans="1:38" ht="13.5" customHeight="1">
      <c r="A17" s="7">
        <v>0.42708333333333298</v>
      </c>
      <c r="B17" s="8"/>
      <c r="C17" s="8"/>
      <c r="D17" s="191" t="s">
        <v>73</v>
      </c>
      <c r="E17" s="192"/>
      <c r="F17" s="192"/>
      <c r="G17" s="192"/>
      <c r="H17" s="192"/>
      <c r="I17" s="193"/>
      <c r="J17" s="123">
        <f>$A17</f>
        <v>0.42708333333333298</v>
      </c>
      <c r="K17" s="360"/>
      <c r="L17" s="125">
        <f>$A17</f>
        <v>0.42708333333333298</v>
      </c>
      <c r="M17" s="126"/>
      <c r="N17" s="121">
        <f>$A17</f>
        <v>0.42708333333333298</v>
      </c>
      <c r="O17" s="350"/>
      <c r="P17" s="115">
        <f>$A17</f>
        <v>0.42708333333333298</v>
      </c>
      <c r="Q17" s="116"/>
      <c r="R17" s="52">
        <f>$A17</f>
        <v>0.42708333333333298</v>
      </c>
      <c r="S17" s="76">
        <f>$A17</f>
        <v>0.42708333333333298</v>
      </c>
      <c r="T17" s="97">
        <f>$A17</f>
        <v>0.42708333333333298</v>
      </c>
      <c r="U17" s="98"/>
      <c r="V17" s="191" t="s">
        <v>18</v>
      </c>
      <c r="W17" s="192"/>
      <c r="X17" s="192"/>
      <c r="Y17" s="192"/>
      <c r="Z17" s="192"/>
      <c r="AA17" s="193"/>
      <c r="AB17" s="389"/>
      <c r="AC17" s="392" t="s">
        <v>252</v>
      </c>
      <c r="AD17" s="393"/>
      <c r="AE17" s="393"/>
      <c r="AF17" s="394"/>
      <c r="AG17" s="391"/>
      <c r="AI17" s="2" t="s">
        <v>6</v>
      </c>
      <c r="AJ17" s="27"/>
      <c r="AK17" s="18"/>
    </row>
    <row r="18" spans="1:38" ht="13.5" customHeight="1">
      <c r="A18" s="7">
        <v>0.4375</v>
      </c>
      <c r="B18" s="8"/>
      <c r="C18" s="8"/>
      <c r="D18" s="113">
        <f>$A18</f>
        <v>0.4375</v>
      </c>
      <c r="E18" s="279"/>
      <c r="F18" s="279"/>
      <c r="G18" s="279"/>
      <c r="H18" s="279"/>
      <c r="I18" s="114"/>
      <c r="J18" s="133" t="s">
        <v>5</v>
      </c>
      <c r="K18" s="361"/>
      <c r="L18" s="135" t="s">
        <v>10</v>
      </c>
      <c r="M18" s="136"/>
      <c r="N18" s="130" t="s">
        <v>7</v>
      </c>
      <c r="O18" s="349"/>
      <c r="P18" s="109" t="s">
        <v>9</v>
      </c>
      <c r="Q18" s="110"/>
      <c r="R18" s="186" t="s">
        <v>7</v>
      </c>
      <c r="S18" s="255" t="s">
        <v>13</v>
      </c>
      <c r="T18" s="99" t="s">
        <v>6</v>
      </c>
      <c r="U18" s="100"/>
      <c r="V18" s="150">
        <f>$A18</f>
        <v>0.4375</v>
      </c>
      <c r="W18" s="176"/>
      <c r="X18" s="115">
        <f>$A18</f>
        <v>0.4375</v>
      </c>
      <c r="Y18" s="116"/>
      <c r="Z18" s="125">
        <f>$A18</f>
        <v>0.4375</v>
      </c>
      <c r="AA18" s="126"/>
      <c r="AB18" s="389"/>
      <c r="AC18" s="392"/>
      <c r="AD18" s="393"/>
      <c r="AE18" s="393"/>
      <c r="AF18" s="394"/>
      <c r="AG18" s="391"/>
      <c r="AI18" s="2" t="s">
        <v>8</v>
      </c>
      <c r="AJ18" s="27"/>
      <c r="AK18" s="18"/>
    </row>
    <row r="19" spans="1:38" ht="13.5" customHeight="1">
      <c r="A19" s="7">
        <v>0.44791666666666702</v>
      </c>
      <c r="D19" s="93" t="s">
        <v>289</v>
      </c>
      <c r="E19" s="288"/>
      <c r="F19" s="288"/>
      <c r="G19" s="288"/>
      <c r="H19" s="288"/>
      <c r="I19" s="94"/>
      <c r="J19" s="133"/>
      <c r="K19" s="361"/>
      <c r="L19" s="135"/>
      <c r="M19" s="136"/>
      <c r="N19" s="130"/>
      <c r="O19" s="349"/>
      <c r="P19" s="109"/>
      <c r="Q19" s="110"/>
      <c r="R19" s="186"/>
      <c r="S19" s="255"/>
      <c r="T19" s="99"/>
      <c r="U19" s="100"/>
      <c r="V19" s="172" t="s">
        <v>8</v>
      </c>
      <c r="W19" s="175"/>
      <c r="X19" s="109" t="s">
        <v>9</v>
      </c>
      <c r="Y19" s="110"/>
      <c r="Z19" s="135" t="s">
        <v>10</v>
      </c>
      <c r="AA19" s="136"/>
      <c r="AB19" s="389"/>
      <c r="AC19" s="392"/>
      <c r="AD19" s="393"/>
      <c r="AE19" s="393"/>
      <c r="AF19" s="394"/>
      <c r="AG19" s="391"/>
      <c r="AI19" s="2" t="s">
        <v>9</v>
      </c>
      <c r="AJ19" s="27"/>
      <c r="AK19" s="18"/>
    </row>
    <row r="20" spans="1:38" ht="13.5" customHeight="1">
      <c r="A20" s="7">
        <v>0.45833333333333298</v>
      </c>
      <c r="B20" s="8"/>
      <c r="C20" s="8"/>
      <c r="D20" s="93"/>
      <c r="E20" s="288"/>
      <c r="F20" s="288"/>
      <c r="G20" s="288"/>
      <c r="H20" s="288"/>
      <c r="I20" s="94"/>
      <c r="J20" s="103"/>
      <c r="K20" s="362"/>
      <c r="L20" s="137"/>
      <c r="M20" s="138"/>
      <c r="N20" s="107"/>
      <c r="O20" s="132"/>
      <c r="P20" s="111"/>
      <c r="Q20" s="112"/>
      <c r="R20" s="187"/>
      <c r="S20" s="256"/>
      <c r="T20" s="101"/>
      <c r="U20" s="102"/>
      <c r="V20" s="105"/>
      <c r="W20" s="106"/>
      <c r="X20" s="111"/>
      <c r="Y20" s="112"/>
      <c r="Z20" s="137"/>
      <c r="AA20" s="138"/>
      <c r="AB20" s="389"/>
      <c r="AC20" s="392"/>
      <c r="AD20" s="393"/>
      <c r="AE20" s="393"/>
      <c r="AF20" s="394"/>
      <c r="AG20" s="391"/>
      <c r="AI20" s="2" t="s">
        <v>10</v>
      </c>
      <c r="AJ20" s="27"/>
      <c r="AK20" s="18"/>
    </row>
    <row r="21" spans="1:38" ht="13.5" customHeight="1">
      <c r="A21" s="7">
        <v>0.46875</v>
      </c>
      <c r="B21" s="8"/>
      <c r="C21" s="8"/>
      <c r="D21" s="93"/>
      <c r="E21" s="288"/>
      <c r="F21" s="288"/>
      <c r="G21" s="288"/>
      <c r="H21" s="288"/>
      <c r="I21" s="94"/>
      <c r="J21" s="115">
        <f>$A21</f>
        <v>0.46875</v>
      </c>
      <c r="K21" s="116"/>
      <c r="L21" s="150">
        <f>$A21</f>
        <v>0.46875</v>
      </c>
      <c r="M21" s="176"/>
      <c r="N21" s="97">
        <f>$A21</f>
        <v>0.46875</v>
      </c>
      <c r="O21" s="98"/>
      <c r="P21" s="125">
        <f>$A21</f>
        <v>0.46875</v>
      </c>
      <c r="Q21" s="126"/>
      <c r="R21" s="76">
        <f>$A21</f>
        <v>0.46875</v>
      </c>
      <c r="S21" s="52">
        <f>$A21</f>
        <v>0.46875</v>
      </c>
      <c r="T21" s="150">
        <f>$A21</f>
        <v>0.46875</v>
      </c>
      <c r="U21" s="176"/>
      <c r="V21" s="121">
        <f>$A21</f>
        <v>0.46875</v>
      </c>
      <c r="W21" s="122"/>
      <c r="X21" s="150">
        <f>$A21</f>
        <v>0.46875</v>
      </c>
      <c r="Y21" s="176"/>
      <c r="Z21" s="123">
        <f>$A21</f>
        <v>0.46875</v>
      </c>
      <c r="AA21" s="124"/>
      <c r="AB21" s="389"/>
      <c r="AC21" s="392"/>
      <c r="AD21" s="393"/>
      <c r="AE21" s="393"/>
      <c r="AF21" s="394"/>
      <c r="AG21" s="391"/>
      <c r="AI21" s="2" t="s">
        <v>7</v>
      </c>
      <c r="AJ21" s="27"/>
      <c r="AK21" s="18"/>
    </row>
    <row r="22" spans="1:38" ht="13.5" customHeight="1">
      <c r="A22" s="7">
        <v>0.47916666666666702</v>
      </c>
      <c r="B22" s="8"/>
      <c r="C22" s="8"/>
      <c r="D22" s="93"/>
      <c r="E22" s="288"/>
      <c r="F22" s="288"/>
      <c r="G22" s="288"/>
      <c r="H22" s="288"/>
      <c r="I22" s="94"/>
      <c r="J22" s="109" t="s">
        <v>9</v>
      </c>
      <c r="K22" s="110"/>
      <c r="L22" s="172" t="s">
        <v>8</v>
      </c>
      <c r="M22" s="175"/>
      <c r="N22" s="99" t="s">
        <v>6</v>
      </c>
      <c r="O22" s="100"/>
      <c r="P22" s="135" t="s">
        <v>10</v>
      </c>
      <c r="Q22" s="136"/>
      <c r="R22" s="255" t="s">
        <v>13</v>
      </c>
      <c r="S22" s="186" t="s">
        <v>7</v>
      </c>
      <c r="T22" s="172" t="s">
        <v>8</v>
      </c>
      <c r="U22" s="175"/>
      <c r="V22" s="130" t="s">
        <v>7</v>
      </c>
      <c r="W22" s="131"/>
      <c r="X22" s="172" t="s">
        <v>8</v>
      </c>
      <c r="Y22" s="175"/>
      <c r="Z22" s="302" t="s">
        <v>5</v>
      </c>
      <c r="AA22" s="303"/>
      <c r="AB22" s="389"/>
      <c r="AC22" s="392"/>
      <c r="AD22" s="393"/>
      <c r="AE22" s="393"/>
      <c r="AF22" s="394"/>
      <c r="AG22" s="391"/>
      <c r="AI22" s="2" t="s">
        <v>5</v>
      </c>
      <c r="AJ22" s="27"/>
      <c r="AK22" s="18"/>
    </row>
    <row r="23" spans="1:38" ht="13.5" customHeight="1">
      <c r="A23" s="7">
        <v>0.48958333333333298</v>
      </c>
      <c r="D23" s="95"/>
      <c r="E23" s="287"/>
      <c r="F23" s="287"/>
      <c r="G23" s="287"/>
      <c r="H23" s="287"/>
      <c r="I23" s="96"/>
      <c r="J23" s="109"/>
      <c r="K23" s="110"/>
      <c r="L23" s="172"/>
      <c r="M23" s="175"/>
      <c r="N23" s="99"/>
      <c r="O23" s="100"/>
      <c r="P23" s="135"/>
      <c r="Q23" s="136"/>
      <c r="R23" s="255"/>
      <c r="S23" s="186"/>
      <c r="T23" s="172"/>
      <c r="U23" s="175"/>
      <c r="V23" s="107"/>
      <c r="W23" s="108"/>
      <c r="X23" s="105"/>
      <c r="Y23" s="106"/>
      <c r="Z23" s="304"/>
      <c r="AA23" s="305"/>
      <c r="AB23" s="389"/>
      <c r="AC23" s="395"/>
      <c r="AD23" s="396"/>
      <c r="AE23" s="396"/>
      <c r="AF23" s="397"/>
      <c r="AG23" s="391"/>
      <c r="AI23" s="2" t="s">
        <v>13</v>
      </c>
      <c r="AJ23" s="27"/>
      <c r="AK23" s="18"/>
    </row>
    <row r="24" spans="1:38" ht="13.5" customHeight="1">
      <c r="A24" s="7">
        <v>0.5</v>
      </c>
      <c r="B24" s="8"/>
      <c r="C24" s="8"/>
      <c r="D24" s="162">
        <f>$A24</f>
        <v>0.5</v>
      </c>
      <c r="E24" s="163"/>
      <c r="F24" s="163"/>
      <c r="G24" s="163"/>
      <c r="H24" s="163"/>
      <c r="I24" s="185"/>
      <c r="J24" s="111"/>
      <c r="K24" s="112"/>
      <c r="L24" s="105"/>
      <c r="M24" s="106"/>
      <c r="N24" s="101"/>
      <c r="O24" s="102"/>
      <c r="P24" s="137"/>
      <c r="Q24" s="138"/>
      <c r="R24" s="256"/>
      <c r="S24" s="187"/>
      <c r="T24" s="105"/>
      <c r="U24" s="106"/>
      <c r="V24" s="162">
        <f>$A24</f>
        <v>0.5</v>
      </c>
      <c r="W24" s="163"/>
      <c r="X24" s="163"/>
      <c r="Y24" s="163"/>
      <c r="Z24" s="163"/>
      <c r="AA24" s="185"/>
      <c r="AB24" s="389"/>
      <c r="AC24" s="84"/>
      <c r="AD24" s="390">
        <v>0.5</v>
      </c>
      <c r="AE24" s="390"/>
      <c r="AF24" s="85"/>
      <c r="AG24" s="391"/>
      <c r="AI24" s="2" t="s">
        <v>11</v>
      </c>
      <c r="AJ24" s="27"/>
      <c r="AK24" s="18"/>
    </row>
    <row r="25" spans="1:38" ht="13.5" customHeight="1">
      <c r="A25" s="7">
        <v>0.51041666666666696</v>
      </c>
      <c r="B25" s="8"/>
      <c r="C25" s="8"/>
      <c r="D25" s="147" t="s">
        <v>11</v>
      </c>
      <c r="E25" s="148"/>
      <c r="F25" s="148"/>
      <c r="G25" s="148"/>
      <c r="H25" s="148"/>
      <c r="I25" s="149"/>
      <c r="J25" s="162">
        <f>$A25</f>
        <v>0.51041666666666696</v>
      </c>
      <c r="K25" s="163"/>
      <c r="L25" s="163"/>
      <c r="M25" s="163"/>
      <c r="N25" s="163"/>
      <c r="O25" s="185"/>
      <c r="P25" s="162">
        <f>$A25</f>
        <v>0.51041666666666696</v>
      </c>
      <c r="Q25" s="163"/>
      <c r="R25" s="163"/>
      <c r="S25" s="163"/>
      <c r="T25" s="163"/>
      <c r="U25" s="185"/>
      <c r="V25" s="147" t="s">
        <v>11</v>
      </c>
      <c r="W25" s="148"/>
      <c r="X25" s="148"/>
      <c r="Y25" s="148"/>
      <c r="Z25" s="148"/>
      <c r="AA25" s="149"/>
      <c r="AB25" s="389"/>
      <c r="AC25" s="392" t="s">
        <v>251</v>
      </c>
      <c r="AD25" s="393"/>
      <c r="AE25" s="393"/>
      <c r="AF25" s="394"/>
      <c r="AG25" s="391"/>
      <c r="AI25" s="10" t="s">
        <v>28</v>
      </c>
      <c r="AJ25" s="27"/>
      <c r="AK25" s="18"/>
    </row>
    <row r="26" spans="1:38" ht="13.5" customHeight="1">
      <c r="A26" s="7">
        <v>0.52083333333333304</v>
      </c>
      <c r="B26" s="8"/>
      <c r="C26" s="8"/>
      <c r="D26" s="115">
        <f>$A26</f>
        <v>0.52083333333333304</v>
      </c>
      <c r="E26" s="116"/>
      <c r="F26" s="49">
        <f>$A26</f>
        <v>0.52083333333333304</v>
      </c>
      <c r="G26" s="52">
        <f>$A26</f>
        <v>0.52083333333333304</v>
      </c>
      <c r="H26" s="97">
        <f>$A26</f>
        <v>0.52083333333333304</v>
      </c>
      <c r="I26" s="98"/>
      <c r="J26" s="147" t="s">
        <v>11</v>
      </c>
      <c r="K26" s="148"/>
      <c r="L26" s="148"/>
      <c r="M26" s="148"/>
      <c r="N26" s="148"/>
      <c r="O26" s="149"/>
      <c r="P26" s="147" t="s">
        <v>11</v>
      </c>
      <c r="Q26" s="148"/>
      <c r="R26" s="148"/>
      <c r="S26" s="148"/>
      <c r="T26" s="148"/>
      <c r="U26" s="149"/>
      <c r="V26" s="231">
        <f>$A26</f>
        <v>0.52083333333333304</v>
      </c>
      <c r="W26" s="168"/>
      <c r="X26" s="168"/>
      <c r="Y26" s="168"/>
      <c r="Z26" s="168"/>
      <c r="AA26" s="169"/>
      <c r="AB26" s="389"/>
      <c r="AC26" s="392"/>
      <c r="AD26" s="393"/>
      <c r="AE26" s="393"/>
      <c r="AF26" s="394"/>
      <c r="AG26" s="391"/>
      <c r="AI26" s="2" t="s">
        <v>19</v>
      </c>
      <c r="AJ26" s="27"/>
      <c r="AK26" s="18"/>
    </row>
    <row r="27" spans="1:38" ht="13.5" customHeight="1">
      <c r="A27" s="7">
        <v>0.53125</v>
      </c>
      <c r="D27" s="109" t="s">
        <v>9</v>
      </c>
      <c r="E27" s="110"/>
      <c r="F27" s="299" t="s">
        <v>10</v>
      </c>
      <c r="G27" s="186" t="s">
        <v>7</v>
      </c>
      <c r="H27" s="99" t="s">
        <v>6</v>
      </c>
      <c r="I27" s="100"/>
      <c r="J27" s="150">
        <f>$A27</f>
        <v>0.53125</v>
      </c>
      <c r="K27" s="176"/>
      <c r="L27" s="52">
        <f>$A27</f>
        <v>0.53125</v>
      </c>
      <c r="M27" s="9">
        <f>$A27</f>
        <v>0.53125</v>
      </c>
      <c r="N27" s="125">
        <f>$A27</f>
        <v>0.53125</v>
      </c>
      <c r="O27" s="126"/>
      <c r="P27" s="150">
        <f>$A27</f>
        <v>0.53125</v>
      </c>
      <c r="Q27" s="176"/>
      <c r="R27" s="115">
        <f>$A27</f>
        <v>0.53125</v>
      </c>
      <c r="S27" s="116"/>
      <c r="T27" s="125">
        <f>$A27</f>
        <v>0.53125</v>
      </c>
      <c r="U27" s="126"/>
      <c r="V27" s="188" t="s">
        <v>293</v>
      </c>
      <c r="W27" s="189"/>
      <c r="X27" s="189"/>
      <c r="Y27" s="189"/>
      <c r="Z27" s="189"/>
      <c r="AA27" s="190"/>
      <c r="AB27" s="389"/>
      <c r="AC27" s="395"/>
      <c r="AD27" s="396"/>
      <c r="AE27" s="396"/>
      <c r="AF27" s="397"/>
      <c r="AG27" s="391"/>
      <c r="AI27" s="2" t="s">
        <v>21</v>
      </c>
      <c r="AJ27" s="27"/>
      <c r="AK27" s="18"/>
    </row>
    <row r="28" spans="1:38" ht="13.5" customHeight="1">
      <c r="A28" s="7">
        <v>4.1666666666666664E-2</v>
      </c>
      <c r="B28" s="8"/>
      <c r="C28" s="8"/>
      <c r="D28" s="111"/>
      <c r="E28" s="112"/>
      <c r="F28" s="300"/>
      <c r="G28" s="187"/>
      <c r="H28" s="101"/>
      <c r="I28" s="102"/>
      <c r="J28" s="172" t="s">
        <v>8</v>
      </c>
      <c r="K28" s="175"/>
      <c r="L28" s="186" t="s">
        <v>7</v>
      </c>
      <c r="M28" s="245" t="s">
        <v>5</v>
      </c>
      <c r="N28" s="135" t="s">
        <v>10</v>
      </c>
      <c r="O28" s="136"/>
      <c r="P28" s="172" t="s">
        <v>8</v>
      </c>
      <c r="Q28" s="175"/>
      <c r="R28" s="109" t="s">
        <v>9</v>
      </c>
      <c r="S28" s="110"/>
      <c r="T28" s="135" t="s">
        <v>10</v>
      </c>
      <c r="U28" s="136"/>
      <c r="V28" s="188"/>
      <c r="W28" s="189"/>
      <c r="X28" s="189"/>
      <c r="Y28" s="189"/>
      <c r="Z28" s="189"/>
      <c r="AA28" s="190"/>
      <c r="AB28" s="389"/>
      <c r="AC28" s="84"/>
      <c r="AD28" s="390">
        <v>4.1666666666666664E-2</v>
      </c>
      <c r="AE28" s="390"/>
      <c r="AF28" s="85"/>
      <c r="AG28" s="391"/>
      <c r="AI28" s="2" t="s">
        <v>22</v>
      </c>
      <c r="AJ28" s="27"/>
      <c r="AK28" s="18"/>
    </row>
    <row r="29" spans="1:38" ht="13.5" customHeight="1">
      <c r="A29" s="7">
        <v>5.2083333333333336E-2</v>
      </c>
      <c r="B29" s="8"/>
      <c r="C29" s="8"/>
      <c r="D29" s="150">
        <f>$A29</f>
        <v>5.2083333333333336E-2</v>
      </c>
      <c r="E29" s="176"/>
      <c r="F29" s="52">
        <f>$A29</f>
        <v>5.2083333333333336E-2</v>
      </c>
      <c r="G29" s="49">
        <f>$A29</f>
        <v>5.2083333333333336E-2</v>
      </c>
      <c r="H29" s="115">
        <f>$A29</f>
        <v>5.2083333333333336E-2</v>
      </c>
      <c r="I29" s="116"/>
      <c r="J29" s="172"/>
      <c r="K29" s="175"/>
      <c r="L29" s="186"/>
      <c r="M29" s="245"/>
      <c r="N29" s="135"/>
      <c r="O29" s="136"/>
      <c r="P29" s="172"/>
      <c r="Q29" s="175"/>
      <c r="R29" s="109"/>
      <c r="S29" s="110"/>
      <c r="T29" s="135"/>
      <c r="U29" s="136"/>
      <c r="V29" s="188"/>
      <c r="W29" s="189"/>
      <c r="X29" s="189"/>
      <c r="Y29" s="189"/>
      <c r="Z29" s="189"/>
      <c r="AA29" s="190"/>
      <c r="AB29" s="389"/>
      <c r="AC29" s="392" t="s">
        <v>292</v>
      </c>
      <c r="AD29" s="393"/>
      <c r="AE29" s="393"/>
      <c r="AF29" s="394"/>
      <c r="AG29" s="391"/>
      <c r="AI29" s="2" t="s">
        <v>29</v>
      </c>
      <c r="AJ29" s="27"/>
      <c r="AK29" s="18"/>
    </row>
    <row r="30" spans="1:38" ht="13.5" customHeight="1">
      <c r="A30" s="7">
        <v>6.25E-2</v>
      </c>
      <c r="B30" s="8"/>
      <c r="C30" s="8"/>
      <c r="D30" s="172" t="s">
        <v>8</v>
      </c>
      <c r="E30" s="175"/>
      <c r="F30" s="186" t="s">
        <v>7</v>
      </c>
      <c r="G30" s="299" t="s">
        <v>10</v>
      </c>
      <c r="H30" s="109" t="s">
        <v>9</v>
      </c>
      <c r="I30" s="110"/>
      <c r="J30" s="105"/>
      <c r="K30" s="106"/>
      <c r="L30" s="187"/>
      <c r="M30" s="246"/>
      <c r="N30" s="137"/>
      <c r="O30" s="138"/>
      <c r="P30" s="105"/>
      <c r="Q30" s="106"/>
      <c r="R30" s="111"/>
      <c r="S30" s="112"/>
      <c r="T30" s="137"/>
      <c r="U30" s="138"/>
      <c r="V30" s="188"/>
      <c r="W30" s="189"/>
      <c r="X30" s="189"/>
      <c r="Y30" s="189"/>
      <c r="Z30" s="189"/>
      <c r="AA30" s="190"/>
      <c r="AB30" s="389"/>
      <c r="AC30" s="392"/>
      <c r="AD30" s="393"/>
      <c r="AE30" s="393"/>
      <c r="AF30" s="394"/>
      <c r="AG30" s="391"/>
    </row>
    <row r="31" spans="1:38" s="2" customFormat="1" ht="13.5" customHeight="1">
      <c r="A31" s="7">
        <v>7.2916666666666699E-2</v>
      </c>
      <c r="B31" s="78"/>
      <c r="C31" s="78"/>
      <c r="D31" s="105"/>
      <c r="E31" s="106"/>
      <c r="F31" s="187"/>
      <c r="G31" s="300"/>
      <c r="H31" s="111"/>
      <c r="I31" s="112"/>
      <c r="J31" s="97">
        <f>$A31</f>
        <v>7.2916666666666699E-2</v>
      </c>
      <c r="K31" s="98"/>
      <c r="L31" s="9">
        <f>$A31</f>
        <v>7.2916666666666699E-2</v>
      </c>
      <c r="M31" s="52">
        <f>$A31</f>
        <v>7.2916666666666699E-2</v>
      </c>
      <c r="N31" s="115">
        <f>$A31</f>
        <v>7.2916666666666699E-2</v>
      </c>
      <c r="O31" s="116"/>
      <c r="P31" s="97">
        <f>$A31</f>
        <v>7.2916666666666699E-2</v>
      </c>
      <c r="Q31" s="98"/>
      <c r="R31" s="150">
        <f>$A31</f>
        <v>7.2916666666666699E-2</v>
      </c>
      <c r="S31" s="176"/>
      <c r="T31" s="121">
        <f>$A31</f>
        <v>7.2916666666666699E-2</v>
      </c>
      <c r="U31" s="350"/>
      <c r="V31" s="191"/>
      <c r="W31" s="192"/>
      <c r="X31" s="192"/>
      <c r="Y31" s="192"/>
      <c r="Z31" s="192"/>
      <c r="AA31" s="193"/>
      <c r="AB31" s="389"/>
      <c r="AC31" s="392"/>
      <c r="AD31" s="393"/>
      <c r="AE31" s="393"/>
      <c r="AF31" s="394"/>
      <c r="AG31" s="391"/>
      <c r="AI31" s="2" t="s">
        <v>34</v>
      </c>
      <c r="AJ31" s="18">
        <f>SUM(AJ17:AJ29)</f>
        <v>0</v>
      </c>
      <c r="AK31" s="19"/>
      <c r="AL31" s="77"/>
    </row>
    <row r="32" spans="1:38" s="2" customFormat="1" ht="13.5" customHeight="1">
      <c r="A32" s="7">
        <v>8.3333333333333398E-2</v>
      </c>
      <c r="B32" s="8"/>
      <c r="C32" s="8"/>
      <c r="D32" s="183">
        <f>$A32</f>
        <v>8.3333333333333398E-2</v>
      </c>
      <c r="E32" s="401"/>
      <c r="F32" s="401"/>
      <c r="G32" s="401"/>
      <c r="H32" s="401"/>
      <c r="I32" s="184"/>
      <c r="J32" s="99" t="s">
        <v>6</v>
      </c>
      <c r="K32" s="100"/>
      <c r="L32" s="245" t="s">
        <v>5</v>
      </c>
      <c r="M32" s="186" t="s">
        <v>7</v>
      </c>
      <c r="N32" s="109" t="s">
        <v>9</v>
      </c>
      <c r="O32" s="110"/>
      <c r="P32" s="99" t="s">
        <v>6</v>
      </c>
      <c r="Q32" s="100"/>
      <c r="R32" s="172" t="s">
        <v>8</v>
      </c>
      <c r="S32" s="175"/>
      <c r="T32" s="130" t="s">
        <v>7</v>
      </c>
      <c r="U32" s="349"/>
      <c r="V32" s="123">
        <f>$A32</f>
        <v>8.3333333333333398E-2</v>
      </c>
      <c r="W32" s="124"/>
      <c r="X32" s="125">
        <f>$A32</f>
        <v>8.3333333333333398E-2</v>
      </c>
      <c r="Y32" s="126"/>
      <c r="Z32" s="121">
        <f>$A32</f>
        <v>8.3333333333333398E-2</v>
      </c>
      <c r="AA32" s="122"/>
      <c r="AB32" s="389"/>
      <c r="AC32" s="395"/>
      <c r="AD32" s="396"/>
      <c r="AE32" s="396"/>
      <c r="AF32" s="397"/>
      <c r="AG32" s="391"/>
    </row>
    <row r="33" spans="1:33" s="2" customFormat="1" ht="13.5" customHeight="1">
      <c r="A33" s="7">
        <v>9.3750000000000097E-2</v>
      </c>
      <c r="B33" s="8"/>
      <c r="C33" s="8"/>
      <c r="D33" s="402" t="s">
        <v>290</v>
      </c>
      <c r="E33" s="403"/>
      <c r="F33" s="403"/>
      <c r="G33" s="403"/>
      <c r="H33" s="403"/>
      <c r="I33" s="404"/>
      <c r="J33" s="99"/>
      <c r="K33" s="100"/>
      <c r="L33" s="245"/>
      <c r="M33" s="186"/>
      <c r="N33" s="109"/>
      <c r="O33" s="110"/>
      <c r="P33" s="99"/>
      <c r="Q33" s="100"/>
      <c r="R33" s="172"/>
      <c r="S33" s="175"/>
      <c r="T33" s="130"/>
      <c r="U33" s="349"/>
      <c r="V33" s="302" t="s">
        <v>5</v>
      </c>
      <c r="W33" s="303"/>
      <c r="X33" s="135" t="s">
        <v>10</v>
      </c>
      <c r="Y33" s="136"/>
      <c r="Z33" s="130" t="s">
        <v>7</v>
      </c>
      <c r="AA33" s="131"/>
      <c r="AB33" s="386" t="s">
        <v>249</v>
      </c>
      <c r="AC33" s="387"/>
      <c r="AD33" s="387"/>
      <c r="AE33" s="387"/>
      <c r="AF33" s="387"/>
      <c r="AG33" s="388"/>
    </row>
    <row r="34" spans="1:33" s="2" customFormat="1" ht="13.5" customHeight="1">
      <c r="A34" s="7">
        <v>0.104166666666667</v>
      </c>
      <c r="B34" s="8"/>
      <c r="C34" s="8"/>
      <c r="D34" s="405"/>
      <c r="E34" s="406"/>
      <c r="F34" s="406"/>
      <c r="G34" s="406"/>
      <c r="H34" s="406"/>
      <c r="I34" s="407"/>
      <c r="J34" s="101"/>
      <c r="K34" s="102"/>
      <c r="L34" s="246"/>
      <c r="M34" s="187"/>
      <c r="N34" s="111"/>
      <c r="O34" s="112"/>
      <c r="P34" s="101"/>
      <c r="Q34" s="102"/>
      <c r="R34" s="105"/>
      <c r="S34" s="106"/>
      <c r="T34" s="107"/>
      <c r="U34" s="132"/>
      <c r="V34" s="304"/>
      <c r="W34" s="305"/>
      <c r="X34" s="137"/>
      <c r="Y34" s="138"/>
      <c r="Z34" s="107"/>
      <c r="AA34" s="108"/>
      <c r="AB34" s="398"/>
      <c r="AC34" s="399"/>
      <c r="AD34" s="399"/>
      <c r="AE34" s="399"/>
      <c r="AF34" s="399"/>
      <c r="AG34" s="400"/>
    </row>
    <row r="35" spans="1:33" s="2" customFormat="1" ht="13.5" customHeight="1">
      <c r="A35" s="7">
        <v>0.114583333333333</v>
      </c>
      <c r="B35" s="78"/>
      <c r="C35" s="78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43"/>
      <c r="S35" s="243"/>
      <c r="T35" s="243"/>
      <c r="U35" s="243"/>
      <c r="V35" s="243"/>
      <c r="W35" s="243"/>
      <c r="X35" s="243"/>
      <c r="Y35" s="243"/>
      <c r="Z35" s="243"/>
      <c r="AA35" s="243"/>
      <c r="AB35" s="120"/>
      <c r="AC35" s="120"/>
      <c r="AD35" s="120"/>
      <c r="AE35" s="120"/>
      <c r="AF35" s="120"/>
      <c r="AG35" s="120"/>
    </row>
    <row r="36" spans="1:33" s="2" customFormat="1" ht="13.5" customHeight="1">
      <c r="A36" s="7">
        <v>0.124999999999999</v>
      </c>
      <c r="B36" s="8"/>
      <c r="C36" s="8"/>
      <c r="D36" s="180" t="s">
        <v>238</v>
      </c>
      <c r="E36" s="181"/>
      <c r="F36" s="181"/>
      <c r="G36" s="181"/>
      <c r="H36" s="181"/>
      <c r="I36" s="182"/>
      <c r="J36" s="180" t="s">
        <v>280</v>
      </c>
      <c r="K36" s="181"/>
      <c r="L36" s="181"/>
      <c r="M36" s="181"/>
      <c r="N36" s="181"/>
      <c r="O36" s="182"/>
      <c r="P36" s="180" t="s">
        <v>238</v>
      </c>
      <c r="Q36" s="181"/>
      <c r="R36" s="181"/>
      <c r="S36" s="181"/>
      <c r="T36" s="181"/>
      <c r="U36" s="182"/>
      <c r="V36" s="180" t="s">
        <v>280</v>
      </c>
      <c r="W36" s="181"/>
      <c r="X36" s="181"/>
      <c r="Y36" s="181"/>
      <c r="Z36" s="181"/>
      <c r="AA36" s="182"/>
      <c r="AB36" s="261"/>
      <c r="AC36" s="261"/>
      <c r="AD36" s="261"/>
      <c r="AE36" s="261"/>
      <c r="AF36" s="261"/>
      <c r="AG36" s="261"/>
    </row>
    <row r="37" spans="1:33" s="2" customFormat="1" ht="13.5" customHeight="1">
      <c r="A37" s="7">
        <v>0.13541666666666499</v>
      </c>
      <c r="B37" s="8"/>
      <c r="C37" s="8"/>
      <c r="D37" s="120"/>
      <c r="E37" s="120"/>
      <c r="F37" s="120"/>
      <c r="G37" s="120"/>
      <c r="H37" s="120"/>
      <c r="I37" s="120"/>
      <c r="J37" s="261" t="s">
        <v>279</v>
      </c>
      <c r="K37" s="261"/>
      <c r="L37" s="261"/>
      <c r="M37" s="261"/>
      <c r="N37" s="261"/>
      <c r="O37" s="261"/>
      <c r="P37" s="120"/>
      <c r="Q37" s="120"/>
      <c r="R37" s="120"/>
      <c r="S37" s="120"/>
      <c r="T37" s="120"/>
      <c r="U37" s="120"/>
      <c r="V37" s="261" t="s">
        <v>279</v>
      </c>
      <c r="W37" s="261"/>
      <c r="X37" s="261"/>
      <c r="Y37" s="261"/>
      <c r="Z37" s="261"/>
      <c r="AA37" s="261"/>
      <c r="AB37" s="261"/>
      <c r="AC37" s="261"/>
      <c r="AD37" s="261"/>
      <c r="AE37" s="261"/>
      <c r="AF37" s="261"/>
      <c r="AG37" s="261"/>
    </row>
    <row r="38" spans="1:33" s="2" customFormat="1" ht="13.5" customHeight="1">
      <c r="A38" s="7">
        <v>0.14583333333333101</v>
      </c>
      <c r="B38" s="8"/>
      <c r="C38" s="8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261" t="s">
        <v>136</v>
      </c>
      <c r="Q38" s="261"/>
      <c r="R38" s="261"/>
      <c r="S38" s="261"/>
      <c r="T38" s="261"/>
      <c r="U38" s="261"/>
      <c r="V38" s="261" t="s">
        <v>136</v>
      </c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</row>
    <row r="39" spans="1:33" s="2" customFormat="1" ht="13.5" customHeight="1">
      <c r="A39" s="7">
        <v>0.156249999999997</v>
      </c>
      <c r="B39" s="8"/>
      <c r="C39" s="8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261" t="s">
        <v>107</v>
      </c>
      <c r="Q39" s="261"/>
      <c r="R39" s="261"/>
      <c r="S39" s="261"/>
      <c r="T39" s="261"/>
      <c r="U39" s="261"/>
      <c r="V39" s="261"/>
      <c r="W39" s="261"/>
      <c r="X39" s="261"/>
      <c r="Y39" s="261"/>
      <c r="Z39" s="261"/>
      <c r="AA39" s="261"/>
      <c r="AB39" s="261"/>
      <c r="AC39" s="261"/>
      <c r="AD39" s="261"/>
      <c r="AE39" s="261"/>
      <c r="AF39" s="261"/>
      <c r="AG39" s="261"/>
    </row>
    <row r="40" spans="1:33" s="2" customFormat="1" ht="13.5" customHeight="1">
      <c r="A40" s="7">
        <v>0.16666666666666299</v>
      </c>
      <c r="B40" s="8"/>
      <c r="C40" s="8"/>
      <c r="D40" s="275"/>
      <c r="E40" s="275"/>
      <c r="F40" s="275"/>
      <c r="G40" s="275"/>
      <c r="H40" s="275"/>
      <c r="I40" s="275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261"/>
      <c r="AC40" s="261"/>
      <c r="AD40" s="261"/>
      <c r="AE40" s="261"/>
      <c r="AF40" s="261"/>
      <c r="AG40" s="261"/>
    </row>
    <row r="41" spans="1:33" s="2" customFormat="1" ht="13.5" customHeight="1">
      <c r="A41" s="7">
        <v>0.17708333333332901</v>
      </c>
      <c r="B41" s="8"/>
      <c r="C41" s="8"/>
      <c r="D41" s="120"/>
      <c r="E41" s="120"/>
      <c r="F41" s="120"/>
      <c r="G41" s="120"/>
      <c r="H41" s="120"/>
      <c r="I41" s="120"/>
      <c r="J41" s="333"/>
      <c r="K41" s="333"/>
      <c r="L41" s="333"/>
      <c r="M41" s="333"/>
      <c r="N41" s="333"/>
      <c r="O41" s="333"/>
      <c r="P41" s="261" t="s">
        <v>294</v>
      </c>
      <c r="Q41" s="261"/>
      <c r="R41" s="261"/>
      <c r="S41" s="261"/>
      <c r="T41" s="261"/>
      <c r="U41" s="261"/>
      <c r="V41" s="261" t="s">
        <v>247</v>
      </c>
      <c r="W41" s="261"/>
      <c r="X41" s="261"/>
      <c r="Y41" s="261"/>
      <c r="Z41" s="261"/>
      <c r="AA41" s="261"/>
      <c r="AB41" s="261"/>
      <c r="AC41" s="261"/>
      <c r="AD41" s="261"/>
      <c r="AE41" s="261"/>
      <c r="AF41" s="261"/>
      <c r="AG41" s="261"/>
    </row>
    <row r="42" spans="1:33" s="2" customFormat="1" ht="13.5" customHeight="1">
      <c r="A42" s="7">
        <v>0.187499999999995</v>
      </c>
      <c r="B42" s="8"/>
      <c r="C42" s="8"/>
      <c r="D42" s="120"/>
      <c r="E42" s="120"/>
      <c r="F42" s="120"/>
      <c r="G42" s="120"/>
      <c r="H42" s="120"/>
      <c r="I42" s="120"/>
      <c r="J42" s="333"/>
      <c r="K42" s="333"/>
      <c r="L42" s="333"/>
      <c r="M42" s="333"/>
      <c r="N42" s="333"/>
      <c r="O42" s="333"/>
      <c r="P42" s="120"/>
      <c r="Q42" s="120"/>
      <c r="R42" s="120"/>
      <c r="S42" s="120"/>
      <c r="T42" s="120"/>
      <c r="U42" s="120"/>
      <c r="V42" s="408"/>
      <c r="W42" s="408"/>
      <c r="X42" s="408"/>
      <c r="Y42" s="408"/>
      <c r="Z42" s="408"/>
      <c r="AA42" s="408"/>
      <c r="AB42" s="261"/>
      <c r="AC42" s="261"/>
      <c r="AD42" s="261"/>
      <c r="AE42" s="261"/>
      <c r="AF42" s="261"/>
      <c r="AG42" s="261"/>
    </row>
    <row r="43" spans="1:33" s="2" customFormat="1" ht="13.5" customHeight="1">
      <c r="A43" s="7">
        <v>0.197916666666661</v>
      </c>
      <c r="B43" s="8"/>
      <c r="C43" s="8"/>
      <c r="D43" s="344"/>
      <c r="E43" s="344"/>
      <c r="F43" s="344"/>
      <c r="G43" s="344"/>
      <c r="H43" s="344"/>
      <c r="I43" s="344"/>
      <c r="J43" s="344"/>
      <c r="K43" s="344"/>
      <c r="L43" s="344"/>
      <c r="M43" s="344"/>
      <c r="N43" s="344"/>
      <c r="O43" s="344"/>
      <c r="P43" s="120"/>
      <c r="Q43" s="120"/>
      <c r="R43" s="120"/>
      <c r="S43" s="120"/>
      <c r="T43" s="120"/>
      <c r="U43" s="120"/>
      <c r="V43" s="344" t="s">
        <v>281</v>
      </c>
      <c r="W43" s="344"/>
      <c r="X43" s="344"/>
      <c r="Y43" s="344"/>
      <c r="Z43" s="344"/>
      <c r="AA43" s="344"/>
      <c r="AB43" s="344" t="s">
        <v>281</v>
      </c>
      <c r="AC43" s="344"/>
      <c r="AD43" s="344"/>
      <c r="AE43" s="344"/>
      <c r="AF43" s="344"/>
      <c r="AG43" s="344"/>
    </row>
    <row r="44" spans="1:33" s="2" customFormat="1" ht="13.5" customHeight="1">
      <c r="A44" s="7" t="s">
        <v>54</v>
      </c>
      <c r="B44" s="8"/>
      <c r="C44" s="8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s="2" customFormat="1" ht="13.5" customHeight="1">
      <c r="A45" s="7"/>
      <c r="B45" s="8"/>
      <c r="C45" s="8"/>
      <c r="D45" s="3"/>
      <c r="E45" s="3"/>
      <c r="F45" s="3"/>
      <c r="G45" s="3"/>
      <c r="H45" s="3"/>
      <c r="I45" s="3"/>
      <c r="J45" s="77"/>
      <c r="K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</row>
    <row r="46" spans="1:33" s="2" customFormat="1" ht="13.5" customHeight="1">
      <c r="A46" s="7"/>
      <c r="B46" s="78"/>
      <c r="C46" s="78"/>
      <c r="D46" s="275"/>
      <c r="E46" s="275"/>
      <c r="F46" s="275"/>
      <c r="G46" s="275"/>
      <c r="H46" s="275"/>
      <c r="I46" s="275"/>
      <c r="K46" s="77"/>
      <c r="L46" s="77"/>
      <c r="M46" s="77"/>
      <c r="N46" s="77"/>
      <c r="O46" s="77"/>
      <c r="P46" s="3"/>
      <c r="Q46" s="3"/>
      <c r="R46" s="3"/>
      <c r="S46" s="3"/>
      <c r="T46" s="3"/>
      <c r="U46" s="3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</row>
    <row r="48" spans="1:33" ht="12.75" customHeight="1">
      <c r="I48" s="3"/>
    </row>
    <row r="50" spans="9:9">
      <c r="I50" s="3"/>
    </row>
    <row r="54" spans="9:9">
      <c r="I54" s="3"/>
    </row>
    <row r="57" spans="9:9">
      <c r="I57" s="3"/>
    </row>
    <row r="60" spans="9:9">
      <c r="I60" s="3"/>
    </row>
    <row r="63" spans="9:9">
      <c r="I63" s="3"/>
    </row>
  </sheetData>
  <mergeCells count="250">
    <mergeCell ref="V26:AA26"/>
    <mergeCell ref="R28:S30"/>
    <mergeCell ref="T28:U30"/>
    <mergeCell ref="J26:O26"/>
    <mergeCell ref="V19:W20"/>
    <mergeCell ref="Z19:AA20"/>
    <mergeCell ref="V22:W23"/>
    <mergeCell ref="Z22:AA23"/>
    <mergeCell ref="X18:Y18"/>
    <mergeCell ref="X19:Y20"/>
    <mergeCell ref="X22:Y23"/>
    <mergeCell ref="V21:W21"/>
    <mergeCell ref="X21:Y21"/>
    <mergeCell ref="Z21:AA21"/>
    <mergeCell ref="D43:I43"/>
    <mergeCell ref="J43:O43"/>
    <mergeCell ref="P43:U43"/>
    <mergeCell ref="V43:AA43"/>
    <mergeCell ref="AB43:AG43"/>
    <mergeCell ref="D46:I46"/>
    <mergeCell ref="D41:I41"/>
    <mergeCell ref="J41:O41"/>
    <mergeCell ref="P41:U41"/>
    <mergeCell ref="V41:AA41"/>
    <mergeCell ref="AB41:AG41"/>
    <mergeCell ref="D42:I42"/>
    <mergeCell ref="J42:O42"/>
    <mergeCell ref="P42:U42"/>
    <mergeCell ref="V42:AA42"/>
    <mergeCell ref="AB42:AG42"/>
    <mergeCell ref="D39:I39"/>
    <mergeCell ref="J39:O39"/>
    <mergeCell ref="P39:U39"/>
    <mergeCell ref="V39:AA39"/>
    <mergeCell ref="AB39:AG39"/>
    <mergeCell ref="D40:I40"/>
    <mergeCell ref="J40:O40"/>
    <mergeCell ref="P40:U40"/>
    <mergeCell ref="V40:AA40"/>
    <mergeCell ref="AB40:AG40"/>
    <mergeCell ref="D37:I37"/>
    <mergeCell ref="J37:O37"/>
    <mergeCell ref="P37:U37"/>
    <mergeCell ref="V37:AA37"/>
    <mergeCell ref="AB37:AG37"/>
    <mergeCell ref="D35:I35"/>
    <mergeCell ref="J35:O35"/>
    <mergeCell ref="P35:U35"/>
    <mergeCell ref="D38:I38"/>
    <mergeCell ref="J38:O38"/>
    <mergeCell ref="P38:U38"/>
    <mergeCell ref="V38:AA38"/>
    <mergeCell ref="AB38:AG38"/>
    <mergeCell ref="V35:AA35"/>
    <mergeCell ref="AB35:AG35"/>
    <mergeCell ref="D36:I36"/>
    <mergeCell ref="J36:O36"/>
    <mergeCell ref="P36:U36"/>
    <mergeCell ref="V36:AA36"/>
    <mergeCell ref="AB36:AG36"/>
    <mergeCell ref="AB33:AG34"/>
    <mergeCell ref="L32:L34"/>
    <mergeCell ref="M32:M34"/>
    <mergeCell ref="D32:I32"/>
    <mergeCell ref="D33:I34"/>
    <mergeCell ref="P31:Q31"/>
    <mergeCell ref="R31:S31"/>
    <mergeCell ref="T31:U31"/>
    <mergeCell ref="F30:F31"/>
    <mergeCell ref="G30:G31"/>
    <mergeCell ref="J28:K30"/>
    <mergeCell ref="N28:O30"/>
    <mergeCell ref="L28:L30"/>
    <mergeCell ref="M28:M30"/>
    <mergeCell ref="V32:W32"/>
    <mergeCell ref="X32:Y32"/>
    <mergeCell ref="Z32:AA32"/>
    <mergeCell ref="V33:W34"/>
    <mergeCell ref="X33:Y34"/>
    <mergeCell ref="Z33:AA34"/>
    <mergeCell ref="V27:AA31"/>
    <mergeCell ref="P32:Q34"/>
    <mergeCell ref="R32:S34"/>
    <mergeCell ref="T32:U34"/>
    <mergeCell ref="J32:K34"/>
    <mergeCell ref="N32:O34"/>
    <mergeCell ref="J27:K27"/>
    <mergeCell ref="P25:U25"/>
    <mergeCell ref="P22:Q24"/>
    <mergeCell ref="T22:U24"/>
    <mergeCell ref="J21:K21"/>
    <mergeCell ref="L21:M21"/>
    <mergeCell ref="N21:O21"/>
    <mergeCell ref="P21:Q21"/>
    <mergeCell ref="T21:U21"/>
    <mergeCell ref="R22:R24"/>
    <mergeCell ref="S22:S24"/>
    <mergeCell ref="J25:O25"/>
    <mergeCell ref="J22:K24"/>
    <mergeCell ref="L22:M24"/>
    <mergeCell ref="N22:O24"/>
    <mergeCell ref="N27:O27"/>
    <mergeCell ref="P27:Q27"/>
    <mergeCell ref="R27:S27"/>
    <mergeCell ref="T27:U27"/>
    <mergeCell ref="P26:U26"/>
    <mergeCell ref="P28:Q30"/>
    <mergeCell ref="D16:I16"/>
    <mergeCell ref="J16:O16"/>
    <mergeCell ref="P16:U16"/>
    <mergeCell ref="R18:R20"/>
    <mergeCell ref="S18:S20"/>
    <mergeCell ref="D17:I17"/>
    <mergeCell ref="D18:I18"/>
    <mergeCell ref="D19:I23"/>
    <mergeCell ref="J31:K31"/>
    <mergeCell ref="N31:O31"/>
    <mergeCell ref="L12:M14"/>
    <mergeCell ref="N12:O14"/>
    <mergeCell ref="T12:U14"/>
    <mergeCell ref="J18:K20"/>
    <mergeCell ref="L18:M20"/>
    <mergeCell ref="N18:O20"/>
    <mergeCell ref="P18:Q20"/>
    <mergeCell ref="T18:U20"/>
    <mergeCell ref="P15:U15"/>
    <mergeCell ref="R11:S11"/>
    <mergeCell ref="T11:U11"/>
    <mergeCell ref="P12:Q14"/>
    <mergeCell ref="R12:S14"/>
    <mergeCell ref="AB7:AG8"/>
    <mergeCell ref="AB9:AB32"/>
    <mergeCell ref="AD9:AE9"/>
    <mergeCell ref="AG9:AG32"/>
    <mergeCell ref="AC10:AF15"/>
    <mergeCell ref="AD16:AE16"/>
    <mergeCell ref="AC17:AF23"/>
    <mergeCell ref="AD24:AE24"/>
    <mergeCell ref="AC25:AF27"/>
    <mergeCell ref="AD28:AE28"/>
    <mergeCell ref="AC29:AF32"/>
    <mergeCell ref="V16:AA16"/>
    <mergeCell ref="T17:U17"/>
    <mergeCell ref="P17:Q17"/>
    <mergeCell ref="V14:AA15"/>
    <mergeCell ref="V17:AA17"/>
    <mergeCell ref="V24:AA24"/>
    <mergeCell ref="V25:AA25"/>
    <mergeCell ref="V18:W18"/>
    <mergeCell ref="Z18:AA18"/>
    <mergeCell ref="Z8:AA9"/>
    <mergeCell ref="V10:W10"/>
    <mergeCell ref="Z10:AA10"/>
    <mergeCell ref="V11:W12"/>
    <mergeCell ref="Z11:AA12"/>
    <mergeCell ref="V13:AA13"/>
    <mergeCell ref="X8:X9"/>
    <mergeCell ref="Y8:Y9"/>
    <mergeCell ref="X11:X12"/>
    <mergeCell ref="Y11:Y12"/>
    <mergeCell ref="V8:W9"/>
    <mergeCell ref="P11:Q11"/>
    <mergeCell ref="L11:M11"/>
    <mergeCell ref="N11:O11"/>
    <mergeCell ref="AB5:AG5"/>
    <mergeCell ref="D6:E6"/>
    <mergeCell ref="F6:G6"/>
    <mergeCell ref="H6:I6"/>
    <mergeCell ref="J6:K6"/>
    <mergeCell ref="L6:M6"/>
    <mergeCell ref="Z6:AA6"/>
    <mergeCell ref="V6:W6"/>
    <mergeCell ref="X6:Y6"/>
    <mergeCell ref="AB6:AG6"/>
    <mergeCell ref="N6:O6"/>
    <mergeCell ref="P6:Q6"/>
    <mergeCell ref="R6:S6"/>
    <mergeCell ref="T6:U6"/>
    <mergeCell ref="D5:I5"/>
    <mergeCell ref="J5:O5"/>
    <mergeCell ref="P5:U5"/>
    <mergeCell ref="V5:AA5"/>
    <mergeCell ref="Z7:AA7"/>
    <mergeCell ref="L7:M7"/>
    <mergeCell ref="N7:O7"/>
    <mergeCell ref="AB3:AD3"/>
    <mergeCell ref="AE3:AG3"/>
    <mergeCell ref="D4:I4"/>
    <mergeCell ref="P4:U4"/>
    <mergeCell ref="V4:AA4"/>
    <mergeCell ref="AB4:AG4"/>
    <mergeCell ref="F1:R1"/>
    <mergeCell ref="S1:AC1"/>
    <mergeCell ref="AD1:AG1"/>
    <mergeCell ref="AD2:AG2"/>
    <mergeCell ref="D3:F3"/>
    <mergeCell ref="G3:I3"/>
    <mergeCell ref="J3:L3"/>
    <mergeCell ref="M3:O3"/>
    <mergeCell ref="P3:R3"/>
    <mergeCell ref="S3:U3"/>
    <mergeCell ref="V3:X3"/>
    <mergeCell ref="Y3:AA3"/>
    <mergeCell ref="D30:E31"/>
    <mergeCell ref="H30:I31"/>
    <mergeCell ref="D24:I24"/>
    <mergeCell ref="D26:E26"/>
    <mergeCell ref="H26:I26"/>
    <mergeCell ref="D27:E28"/>
    <mergeCell ref="H27:I28"/>
    <mergeCell ref="D25:I25"/>
    <mergeCell ref="F27:F28"/>
    <mergeCell ref="G27:G28"/>
    <mergeCell ref="D7:E7"/>
    <mergeCell ref="D13:E13"/>
    <mergeCell ref="F13:G13"/>
    <mergeCell ref="H13:I13"/>
    <mergeCell ref="F7:G7"/>
    <mergeCell ref="H7:I7"/>
    <mergeCell ref="J7:K7"/>
    <mergeCell ref="D8:E9"/>
    <mergeCell ref="D29:E29"/>
    <mergeCell ref="H29:I29"/>
    <mergeCell ref="D10:E10"/>
    <mergeCell ref="D11:E12"/>
    <mergeCell ref="F11:G12"/>
    <mergeCell ref="H11:I12"/>
    <mergeCell ref="H14:I15"/>
    <mergeCell ref="D14:E15"/>
    <mergeCell ref="F14:G15"/>
    <mergeCell ref="J11:K11"/>
    <mergeCell ref="H8:I9"/>
    <mergeCell ref="J15:O15"/>
    <mergeCell ref="J17:K17"/>
    <mergeCell ref="L17:M17"/>
    <mergeCell ref="N17:O17"/>
    <mergeCell ref="J12:K14"/>
    <mergeCell ref="P8:Q10"/>
    <mergeCell ref="R8:S10"/>
    <mergeCell ref="T8:U10"/>
    <mergeCell ref="T7:U7"/>
    <mergeCell ref="V7:W7"/>
    <mergeCell ref="P7:Q7"/>
    <mergeCell ref="R7:S7"/>
    <mergeCell ref="F10:G10"/>
    <mergeCell ref="H10:I10"/>
    <mergeCell ref="F8:G9"/>
    <mergeCell ref="J8:K10"/>
    <mergeCell ref="L8:M10"/>
    <mergeCell ref="N8:O10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3"/>
  <sheetViews>
    <sheetView tabSelected="1" zoomScaleNormal="100" zoomScaleSheetLayoutView="100" zoomScalePageLayoutView="80" workbookViewId="0">
      <selection activeCell="W2" sqref="W2"/>
    </sheetView>
  </sheetViews>
  <sheetFormatPr defaultColWidth="4" defaultRowHeight="12.75"/>
  <cols>
    <col min="1" max="1" width="8.140625" style="1" customWidth="1"/>
    <col min="2" max="3" width="2.7109375" style="81" customWidth="1"/>
    <col min="4" max="33" width="4.7109375" style="80" customWidth="1"/>
    <col min="34" max="34" width="3.85546875" style="80" customWidth="1"/>
    <col min="35" max="35" width="8.28515625" style="2" bestFit="1" customWidth="1"/>
    <col min="36" max="16384" width="4" style="80"/>
  </cols>
  <sheetData>
    <row r="1" spans="1:36" s="13" customFormat="1" ht="18.75" customHeight="1">
      <c r="A1" s="1" t="s">
        <v>26</v>
      </c>
      <c r="B1" s="82"/>
      <c r="C1" s="82"/>
      <c r="E1" s="14"/>
      <c r="F1" s="214" t="s">
        <v>56</v>
      </c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3" t="s">
        <v>240</v>
      </c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416" t="s">
        <v>53</v>
      </c>
      <c r="AE1" s="416"/>
      <c r="AF1" s="416"/>
      <c r="AG1" s="416"/>
      <c r="AI1" s="15"/>
    </row>
    <row r="2" spans="1:36" ht="13.5" customHeight="1">
      <c r="A2" s="1" t="s">
        <v>57</v>
      </c>
      <c r="D2" s="46" t="str">
        <f>"Week "&amp;A3</f>
        <v>Week 20</v>
      </c>
      <c r="F2" s="45"/>
      <c r="AD2" s="207">
        <f ca="1">NOW()</f>
        <v>42382.728959953703</v>
      </c>
      <c r="AE2" s="207"/>
      <c r="AF2" s="207"/>
      <c r="AG2" s="207"/>
    </row>
    <row r="3" spans="1:36" s="33" customFormat="1" ht="13.5" customHeight="1">
      <c r="A3" s="48">
        <v>20</v>
      </c>
      <c r="B3" s="34" t="s">
        <v>50</v>
      </c>
      <c r="D3" s="212">
        <v>42387</v>
      </c>
      <c r="E3" s="212"/>
      <c r="F3" s="212"/>
      <c r="G3" s="208" t="s">
        <v>94</v>
      </c>
      <c r="H3" s="208"/>
      <c r="I3" s="208"/>
      <c r="J3" s="212">
        <f>D3+1</f>
        <v>42388</v>
      </c>
      <c r="K3" s="212"/>
      <c r="L3" s="212"/>
      <c r="M3" s="208" t="str">
        <f>"(day "&amp;$A$4+1&amp;")"</f>
        <v>(day 89)</v>
      </c>
      <c r="N3" s="208"/>
      <c r="O3" s="208"/>
      <c r="P3" s="212">
        <f>J3+1</f>
        <v>42389</v>
      </c>
      <c r="Q3" s="212"/>
      <c r="R3" s="212"/>
      <c r="S3" s="208" t="str">
        <f>"(day "&amp;$A$4+2&amp;")"</f>
        <v>(day 90)</v>
      </c>
      <c r="T3" s="208"/>
      <c r="U3" s="208"/>
      <c r="V3" s="212">
        <f>P3+1</f>
        <v>42390</v>
      </c>
      <c r="W3" s="212"/>
      <c r="X3" s="212"/>
      <c r="Y3" s="208" t="str">
        <f>"(day "&amp;$A$4+3&amp;")"</f>
        <v>(day 91)</v>
      </c>
      <c r="Z3" s="208"/>
      <c r="AA3" s="208"/>
      <c r="AB3" s="212">
        <f>V3+1</f>
        <v>42391</v>
      </c>
      <c r="AC3" s="212"/>
      <c r="AD3" s="212"/>
      <c r="AE3" s="208" t="str">
        <f>"(day "&amp;$A$4+4&amp;")"</f>
        <v>(day 92)</v>
      </c>
      <c r="AF3" s="208"/>
      <c r="AG3" s="208"/>
      <c r="AI3" s="4"/>
    </row>
    <row r="4" spans="1:36" s="5" customFormat="1" ht="13.5" customHeight="1">
      <c r="A4" s="83">
        <v>88</v>
      </c>
      <c r="B4" s="61" t="s">
        <v>51</v>
      </c>
      <c r="C4" s="33"/>
      <c r="D4" s="290"/>
      <c r="E4" s="290"/>
      <c r="F4" s="290"/>
      <c r="G4" s="290"/>
      <c r="H4" s="290"/>
      <c r="I4" s="290"/>
      <c r="J4" s="12"/>
      <c r="K4" s="12"/>
      <c r="L4" s="12"/>
      <c r="M4" s="12"/>
      <c r="N4" s="12"/>
      <c r="O4" s="12"/>
      <c r="P4" s="290"/>
      <c r="Q4" s="290"/>
      <c r="R4" s="290"/>
      <c r="S4" s="290"/>
      <c r="T4" s="290"/>
      <c r="U4" s="290"/>
      <c r="V4" s="290"/>
      <c r="W4" s="290"/>
      <c r="X4" s="290"/>
      <c r="Y4" s="290"/>
      <c r="Z4" s="290"/>
      <c r="AA4" s="290"/>
      <c r="AB4" s="290"/>
      <c r="AC4" s="290"/>
      <c r="AD4" s="290"/>
      <c r="AE4" s="290"/>
      <c r="AF4" s="290"/>
      <c r="AG4" s="290"/>
      <c r="AI4" s="6"/>
    </row>
    <row r="5" spans="1:36" ht="13.5" customHeight="1">
      <c r="A5" s="1" t="s">
        <v>23</v>
      </c>
      <c r="D5" s="209" t="s">
        <v>3</v>
      </c>
      <c r="E5" s="210"/>
      <c r="F5" s="210"/>
      <c r="G5" s="210"/>
      <c r="H5" s="210"/>
      <c r="I5" s="211"/>
      <c r="J5" s="209" t="s">
        <v>4</v>
      </c>
      <c r="K5" s="210"/>
      <c r="L5" s="210"/>
      <c r="M5" s="210"/>
      <c r="N5" s="210"/>
      <c r="O5" s="211"/>
      <c r="P5" s="209" t="s">
        <v>2</v>
      </c>
      <c r="Q5" s="210"/>
      <c r="R5" s="210"/>
      <c r="S5" s="210"/>
      <c r="T5" s="210"/>
      <c r="U5" s="211"/>
      <c r="V5" s="209" t="s">
        <v>0</v>
      </c>
      <c r="W5" s="210"/>
      <c r="X5" s="210"/>
      <c r="Y5" s="210"/>
      <c r="Z5" s="210"/>
      <c r="AA5" s="211"/>
      <c r="AB5" s="209" t="s">
        <v>1</v>
      </c>
      <c r="AC5" s="210"/>
      <c r="AD5" s="210"/>
      <c r="AE5" s="210"/>
      <c r="AF5" s="210"/>
      <c r="AG5" s="211"/>
    </row>
    <row r="6" spans="1:36" ht="13.5" customHeight="1">
      <c r="A6" s="1" t="s">
        <v>24</v>
      </c>
      <c r="D6" s="201" t="s">
        <v>253</v>
      </c>
      <c r="E6" s="201"/>
      <c r="F6" s="201" t="s">
        <v>17</v>
      </c>
      <c r="G6" s="201"/>
      <c r="H6" s="201" t="s">
        <v>16</v>
      </c>
      <c r="I6" s="201"/>
      <c r="J6" s="201" t="s">
        <v>38</v>
      </c>
      <c r="K6" s="201"/>
      <c r="L6" s="201" t="s">
        <v>39</v>
      </c>
      <c r="M6" s="201"/>
      <c r="N6" s="201" t="s">
        <v>52</v>
      </c>
      <c r="O6" s="201"/>
      <c r="P6" s="201" t="s">
        <v>38</v>
      </c>
      <c r="Q6" s="201"/>
      <c r="R6" s="201" t="s">
        <v>39</v>
      </c>
      <c r="S6" s="201"/>
      <c r="T6" s="201" t="s">
        <v>52</v>
      </c>
      <c r="U6" s="201"/>
      <c r="V6" s="201" t="s">
        <v>38</v>
      </c>
      <c r="W6" s="201"/>
      <c r="X6" s="201" t="s">
        <v>39</v>
      </c>
      <c r="Y6" s="201"/>
      <c r="Z6" s="201" t="s">
        <v>52</v>
      </c>
      <c r="AA6" s="201"/>
      <c r="AB6" s="201" t="s">
        <v>38</v>
      </c>
      <c r="AC6" s="201"/>
      <c r="AD6" s="201" t="s">
        <v>39</v>
      </c>
      <c r="AE6" s="201"/>
      <c r="AF6" s="201" t="s">
        <v>52</v>
      </c>
      <c r="AG6" s="201"/>
    </row>
    <row r="7" spans="1:36" ht="13.5" customHeight="1">
      <c r="A7" s="7">
        <v>0.32291666666666669</v>
      </c>
      <c r="D7" s="409" t="s">
        <v>304</v>
      </c>
      <c r="E7" s="410"/>
      <c r="F7" s="410"/>
      <c r="G7" s="410"/>
      <c r="H7" s="410"/>
      <c r="I7" s="411"/>
      <c r="J7" s="125">
        <f>$A7</f>
        <v>0.32291666666666669</v>
      </c>
      <c r="K7" s="126"/>
      <c r="L7" s="97">
        <f>$A7</f>
        <v>0.32291666666666669</v>
      </c>
      <c r="M7" s="98"/>
      <c r="N7" s="150">
        <f>$A7</f>
        <v>0.32291666666666669</v>
      </c>
      <c r="O7" s="176"/>
      <c r="P7" s="97">
        <f>$A7</f>
        <v>0.32291666666666669</v>
      </c>
      <c r="Q7" s="98"/>
      <c r="R7" s="52">
        <f>$A7</f>
        <v>0.32291666666666669</v>
      </c>
      <c r="S7" s="49">
        <f>$A7</f>
        <v>0.32291666666666669</v>
      </c>
      <c r="T7" s="115">
        <f>$A7</f>
        <v>0.32291666666666669</v>
      </c>
      <c r="U7" s="116"/>
      <c r="V7" s="121">
        <f>$A7</f>
        <v>0.32291666666666669</v>
      </c>
      <c r="W7" s="122"/>
      <c r="X7" s="150">
        <f>$A7</f>
        <v>0.32291666666666669</v>
      </c>
      <c r="Y7" s="176"/>
      <c r="Z7" s="123">
        <f>$A7</f>
        <v>0.32291666666666669</v>
      </c>
      <c r="AA7" s="124"/>
      <c r="AB7" s="121">
        <f>$A7</f>
        <v>0.32291666666666669</v>
      </c>
      <c r="AC7" s="122"/>
      <c r="AD7" s="150">
        <f>$A7</f>
        <v>0.32291666666666669</v>
      </c>
      <c r="AE7" s="176"/>
      <c r="AF7" s="113">
        <f>$A7</f>
        <v>0.32291666666666669</v>
      </c>
      <c r="AG7" s="114"/>
    </row>
    <row r="8" spans="1:36" ht="13.5" customHeight="1">
      <c r="A8" s="7">
        <v>0.33333333333333331</v>
      </c>
      <c r="B8" s="8"/>
      <c r="C8" s="8"/>
      <c r="D8" s="412"/>
      <c r="E8" s="413"/>
      <c r="F8" s="413"/>
      <c r="G8" s="413"/>
      <c r="H8" s="413"/>
      <c r="I8" s="414"/>
      <c r="J8" s="135" t="s">
        <v>10</v>
      </c>
      <c r="K8" s="136"/>
      <c r="L8" s="99" t="s">
        <v>6</v>
      </c>
      <c r="M8" s="100"/>
      <c r="N8" s="172" t="s">
        <v>8</v>
      </c>
      <c r="O8" s="175"/>
      <c r="P8" s="99" t="s">
        <v>6</v>
      </c>
      <c r="Q8" s="100"/>
      <c r="R8" s="186" t="s">
        <v>7</v>
      </c>
      <c r="S8" s="299" t="s">
        <v>10</v>
      </c>
      <c r="T8" s="109" t="s">
        <v>9</v>
      </c>
      <c r="U8" s="110"/>
      <c r="V8" s="130" t="s">
        <v>7</v>
      </c>
      <c r="W8" s="131"/>
      <c r="X8" s="172" t="s">
        <v>8</v>
      </c>
      <c r="Y8" s="175"/>
      <c r="Z8" s="133" t="s">
        <v>5</v>
      </c>
      <c r="AA8" s="134"/>
      <c r="AB8" s="130" t="s">
        <v>7</v>
      </c>
      <c r="AC8" s="131"/>
      <c r="AD8" s="172" t="s">
        <v>8</v>
      </c>
      <c r="AE8" s="175"/>
      <c r="AF8" s="93" t="s">
        <v>13</v>
      </c>
      <c r="AG8" s="94"/>
    </row>
    <row r="9" spans="1:36" ht="13.5" customHeight="1">
      <c r="A9" s="7">
        <v>0.34375</v>
      </c>
      <c r="B9" s="8"/>
      <c r="C9" s="8"/>
      <c r="D9" s="412"/>
      <c r="E9" s="413"/>
      <c r="F9" s="413"/>
      <c r="G9" s="413"/>
      <c r="H9" s="413"/>
      <c r="I9" s="414"/>
      <c r="J9" s="135"/>
      <c r="K9" s="136"/>
      <c r="L9" s="99"/>
      <c r="M9" s="100"/>
      <c r="N9" s="172"/>
      <c r="O9" s="175"/>
      <c r="P9" s="99"/>
      <c r="Q9" s="100"/>
      <c r="R9" s="186"/>
      <c r="S9" s="299"/>
      <c r="T9" s="109"/>
      <c r="U9" s="110"/>
      <c r="V9" s="107"/>
      <c r="W9" s="108"/>
      <c r="X9" s="105"/>
      <c r="Y9" s="106"/>
      <c r="Z9" s="103"/>
      <c r="AA9" s="104"/>
      <c r="AB9" s="130"/>
      <c r="AC9" s="131"/>
      <c r="AD9" s="172"/>
      <c r="AE9" s="175"/>
      <c r="AF9" s="93"/>
      <c r="AG9" s="94"/>
    </row>
    <row r="10" spans="1:36" ht="13.5" customHeight="1">
      <c r="A10" s="7">
        <v>0.35416666666666702</v>
      </c>
      <c r="B10" s="8"/>
      <c r="C10" s="8"/>
      <c r="D10" s="412"/>
      <c r="E10" s="413"/>
      <c r="F10" s="413"/>
      <c r="G10" s="413"/>
      <c r="H10" s="413"/>
      <c r="I10" s="414"/>
      <c r="J10" s="137"/>
      <c r="K10" s="138"/>
      <c r="L10" s="101"/>
      <c r="M10" s="102"/>
      <c r="N10" s="105"/>
      <c r="O10" s="106"/>
      <c r="P10" s="101"/>
      <c r="Q10" s="102"/>
      <c r="R10" s="187"/>
      <c r="S10" s="300"/>
      <c r="T10" s="111"/>
      <c r="U10" s="112"/>
      <c r="V10" s="123">
        <f>$A10</f>
        <v>0.35416666666666702</v>
      </c>
      <c r="W10" s="124"/>
      <c r="X10" s="115">
        <f>$A10</f>
        <v>0.35416666666666702</v>
      </c>
      <c r="Y10" s="116"/>
      <c r="Z10" s="97">
        <f>$A10</f>
        <v>0.35416666666666702</v>
      </c>
      <c r="AA10" s="98"/>
      <c r="AB10" s="107"/>
      <c r="AC10" s="108"/>
      <c r="AD10" s="105"/>
      <c r="AE10" s="106"/>
      <c r="AF10" s="95"/>
      <c r="AG10" s="96"/>
    </row>
    <row r="11" spans="1:36" ht="13.5" customHeight="1">
      <c r="A11" s="7">
        <v>0.36458333333333298</v>
      </c>
      <c r="D11" s="412"/>
      <c r="E11" s="413"/>
      <c r="F11" s="413"/>
      <c r="G11" s="413"/>
      <c r="H11" s="413"/>
      <c r="I11" s="414"/>
      <c r="J11" s="115">
        <f>$A11</f>
        <v>0.36458333333333298</v>
      </c>
      <c r="K11" s="116"/>
      <c r="L11" s="9">
        <f>$A11</f>
        <v>0.36458333333333298</v>
      </c>
      <c r="M11" s="52">
        <f>$A11</f>
        <v>0.36458333333333298</v>
      </c>
      <c r="N11" s="125">
        <f>$A11</f>
        <v>0.36458333333333298</v>
      </c>
      <c r="O11" s="126"/>
      <c r="P11" s="113">
        <f>$A11</f>
        <v>0.36458333333333298</v>
      </c>
      <c r="Q11" s="279"/>
      <c r="R11" s="279"/>
      <c r="S11" s="279"/>
      <c r="T11" s="279"/>
      <c r="U11" s="114"/>
      <c r="V11" s="133" t="s">
        <v>5</v>
      </c>
      <c r="W11" s="134"/>
      <c r="X11" s="109" t="s">
        <v>9</v>
      </c>
      <c r="Y11" s="110"/>
      <c r="Z11" s="99" t="s">
        <v>6</v>
      </c>
      <c r="AA11" s="100"/>
      <c r="AB11" s="115">
        <f>$A11</f>
        <v>0.36458333333333298</v>
      </c>
      <c r="AC11" s="116"/>
      <c r="AD11" s="97">
        <f>$A11</f>
        <v>0.36458333333333298</v>
      </c>
      <c r="AE11" s="98"/>
      <c r="AF11" s="121">
        <f>$A11</f>
        <v>0.36458333333333298</v>
      </c>
      <c r="AG11" s="122"/>
    </row>
    <row r="12" spans="1:36" ht="13.5" customHeight="1">
      <c r="A12" s="7">
        <v>0.375</v>
      </c>
      <c r="B12" s="8"/>
      <c r="C12" s="8"/>
      <c r="D12" s="412"/>
      <c r="E12" s="413"/>
      <c r="F12" s="413"/>
      <c r="G12" s="413"/>
      <c r="H12" s="413"/>
      <c r="I12" s="414"/>
      <c r="J12" s="109" t="s">
        <v>9</v>
      </c>
      <c r="K12" s="110"/>
      <c r="L12" s="245" t="s">
        <v>5</v>
      </c>
      <c r="M12" s="186" t="s">
        <v>7</v>
      </c>
      <c r="N12" s="135" t="s">
        <v>10</v>
      </c>
      <c r="O12" s="136"/>
      <c r="P12" s="93" t="s">
        <v>188</v>
      </c>
      <c r="Q12" s="288"/>
      <c r="R12" s="288"/>
      <c r="S12" s="288"/>
      <c r="T12" s="288"/>
      <c r="U12" s="94"/>
      <c r="V12" s="103"/>
      <c r="W12" s="104"/>
      <c r="X12" s="111"/>
      <c r="Y12" s="112"/>
      <c r="Z12" s="101"/>
      <c r="AA12" s="102"/>
      <c r="AB12" s="109" t="s">
        <v>9</v>
      </c>
      <c r="AC12" s="110"/>
      <c r="AD12" s="99" t="s">
        <v>6</v>
      </c>
      <c r="AE12" s="100"/>
      <c r="AF12" s="130" t="s">
        <v>7</v>
      </c>
      <c r="AG12" s="131"/>
    </row>
    <row r="13" spans="1:36" ht="13.5" customHeight="1">
      <c r="A13" s="7">
        <v>0.38541666666666702</v>
      </c>
      <c r="B13" s="8"/>
      <c r="C13" s="8"/>
      <c r="D13" s="412"/>
      <c r="E13" s="413"/>
      <c r="F13" s="413"/>
      <c r="G13" s="413"/>
      <c r="H13" s="413"/>
      <c r="I13" s="414"/>
      <c r="J13" s="109"/>
      <c r="K13" s="110"/>
      <c r="L13" s="245"/>
      <c r="M13" s="186"/>
      <c r="N13" s="135"/>
      <c r="O13" s="136"/>
      <c r="P13" s="93"/>
      <c r="Q13" s="288"/>
      <c r="R13" s="288"/>
      <c r="S13" s="288"/>
      <c r="T13" s="288"/>
      <c r="U13" s="94"/>
      <c r="V13" s="97">
        <f>$A13</f>
        <v>0.38541666666666702</v>
      </c>
      <c r="W13" s="98"/>
      <c r="X13" s="125">
        <f>$A13</f>
        <v>0.38541666666666702</v>
      </c>
      <c r="Y13" s="126"/>
      <c r="Z13" s="121">
        <f>$A13</f>
        <v>0.38541666666666702</v>
      </c>
      <c r="AA13" s="122"/>
      <c r="AB13" s="109"/>
      <c r="AC13" s="110"/>
      <c r="AD13" s="99"/>
      <c r="AE13" s="100"/>
      <c r="AF13" s="130"/>
      <c r="AG13" s="131"/>
    </row>
    <row r="14" spans="1:36" ht="13.5" customHeight="1">
      <c r="A14" s="7">
        <v>0.39583333333333298</v>
      </c>
      <c r="B14" s="8"/>
      <c r="C14" s="8"/>
      <c r="D14" s="412"/>
      <c r="E14" s="413"/>
      <c r="F14" s="413"/>
      <c r="G14" s="413"/>
      <c r="H14" s="413"/>
      <c r="I14" s="414"/>
      <c r="J14" s="111"/>
      <c r="K14" s="112"/>
      <c r="L14" s="246"/>
      <c r="M14" s="187"/>
      <c r="N14" s="137"/>
      <c r="O14" s="138"/>
      <c r="P14" s="95"/>
      <c r="Q14" s="287"/>
      <c r="R14" s="287"/>
      <c r="S14" s="287"/>
      <c r="T14" s="287"/>
      <c r="U14" s="96"/>
      <c r="V14" s="99" t="s">
        <v>6</v>
      </c>
      <c r="W14" s="100"/>
      <c r="X14" s="135" t="s">
        <v>10</v>
      </c>
      <c r="Y14" s="136"/>
      <c r="Z14" s="130" t="s">
        <v>7</v>
      </c>
      <c r="AA14" s="131"/>
      <c r="AB14" s="111"/>
      <c r="AC14" s="112"/>
      <c r="AD14" s="101"/>
      <c r="AE14" s="102"/>
      <c r="AF14" s="107"/>
      <c r="AG14" s="108"/>
    </row>
    <row r="15" spans="1:36" ht="13.5" customHeight="1">
      <c r="A15" s="7">
        <v>0.40625</v>
      </c>
      <c r="D15" s="412"/>
      <c r="E15" s="413"/>
      <c r="F15" s="413"/>
      <c r="G15" s="413"/>
      <c r="H15" s="413"/>
      <c r="I15" s="414"/>
      <c r="J15" s="231">
        <f>$A15</f>
        <v>0.40625</v>
      </c>
      <c r="K15" s="232"/>
      <c r="L15" s="232"/>
      <c r="M15" s="232"/>
      <c r="N15" s="232"/>
      <c r="O15" s="233"/>
      <c r="P15" s="231">
        <f>$A15</f>
        <v>0.40625</v>
      </c>
      <c r="Q15" s="232"/>
      <c r="R15" s="232"/>
      <c r="S15" s="232"/>
      <c r="T15" s="232"/>
      <c r="U15" s="233"/>
      <c r="V15" s="101"/>
      <c r="W15" s="102"/>
      <c r="X15" s="137"/>
      <c r="Y15" s="138"/>
      <c r="Z15" s="107"/>
      <c r="AA15" s="108"/>
      <c r="AB15" s="231">
        <f>$A15</f>
        <v>0.40625</v>
      </c>
      <c r="AC15" s="168"/>
      <c r="AD15" s="168"/>
      <c r="AE15" s="168"/>
      <c r="AF15" s="168"/>
      <c r="AG15" s="169"/>
      <c r="AI15" s="3" t="s">
        <v>25</v>
      </c>
      <c r="AJ15" s="80" t="s">
        <v>33</v>
      </c>
    </row>
    <row r="16" spans="1:36" ht="13.5" customHeight="1">
      <c r="A16" s="7">
        <v>0.41666666666666702</v>
      </c>
      <c r="B16" s="8"/>
      <c r="C16" s="8"/>
      <c r="D16" s="412"/>
      <c r="E16" s="413"/>
      <c r="F16" s="413"/>
      <c r="G16" s="413"/>
      <c r="H16" s="413"/>
      <c r="I16" s="414"/>
      <c r="J16" s="191" t="s">
        <v>73</v>
      </c>
      <c r="K16" s="192"/>
      <c r="L16" s="192"/>
      <c r="M16" s="192"/>
      <c r="N16" s="192"/>
      <c r="O16" s="193"/>
      <c r="P16" s="191" t="s">
        <v>18</v>
      </c>
      <c r="Q16" s="192"/>
      <c r="R16" s="192"/>
      <c r="S16" s="192"/>
      <c r="T16" s="192"/>
      <c r="U16" s="193"/>
      <c r="V16" s="231" t="s">
        <v>303</v>
      </c>
      <c r="W16" s="168"/>
      <c r="X16" s="168"/>
      <c r="Y16" s="168"/>
      <c r="Z16" s="168"/>
      <c r="AA16" s="169"/>
      <c r="AB16" s="191" t="s">
        <v>113</v>
      </c>
      <c r="AC16" s="192"/>
      <c r="AD16" s="192"/>
      <c r="AE16" s="192"/>
      <c r="AF16" s="192"/>
      <c r="AG16" s="193"/>
    </row>
    <row r="17" spans="1:38" ht="13.5" customHeight="1">
      <c r="A17" s="7">
        <v>0.42708333333333298</v>
      </c>
      <c r="B17" s="8"/>
      <c r="C17" s="8"/>
      <c r="D17" s="86"/>
      <c r="E17" s="7"/>
      <c r="F17" s="7"/>
      <c r="G17" s="7"/>
      <c r="H17" s="7"/>
      <c r="I17" s="87"/>
      <c r="J17" s="150">
        <f>$A17</f>
        <v>0.42708333333333298</v>
      </c>
      <c r="K17" s="176"/>
      <c r="L17" s="52">
        <f>$A17</f>
        <v>0.42708333333333298</v>
      </c>
      <c r="M17" s="9">
        <f>$A17</f>
        <v>0.42708333333333298</v>
      </c>
      <c r="N17" s="97">
        <f>$A17</f>
        <v>0.42708333333333298</v>
      </c>
      <c r="O17" s="98"/>
      <c r="P17" s="115">
        <f>$A17</f>
        <v>0.42708333333333298</v>
      </c>
      <c r="Q17" s="116"/>
      <c r="R17" s="49">
        <f>$A17</f>
        <v>0.42708333333333298</v>
      </c>
      <c r="S17" s="52">
        <f>$A17</f>
        <v>0.42708333333333298</v>
      </c>
      <c r="T17" s="150">
        <f>$A17</f>
        <v>0.42708333333333298</v>
      </c>
      <c r="U17" s="176"/>
      <c r="V17" s="231">
        <f>$A17</f>
        <v>0.42708333333333298</v>
      </c>
      <c r="W17" s="168"/>
      <c r="X17" s="168"/>
      <c r="Y17" s="168"/>
      <c r="Z17" s="168"/>
      <c r="AA17" s="169"/>
      <c r="AB17" s="113">
        <f>$A17</f>
        <v>0.42708333333333298</v>
      </c>
      <c r="AC17" s="114"/>
      <c r="AD17" s="203">
        <f>$A17</f>
        <v>0.42708333333333298</v>
      </c>
      <c r="AE17" s="126"/>
      <c r="AF17" s="150">
        <f>$A17</f>
        <v>0.42708333333333298</v>
      </c>
      <c r="AG17" s="176"/>
      <c r="AI17" s="2" t="s">
        <v>6</v>
      </c>
      <c r="AJ17" s="27"/>
      <c r="AK17" s="18"/>
    </row>
    <row r="18" spans="1:38" ht="13.5" customHeight="1">
      <c r="A18" s="7">
        <v>0.4375</v>
      </c>
      <c r="B18" s="8"/>
      <c r="C18" s="8"/>
      <c r="D18" s="86"/>
      <c r="E18" s="7"/>
      <c r="F18" s="7"/>
      <c r="G18" s="7"/>
      <c r="H18" s="7"/>
      <c r="I18" s="87"/>
      <c r="J18" s="172" t="s">
        <v>8</v>
      </c>
      <c r="K18" s="175"/>
      <c r="L18" s="186" t="s">
        <v>7</v>
      </c>
      <c r="M18" s="245" t="s">
        <v>5</v>
      </c>
      <c r="N18" s="99" t="s">
        <v>6</v>
      </c>
      <c r="O18" s="100"/>
      <c r="P18" s="109" t="s">
        <v>9</v>
      </c>
      <c r="Q18" s="110"/>
      <c r="R18" s="299" t="s">
        <v>10</v>
      </c>
      <c r="S18" s="186" t="s">
        <v>7</v>
      </c>
      <c r="T18" s="172" t="s">
        <v>8</v>
      </c>
      <c r="U18" s="175"/>
      <c r="V18" s="188" t="s">
        <v>293</v>
      </c>
      <c r="W18" s="189"/>
      <c r="X18" s="189"/>
      <c r="Y18" s="189"/>
      <c r="Z18" s="189"/>
      <c r="AA18" s="190"/>
      <c r="AB18" s="93" t="s">
        <v>13</v>
      </c>
      <c r="AC18" s="94"/>
      <c r="AD18" s="204" t="s">
        <v>10</v>
      </c>
      <c r="AE18" s="136"/>
      <c r="AF18" s="172" t="s">
        <v>8</v>
      </c>
      <c r="AG18" s="175"/>
      <c r="AI18" s="2" t="s">
        <v>8</v>
      </c>
      <c r="AJ18" s="27"/>
      <c r="AK18" s="18"/>
    </row>
    <row r="19" spans="1:38" ht="13.5" customHeight="1">
      <c r="A19" s="7">
        <v>0.44791666666666702</v>
      </c>
      <c r="D19" s="86"/>
      <c r="E19" s="7"/>
      <c r="F19" s="7"/>
      <c r="G19" s="7"/>
      <c r="H19" s="7"/>
      <c r="I19" s="87"/>
      <c r="J19" s="172"/>
      <c r="K19" s="175"/>
      <c r="L19" s="186"/>
      <c r="M19" s="245"/>
      <c r="N19" s="99"/>
      <c r="O19" s="100"/>
      <c r="P19" s="109"/>
      <c r="Q19" s="110"/>
      <c r="R19" s="299"/>
      <c r="S19" s="186"/>
      <c r="T19" s="172"/>
      <c r="U19" s="175"/>
      <c r="V19" s="188"/>
      <c r="W19" s="189"/>
      <c r="X19" s="189"/>
      <c r="Y19" s="189"/>
      <c r="Z19" s="189"/>
      <c r="AA19" s="190"/>
      <c r="AB19" s="93"/>
      <c r="AC19" s="94"/>
      <c r="AD19" s="204"/>
      <c r="AE19" s="136"/>
      <c r="AF19" s="172"/>
      <c r="AG19" s="175"/>
      <c r="AI19" s="2" t="s">
        <v>9</v>
      </c>
      <c r="AJ19" s="27"/>
      <c r="AK19" s="18"/>
    </row>
    <row r="20" spans="1:38" ht="13.5" customHeight="1">
      <c r="A20" s="7">
        <v>0.45833333333333298</v>
      </c>
      <c r="B20" s="8"/>
      <c r="C20" s="8"/>
      <c r="D20" s="86"/>
      <c r="E20" s="7"/>
      <c r="F20" s="7"/>
      <c r="G20" s="7"/>
      <c r="H20" s="7"/>
      <c r="I20" s="87"/>
      <c r="J20" s="105"/>
      <c r="K20" s="106"/>
      <c r="L20" s="187"/>
      <c r="M20" s="246"/>
      <c r="N20" s="101"/>
      <c r="O20" s="102"/>
      <c r="P20" s="111"/>
      <c r="Q20" s="112"/>
      <c r="R20" s="300"/>
      <c r="S20" s="187"/>
      <c r="T20" s="105"/>
      <c r="U20" s="106"/>
      <c r="V20" s="188"/>
      <c r="W20" s="189"/>
      <c r="X20" s="189"/>
      <c r="Y20" s="189"/>
      <c r="Z20" s="189"/>
      <c r="AA20" s="190"/>
      <c r="AB20" s="95"/>
      <c r="AC20" s="96"/>
      <c r="AD20" s="137"/>
      <c r="AE20" s="138"/>
      <c r="AF20" s="105"/>
      <c r="AG20" s="106"/>
      <c r="AI20" s="2" t="s">
        <v>10</v>
      </c>
      <c r="AJ20" s="27"/>
      <c r="AK20" s="18"/>
    </row>
    <row r="21" spans="1:38" ht="13.5" customHeight="1">
      <c r="A21" s="7">
        <v>0.46875</v>
      </c>
      <c r="B21" s="8"/>
      <c r="C21" s="8"/>
      <c r="D21" s="86"/>
      <c r="E21" s="7"/>
      <c r="F21" s="7"/>
      <c r="G21" s="7"/>
      <c r="H21" s="7"/>
      <c r="I21" s="87"/>
      <c r="J21" s="123">
        <f>$A21</f>
        <v>0.46875</v>
      </c>
      <c r="K21" s="124"/>
      <c r="L21" s="150">
        <f>$A21</f>
        <v>0.46875</v>
      </c>
      <c r="M21" s="176"/>
      <c r="N21" s="115">
        <f>$A21</f>
        <v>0.46875</v>
      </c>
      <c r="O21" s="116"/>
      <c r="P21" s="121">
        <f>$A21</f>
        <v>0.46875</v>
      </c>
      <c r="Q21" s="122"/>
      <c r="R21" s="150">
        <f>$A21</f>
        <v>0.46875</v>
      </c>
      <c r="S21" s="176"/>
      <c r="T21" s="125">
        <f>$A21</f>
        <v>0.46875</v>
      </c>
      <c r="U21" s="203"/>
      <c r="V21" s="188"/>
      <c r="W21" s="189"/>
      <c r="X21" s="189"/>
      <c r="Y21" s="189"/>
      <c r="Z21" s="189"/>
      <c r="AA21" s="190"/>
      <c r="AB21" s="150">
        <f>$A21</f>
        <v>0.46875</v>
      </c>
      <c r="AC21" s="176"/>
      <c r="AD21" s="52">
        <f>$A21</f>
        <v>0.46875</v>
      </c>
      <c r="AE21" s="76">
        <f>$A21</f>
        <v>0.46875</v>
      </c>
      <c r="AF21" s="115">
        <f>$A21</f>
        <v>0.46875</v>
      </c>
      <c r="AG21" s="116"/>
      <c r="AI21" s="2" t="s">
        <v>7</v>
      </c>
      <c r="AJ21" s="27"/>
      <c r="AK21" s="18"/>
    </row>
    <row r="22" spans="1:38" ht="13.5" customHeight="1">
      <c r="A22" s="7">
        <v>0.47916666666666702</v>
      </c>
      <c r="B22" s="8"/>
      <c r="C22" s="8"/>
      <c r="D22" s="86"/>
      <c r="E22" s="7"/>
      <c r="F22" s="7"/>
      <c r="G22" s="7"/>
      <c r="H22" s="7"/>
      <c r="I22" s="87"/>
      <c r="J22" s="133" t="s">
        <v>5</v>
      </c>
      <c r="K22" s="134"/>
      <c r="L22" s="172" t="s">
        <v>8</v>
      </c>
      <c r="M22" s="175"/>
      <c r="N22" s="109" t="s">
        <v>9</v>
      </c>
      <c r="O22" s="110"/>
      <c r="P22" s="130" t="s">
        <v>7</v>
      </c>
      <c r="Q22" s="131"/>
      <c r="R22" s="172" t="s">
        <v>8</v>
      </c>
      <c r="S22" s="175"/>
      <c r="T22" s="135" t="s">
        <v>10</v>
      </c>
      <c r="U22" s="204"/>
      <c r="V22" s="188"/>
      <c r="W22" s="189"/>
      <c r="X22" s="189"/>
      <c r="Y22" s="189"/>
      <c r="Z22" s="189"/>
      <c r="AA22" s="190"/>
      <c r="AB22" s="172" t="s">
        <v>8</v>
      </c>
      <c r="AC22" s="175"/>
      <c r="AD22" s="186" t="s">
        <v>7</v>
      </c>
      <c r="AE22" s="255" t="s">
        <v>13</v>
      </c>
      <c r="AF22" s="109" t="s">
        <v>9</v>
      </c>
      <c r="AG22" s="110"/>
      <c r="AI22" s="2" t="s">
        <v>5</v>
      </c>
      <c r="AJ22" s="27"/>
      <c r="AK22" s="18"/>
    </row>
    <row r="23" spans="1:38" ht="13.5" customHeight="1">
      <c r="A23" s="7">
        <v>0.48958333333333298</v>
      </c>
      <c r="D23" s="86"/>
      <c r="E23" s="7"/>
      <c r="F23" s="7"/>
      <c r="G23" s="7"/>
      <c r="H23" s="7"/>
      <c r="I23" s="87"/>
      <c r="J23" s="133"/>
      <c r="K23" s="134"/>
      <c r="L23" s="172"/>
      <c r="M23" s="175"/>
      <c r="N23" s="109"/>
      <c r="O23" s="110"/>
      <c r="P23" s="130"/>
      <c r="Q23" s="131"/>
      <c r="R23" s="172"/>
      <c r="S23" s="175"/>
      <c r="T23" s="135"/>
      <c r="U23" s="204"/>
      <c r="V23" s="191"/>
      <c r="W23" s="192"/>
      <c r="X23" s="192"/>
      <c r="Y23" s="192"/>
      <c r="Z23" s="192"/>
      <c r="AA23" s="193"/>
      <c r="AB23" s="172"/>
      <c r="AC23" s="175"/>
      <c r="AD23" s="186"/>
      <c r="AE23" s="255"/>
      <c r="AF23" s="109"/>
      <c r="AG23" s="110"/>
      <c r="AI23" s="2" t="s">
        <v>13</v>
      </c>
      <c r="AJ23" s="27"/>
      <c r="AK23" s="18"/>
    </row>
    <row r="24" spans="1:38" ht="13.5" customHeight="1">
      <c r="A24" s="7">
        <v>0.5</v>
      </c>
      <c r="B24" s="8"/>
      <c r="C24" s="8"/>
      <c r="D24" s="86"/>
      <c r="E24" s="7"/>
      <c r="F24" s="7"/>
      <c r="G24" s="7"/>
      <c r="H24" s="7"/>
      <c r="I24" s="87"/>
      <c r="J24" s="103"/>
      <c r="K24" s="104"/>
      <c r="L24" s="105"/>
      <c r="M24" s="106"/>
      <c r="N24" s="111"/>
      <c r="O24" s="112"/>
      <c r="P24" s="107"/>
      <c r="Q24" s="108"/>
      <c r="R24" s="105"/>
      <c r="S24" s="106"/>
      <c r="T24" s="137"/>
      <c r="U24" s="138"/>
      <c r="V24" s="417">
        <f>$A24</f>
        <v>0.5</v>
      </c>
      <c r="W24" s="418"/>
      <c r="X24" s="418"/>
      <c r="Y24" s="418"/>
      <c r="Z24" s="418"/>
      <c r="AA24" s="419"/>
      <c r="AB24" s="105"/>
      <c r="AC24" s="106"/>
      <c r="AD24" s="187"/>
      <c r="AE24" s="256"/>
      <c r="AF24" s="111"/>
      <c r="AG24" s="112"/>
      <c r="AI24" s="2" t="s">
        <v>11</v>
      </c>
      <c r="AJ24" s="27"/>
      <c r="AK24" s="18"/>
    </row>
    <row r="25" spans="1:38" ht="13.5" customHeight="1">
      <c r="A25" s="7">
        <v>0.51041666666666696</v>
      </c>
      <c r="B25" s="8"/>
      <c r="C25" s="8"/>
      <c r="D25" s="86"/>
      <c r="E25" s="7"/>
      <c r="F25" s="7"/>
      <c r="G25" s="7"/>
      <c r="H25" s="7"/>
      <c r="I25" s="87"/>
      <c r="J25" s="162">
        <f>$A25</f>
        <v>0.51041666666666696</v>
      </c>
      <c r="K25" s="163"/>
      <c r="L25" s="163"/>
      <c r="M25" s="163"/>
      <c r="N25" s="163"/>
      <c r="O25" s="185"/>
      <c r="P25" s="162">
        <f>$A25</f>
        <v>0.51041666666666696</v>
      </c>
      <c r="Q25" s="163"/>
      <c r="R25" s="163"/>
      <c r="S25" s="163"/>
      <c r="T25" s="163"/>
      <c r="U25" s="185"/>
      <c r="V25" s="147" t="s">
        <v>11</v>
      </c>
      <c r="W25" s="148"/>
      <c r="X25" s="148"/>
      <c r="Y25" s="148"/>
      <c r="Z25" s="148"/>
      <c r="AA25" s="149"/>
      <c r="AB25" s="162">
        <f>$A25</f>
        <v>0.51041666666666696</v>
      </c>
      <c r="AC25" s="163"/>
      <c r="AD25" s="163"/>
      <c r="AE25" s="163"/>
      <c r="AF25" s="163"/>
      <c r="AG25" s="185"/>
      <c r="AI25" s="10" t="s">
        <v>28</v>
      </c>
      <c r="AJ25" s="27"/>
      <c r="AK25" s="18"/>
    </row>
    <row r="26" spans="1:38" ht="13.5" customHeight="1">
      <c r="A26" s="7">
        <v>0.52083333333333304</v>
      </c>
      <c r="B26" s="8"/>
      <c r="C26" s="8"/>
      <c r="D26" s="86"/>
      <c r="E26" s="7"/>
      <c r="F26" s="7"/>
      <c r="G26" s="7"/>
      <c r="H26" s="7"/>
      <c r="I26" s="87"/>
      <c r="J26" s="147" t="s">
        <v>11</v>
      </c>
      <c r="K26" s="148"/>
      <c r="L26" s="148"/>
      <c r="M26" s="148"/>
      <c r="N26" s="148"/>
      <c r="O26" s="149"/>
      <c r="P26" s="147" t="s">
        <v>11</v>
      </c>
      <c r="Q26" s="148"/>
      <c r="R26" s="148"/>
      <c r="S26" s="148"/>
      <c r="T26" s="148"/>
      <c r="U26" s="149"/>
      <c r="V26" s="150">
        <f>$A26</f>
        <v>0.52083333333333304</v>
      </c>
      <c r="W26" s="176"/>
      <c r="X26" s="97">
        <f>$A26</f>
        <v>0.52083333333333304</v>
      </c>
      <c r="Y26" s="98"/>
      <c r="Z26" s="125">
        <f>$A26</f>
        <v>0.52083333333333304</v>
      </c>
      <c r="AA26" s="126"/>
      <c r="AB26" s="147" t="s">
        <v>11</v>
      </c>
      <c r="AC26" s="148"/>
      <c r="AD26" s="148"/>
      <c r="AE26" s="148"/>
      <c r="AF26" s="148"/>
      <c r="AG26" s="149"/>
      <c r="AI26" s="2" t="s">
        <v>19</v>
      </c>
      <c r="AJ26" s="27"/>
      <c r="AK26" s="18"/>
    </row>
    <row r="27" spans="1:38" ht="13.5" customHeight="1">
      <c r="A27" s="7">
        <v>0.53125</v>
      </c>
      <c r="D27" s="86"/>
      <c r="E27" s="7"/>
      <c r="F27" s="7"/>
      <c r="G27" s="7"/>
      <c r="H27" s="7"/>
      <c r="I27" s="87"/>
      <c r="J27" s="97">
        <f>$A27</f>
        <v>0.53125</v>
      </c>
      <c r="K27" s="98"/>
      <c r="L27" s="125">
        <f>$A27</f>
        <v>0.53125</v>
      </c>
      <c r="M27" s="126"/>
      <c r="N27" s="121">
        <f>$A27</f>
        <v>0.53125</v>
      </c>
      <c r="O27" s="122"/>
      <c r="P27" s="125">
        <f>$A27</f>
        <v>0.53125</v>
      </c>
      <c r="Q27" s="126"/>
      <c r="R27" s="115">
        <f>$A27</f>
        <v>0.53125</v>
      </c>
      <c r="S27" s="116"/>
      <c r="T27" s="97">
        <f>$A27</f>
        <v>0.53125</v>
      </c>
      <c r="U27" s="98"/>
      <c r="V27" s="172" t="s">
        <v>8</v>
      </c>
      <c r="W27" s="175"/>
      <c r="X27" s="99" t="s">
        <v>6</v>
      </c>
      <c r="Y27" s="100"/>
      <c r="Z27" s="135" t="s">
        <v>10</v>
      </c>
      <c r="AA27" s="136"/>
      <c r="AB27" s="97">
        <f>$A27</f>
        <v>0.53125</v>
      </c>
      <c r="AC27" s="98"/>
      <c r="AD27" s="76">
        <f>$A27</f>
        <v>0.53125</v>
      </c>
      <c r="AE27" s="52">
        <f>$A27</f>
        <v>0.53125</v>
      </c>
      <c r="AF27" s="125">
        <f>$A27</f>
        <v>0.53125</v>
      </c>
      <c r="AG27" s="126"/>
      <c r="AI27" s="2" t="s">
        <v>21</v>
      </c>
      <c r="AJ27" s="27"/>
      <c r="AK27" s="18"/>
    </row>
    <row r="28" spans="1:38" ht="13.5" customHeight="1">
      <c r="A28" s="7">
        <v>4.1666666666666664E-2</v>
      </c>
      <c r="B28" s="8"/>
      <c r="C28" s="8"/>
      <c r="D28" s="86"/>
      <c r="E28" s="7"/>
      <c r="F28" s="7"/>
      <c r="G28" s="7"/>
      <c r="H28" s="7"/>
      <c r="I28" s="87"/>
      <c r="J28" s="99" t="s">
        <v>6</v>
      </c>
      <c r="K28" s="100"/>
      <c r="L28" s="135" t="s">
        <v>10</v>
      </c>
      <c r="M28" s="136"/>
      <c r="N28" s="130" t="s">
        <v>7</v>
      </c>
      <c r="O28" s="131"/>
      <c r="P28" s="135" t="s">
        <v>10</v>
      </c>
      <c r="Q28" s="136"/>
      <c r="R28" s="109" t="s">
        <v>9</v>
      </c>
      <c r="S28" s="110"/>
      <c r="T28" s="99" t="s">
        <v>6</v>
      </c>
      <c r="U28" s="100"/>
      <c r="V28" s="105"/>
      <c r="W28" s="106"/>
      <c r="X28" s="101"/>
      <c r="Y28" s="102"/>
      <c r="Z28" s="137"/>
      <c r="AA28" s="138"/>
      <c r="AB28" s="99" t="s">
        <v>6</v>
      </c>
      <c r="AC28" s="100"/>
      <c r="AD28" s="255" t="s">
        <v>13</v>
      </c>
      <c r="AE28" s="186" t="s">
        <v>7</v>
      </c>
      <c r="AF28" s="135" t="s">
        <v>10</v>
      </c>
      <c r="AG28" s="136"/>
      <c r="AI28" s="2" t="s">
        <v>22</v>
      </c>
      <c r="AJ28" s="27"/>
      <c r="AK28" s="18"/>
    </row>
    <row r="29" spans="1:38" ht="13.5" customHeight="1">
      <c r="A29" s="7">
        <v>5.2083333333333336E-2</v>
      </c>
      <c r="B29" s="8"/>
      <c r="C29" s="8"/>
      <c r="D29" s="86"/>
      <c r="E29" s="7"/>
      <c r="F29" s="7"/>
      <c r="G29" s="7"/>
      <c r="H29" s="7"/>
      <c r="I29" s="87"/>
      <c r="J29" s="99"/>
      <c r="K29" s="100"/>
      <c r="L29" s="135"/>
      <c r="M29" s="136"/>
      <c r="N29" s="130"/>
      <c r="O29" s="131"/>
      <c r="P29" s="135"/>
      <c r="Q29" s="136"/>
      <c r="R29" s="109"/>
      <c r="S29" s="110"/>
      <c r="T29" s="99"/>
      <c r="U29" s="100"/>
      <c r="V29" s="125">
        <f>$A29</f>
        <v>5.2083333333333336E-2</v>
      </c>
      <c r="W29" s="126"/>
      <c r="X29" s="9">
        <f>$A29</f>
        <v>5.2083333333333336E-2</v>
      </c>
      <c r="Y29" s="52">
        <f>$A29</f>
        <v>5.2083333333333336E-2</v>
      </c>
      <c r="Z29" s="115">
        <f>$A29</f>
        <v>5.2083333333333336E-2</v>
      </c>
      <c r="AA29" s="116"/>
      <c r="AB29" s="99"/>
      <c r="AC29" s="100"/>
      <c r="AD29" s="255"/>
      <c r="AE29" s="186"/>
      <c r="AF29" s="135"/>
      <c r="AG29" s="136"/>
      <c r="AI29" s="2" t="s">
        <v>29</v>
      </c>
      <c r="AJ29" s="27"/>
      <c r="AK29" s="18"/>
    </row>
    <row r="30" spans="1:38" ht="13.5" customHeight="1">
      <c r="A30" s="7">
        <v>6.25E-2</v>
      </c>
      <c r="B30" s="8"/>
      <c r="C30" s="8"/>
      <c r="D30" s="86"/>
      <c r="E30" s="7"/>
      <c r="F30" s="7"/>
      <c r="G30" s="7"/>
      <c r="H30" s="7"/>
      <c r="I30" s="87"/>
      <c r="J30" s="101"/>
      <c r="K30" s="102"/>
      <c r="L30" s="137"/>
      <c r="M30" s="138"/>
      <c r="N30" s="107"/>
      <c r="O30" s="108"/>
      <c r="P30" s="137"/>
      <c r="Q30" s="138"/>
      <c r="R30" s="111"/>
      <c r="S30" s="112"/>
      <c r="T30" s="101"/>
      <c r="U30" s="102"/>
      <c r="V30" s="135" t="s">
        <v>10</v>
      </c>
      <c r="W30" s="136"/>
      <c r="X30" s="245" t="s">
        <v>5</v>
      </c>
      <c r="Y30" s="186" t="s">
        <v>7</v>
      </c>
      <c r="Z30" s="109" t="s">
        <v>9</v>
      </c>
      <c r="AA30" s="110"/>
      <c r="AB30" s="101"/>
      <c r="AC30" s="102"/>
      <c r="AD30" s="256"/>
      <c r="AE30" s="187"/>
      <c r="AF30" s="137"/>
      <c r="AG30" s="138"/>
    </row>
    <row r="31" spans="1:38" s="2" customFormat="1" ht="13.5" customHeight="1">
      <c r="A31" s="7">
        <v>7.2916666666666699E-2</v>
      </c>
      <c r="B31" s="81"/>
      <c r="C31" s="81"/>
      <c r="D31" s="86"/>
      <c r="E31" s="7"/>
      <c r="F31" s="7"/>
      <c r="G31" s="7"/>
      <c r="H31" s="7"/>
      <c r="I31" s="87"/>
      <c r="J31" s="121">
        <f>$A31</f>
        <v>7.2916666666666699E-2</v>
      </c>
      <c r="K31" s="122"/>
      <c r="L31" s="115">
        <f>$A31</f>
        <v>7.2916666666666699E-2</v>
      </c>
      <c r="M31" s="116"/>
      <c r="N31" s="123">
        <f>$A31</f>
        <v>7.2916666666666699E-2</v>
      </c>
      <c r="O31" s="124"/>
      <c r="P31" s="150">
        <f>$A31</f>
        <v>7.2916666666666699E-2</v>
      </c>
      <c r="Q31" s="176"/>
      <c r="R31" s="97">
        <f>$A31</f>
        <v>7.2916666666666699E-2</v>
      </c>
      <c r="S31" s="98"/>
      <c r="T31" s="121">
        <f>$A31</f>
        <v>7.2916666666666699E-2</v>
      </c>
      <c r="U31" s="122"/>
      <c r="V31" s="137"/>
      <c r="W31" s="138"/>
      <c r="X31" s="246"/>
      <c r="Y31" s="187"/>
      <c r="Z31" s="111"/>
      <c r="AA31" s="112"/>
      <c r="AB31" s="125">
        <f>$A31</f>
        <v>7.2916666666666699E-2</v>
      </c>
      <c r="AC31" s="126"/>
      <c r="AD31" s="115">
        <f>$A31</f>
        <v>7.2916666666666699E-2</v>
      </c>
      <c r="AE31" s="116"/>
      <c r="AF31" s="97">
        <f>$A31</f>
        <v>7.2916666666666699E-2</v>
      </c>
      <c r="AG31" s="98"/>
      <c r="AI31" s="2" t="s">
        <v>34</v>
      </c>
      <c r="AJ31" s="18">
        <f>SUM(AJ17:AJ29)</f>
        <v>0</v>
      </c>
      <c r="AK31" s="19"/>
      <c r="AL31" s="80"/>
    </row>
    <row r="32" spans="1:38" s="2" customFormat="1" ht="13.5" customHeight="1">
      <c r="A32" s="7">
        <v>8.3333333333333398E-2</v>
      </c>
      <c r="B32" s="8"/>
      <c r="C32" s="8"/>
      <c r="D32" s="86"/>
      <c r="E32" s="281" t="s">
        <v>254</v>
      </c>
      <c r="F32" s="281"/>
      <c r="G32" s="281"/>
      <c r="H32" s="281"/>
      <c r="I32" s="87"/>
      <c r="J32" s="130" t="s">
        <v>7</v>
      </c>
      <c r="K32" s="131"/>
      <c r="L32" s="109" t="s">
        <v>9</v>
      </c>
      <c r="M32" s="110"/>
      <c r="N32" s="133" t="s">
        <v>5</v>
      </c>
      <c r="O32" s="134"/>
      <c r="P32" s="172" t="s">
        <v>8</v>
      </c>
      <c r="Q32" s="175"/>
      <c r="R32" s="99" t="s">
        <v>6</v>
      </c>
      <c r="S32" s="100"/>
      <c r="T32" s="130" t="s">
        <v>7</v>
      </c>
      <c r="U32" s="131"/>
      <c r="V32" s="115">
        <f>$A32</f>
        <v>8.3333333333333398E-2</v>
      </c>
      <c r="W32" s="116"/>
      <c r="X32" s="52">
        <f>$A32</f>
        <v>8.3333333333333398E-2</v>
      </c>
      <c r="Y32" s="9">
        <f>$A32</f>
        <v>8.3333333333333398E-2</v>
      </c>
      <c r="Z32" s="150">
        <f>$A32</f>
        <v>8.3333333333333398E-2</v>
      </c>
      <c r="AA32" s="176"/>
      <c r="AB32" s="135" t="s">
        <v>10</v>
      </c>
      <c r="AC32" s="136"/>
      <c r="AD32" s="109" t="s">
        <v>9</v>
      </c>
      <c r="AE32" s="110"/>
      <c r="AF32" s="99" t="s">
        <v>6</v>
      </c>
      <c r="AG32" s="100"/>
    </row>
    <row r="33" spans="1:33" s="2" customFormat="1" ht="13.5" customHeight="1">
      <c r="A33" s="7">
        <v>9.3750000000000097E-2</v>
      </c>
      <c r="B33" s="8"/>
      <c r="C33" s="8"/>
      <c r="D33" s="86"/>
      <c r="E33" s="281"/>
      <c r="F33" s="281"/>
      <c r="G33" s="281"/>
      <c r="H33" s="281"/>
      <c r="I33" s="87"/>
      <c r="J33" s="130"/>
      <c r="K33" s="131"/>
      <c r="L33" s="109"/>
      <c r="M33" s="110"/>
      <c r="N33" s="133"/>
      <c r="O33" s="134"/>
      <c r="P33" s="172"/>
      <c r="Q33" s="175"/>
      <c r="R33" s="99"/>
      <c r="S33" s="100"/>
      <c r="T33" s="130"/>
      <c r="U33" s="131"/>
      <c r="V33" s="109" t="s">
        <v>9</v>
      </c>
      <c r="W33" s="110"/>
      <c r="X33" s="186" t="s">
        <v>7</v>
      </c>
      <c r="Y33" s="245" t="s">
        <v>5</v>
      </c>
      <c r="Z33" s="172" t="s">
        <v>8</v>
      </c>
      <c r="AA33" s="175"/>
      <c r="AB33" s="135"/>
      <c r="AC33" s="136"/>
      <c r="AD33" s="109"/>
      <c r="AE33" s="110"/>
      <c r="AF33" s="99"/>
      <c r="AG33" s="100"/>
    </row>
    <row r="34" spans="1:33" s="2" customFormat="1" ht="13.5" customHeight="1">
      <c r="A34" s="7">
        <v>0.104166666666667</v>
      </c>
      <c r="B34" s="8"/>
      <c r="C34" s="8"/>
      <c r="D34" s="88"/>
      <c r="E34" s="89"/>
      <c r="F34" s="89"/>
      <c r="G34" s="89"/>
      <c r="H34" s="89"/>
      <c r="I34" s="90"/>
      <c r="J34" s="107"/>
      <c r="K34" s="108"/>
      <c r="L34" s="111"/>
      <c r="M34" s="112"/>
      <c r="N34" s="103"/>
      <c r="O34" s="104"/>
      <c r="P34" s="105"/>
      <c r="Q34" s="106"/>
      <c r="R34" s="101"/>
      <c r="S34" s="102"/>
      <c r="T34" s="107"/>
      <c r="U34" s="108"/>
      <c r="V34" s="111"/>
      <c r="W34" s="112"/>
      <c r="X34" s="187"/>
      <c r="Y34" s="246"/>
      <c r="Z34" s="105"/>
      <c r="AA34" s="106"/>
      <c r="AB34" s="137"/>
      <c r="AC34" s="138"/>
      <c r="AD34" s="111"/>
      <c r="AE34" s="112"/>
      <c r="AF34" s="101"/>
      <c r="AG34" s="102"/>
    </row>
    <row r="35" spans="1:33" s="2" customFormat="1" ht="13.5" customHeight="1">
      <c r="A35" s="7">
        <v>0.114583333333333</v>
      </c>
      <c r="B35" s="81"/>
      <c r="C35" s="81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43"/>
      <c r="S35" s="243"/>
      <c r="T35" s="243"/>
      <c r="U35" s="243"/>
      <c r="V35" s="243"/>
      <c r="W35" s="243"/>
      <c r="X35" s="243"/>
      <c r="Y35" s="243"/>
      <c r="Z35" s="243"/>
      <c r="AA35" s="243"/>
      <c r="AB35" s="120"/>
      <c r="AC35" s="120"/>
      <c r="AD35" s="120"/>
      <c r="AE35" s="120"/>
      <c r="AF35" s="120"/>
      <c r="AG35" s="120"/>
    </row>
    <row r="36" spans="1:33" s="2" customFormat="1" ht="13.5" customHeight="1">
      <c r="A36" s="7">
        <v>0.124999999999999</v>
      </c>
      <c r="B36" s="8"/>
      <c r="C36" s="8"/>
      <c r="D36" s="180" t="s">
        <v>238</v>
      </c>
      <c r="E36" s="181"/>
      <c r="F36" s="181"/>
      <c r="G36" s="181"/>
      <c r="H36" s="181"/>
      <c r="I36" s="182"/>
      <c r="J36" s="180"/>
      <c r="K36" s="181"/>
      <c r="L36" s="181"/>
      <c r="M36" s="181"/>
      <c r="N36" s="181"/>
      <c r="O36" s="182"/>
      <c r="P36" s="180" t="s">
        <v>238</v>
      </c>
      <c r="Q36" s="181"/>
      <c r="R36" s="181"/>
      <c r="S36" s="181"/>
      <c r="T36" s="181"/>
      <c r="U36" s="182"/>
      <c r="V36" s="180"/>
      <c r="W36" s="181"/>
      <c r="X36" s="181"/>
      <c r="Y36" s="181"/>
      <c r="Z36" s="181"/>
      <c r="AA36" s="182"/>
      <c r="AB36" s="261"/>
      <c r="AC36" s="261"/>
      <c r="AD36" s="261"/>
      <c r="AE36" s="261"/>
      <c r="AF36" s="261"/>
      <c r="AG36" s="261"/>
    </row>
    <row r="37" spans="1:33" s="2" customFormat="1" ht="13.5" customHeight="1">
      <c r="A37" s="7">
        <v>0.13541666666666499</v>
      </c>
      <c r="B37" s="8"/>
      <c r="C37" s="8"/>
      <c r="D37" s="120"/>
      <c r="E37" s="120"/>
      <c r="F37" s="120"/>
      <c r="G37" s="120"/>
      <c r="H37" s="120"/>
      <c r="I37" s="120"/>
      <c r="J37" s="261" t="s">
        <v>279</v>
      </c>
      <c r="K37" s="261"/>
      <c r="L37" s="261"/>
      <c r="M37" s="261"/>
      <c r="N37" s="261"/>
      <c r="O37" s="261"/>
      <c r="P37" s="120"/>
      <c r="Q37" s="120"/>
      <c r="R37" s="120"/>
      <c r="S37" s="120"/>
      <c r="T37" s="120"/>
      <c r="U37" s="120"/>
      <c r="V37" s="261" t="s">
        <v>279</v>
      </c>
      <c r="W37" s="261"/>
      <c r="X37" s="261"/>
      <c r="Y37" s="261"/>
      <c r="Z37" s="261"/>
      <c r="AA37" s="261"/>
      <c r="AB37" s="261"/>
      <c r="AC37" s="261"/>
      <c r="AD37" s="261"/>
      <c r="AE37" s="261"/>
      <c r="AF37" s="261"/>
      <c r="AG37" s="261"/>
    </row>
    <row r="38" spans="1:33" s="2" customFormat="1" ht="13.5" customHeight="1">
      <c r="A38" s="7">
        <v>0.14583333333333101</v>
      </c>
      <c r="B38" s="8"/>
      <c r="C38" s="8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261" t="s">
        <v>136</v>
      </c>
      <c r="Q38" s="261"/>
      <c r="R38" s="261"/>
      <c r="S38" s="261"/>
      <c r="T38" s="261"/>
      <c r="U38" s="261"/>
      <c r="V38" s="261" t="s">
        <v>136</v>
      </c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</row>
    <row r="39" spans="1:33" s="2" customFormat="1" ht="13.5" customHeight="1">
      <c r="A39" s="7">
        <v>0.156249999999997</v>
      </c>
      <c r="B39" s="8"/>
      <c r="C39" s="8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261" t="s">
        <v>107</v>
      </c>
      <c r="Q39" s="261"/>
      <c r="R39" s="261"/>
      <c r="S39" s="261"/>
      <c r="T39" s="261"/>
      <c r="U39" s="261"/>
      <c r="V39" s="261"/>
      <c r="W39" s="261"/>
      <c r="X39" s="261"/>
      <c r="Y39" s="261"/>
      <c r="Z39" s="261"/>
      <c r="AA39" s="261"/>
      <c r="AB39" s="261" t="s">
        <v>296</v>
      </c>
      <c r="AC39" s="261"/>
      <c r="AD39" s="261"/>
      <c r="AE39" s="261"/>
      <c r="AF39" s="261"/>
      <c r="AG39" s="261"/>
    </row>
    <row r="40" spans="1:33" s="2" customFormat="1" ht="13.5" customHeight="1">
      <c r="A40" s="7">
        <v>0.16666666666666299</v>
      </c>
      <c r="B40" s="8"/>
      <c r="C40" s="8"/>
      <c r="D40" s="275"/>
      <c r="E40" s="275"/>
      <c r="F40" s="275"/>
      <c r="G40" s="275"/>
      <c r="H40" s="275"/>
      <c r="I40" s="275"/>
      <c r="J40" s="261"/>
      <c r="K40" s="261"/>
      <c r="L40" s="261"/>
      <c r="M40" s="261"/>
      <c r="N40" s="261"/>
      <c r="O40" s="261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261"/>
      <c r="AC40" s="261"/>
      <c r="AD40" s="261"/>
      <c r="AE40" s="261"/>
      <c r="AF40" s="261"/>
      <c r="AG40" s="261"/>
    </row>
    <row r="41" spans="1:33" s="2" customFormat="1" ht="13.5" customHeight="1">
      <c r="A41" s="7">
        <v>0.17708333333332901</v>
      </c>
      <c r="B41" s="8"/>
      <c r="C41" s="8"/>
      <c r="D41" s="120"/>
      <c r="E41" s="120"/>
      <c r="F41" s="120"/>
      <c r="G41" s="120"/>
      <c r="H41" s="120"/>
      <c r="I41" s="120"/>
      <c r="J41" s="261" t="s">
        <v>255</v>
      </c>
      <c r="K41" s="261"/>
      <c r="L41" s="261"/>
      <c r="M41" s="261"/>
      <c r="N41" s="261"/>
      <c r="O41" s="261"/>
      <c r="P41" s="261" t="s">
        <v>256</v>
      </c>
      <c r="Q41" s="261"/>
      <c r="R41" s="261"/>
      <c r="S41" s="261"/>
      <c r="T41" s="261"/>
      <c r="U41" s="261"/>
      <c r="V41" s="415"/>
      <c r="W41" s="415"/>
      <c r="X41" s="415"/>
      <c r="Y41" s="415"/>
      <c r="Z41" s="415"/>
      <c r="AA41" s="415"/>
      <c r="AB41" s="261" t="s">
        <v>257</v>
      </c>
      <c r="AC41" s="261"/>
      <c r="AD41" s="261"/>
      <c r="AE41" s="261"/>
      <c r="AF41" s="261"/>
      <c r="AG41" s="261"/>
    </row>
    <row r="42" spans="1:33" s="2" customFormat="1" ht="13.5" customHeight="1">
      <c r="A42" s="7">
        <v>0.187499999999995</v>
      </c>
      <c r="B42" s="8"/>
      <c r="C42" s="8"/>
      <c r="D42" s="120"/>
      <c r="E42" s="120"/>
      <c r="F42" s="120"/>
      <c r="G42" s="120"/>
      <c r="H42" s="120"/>
      <c r="I42" s="120"/>
      <c r="J42" s="333"/>
      <c r="K42" s="333"/>
      <c r="L42" s="333"/>
      <c r="M42" s="333"/>
      <c r="N42" s="333"/>
      <c r="O42" s="333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261"/>
      <c r="AC42" s="261"/>
      <c r="AD42" s="261"/>
      <c r="AE42" s="261"/>
      <c r="AF42" s="261"/>
      <c r="AG42" s="261"/>
    </row>
    <row r="43" spans="1:33" s="2" customFormat="1" ht="13.5" customHeight="1">
      <c r="A43" s="7">
        <v>0.197916666666661</v>
      </c>
      <c r="B43" s="8"/>
      <c r="C43" s="8"/>
      <c r="D43" s="275"/>
      <c r="E43" s="275"/>
      <c r="F43" s="275"/>
      <c r="G43" s="275"/>
      <c r="H43" s="275"/>
      <c r="I43" s="275"/>
      <c r="J43" s="344" t="s">
        <v>295</v>
      </c>
      <c r="K43" s="344"/>
      <c r="L43" s="344"/>
      <c r="M43" s="344"/>
      <c r="N43" s="344"/>
      <c r="O43" s="344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</row>
    <row r="44" spans="1:33" s="2" customFormat="1" ht="13.5" customHeight="1">
      <c r="A44" s="7" t="s">
        <v>54</v>
      </c>
      <c r="B44" s="8"/>
      <c r="C44" s="8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s="2" customFormat="1" ht="13.5" customHeight="1">
      <c r="A45" s="7"/>
      <c r="B45" s="8"/>
      <c r="C45" s="8"/>
      <c r="D45" s="3"/>
      <c r="E45" s="3"/>
      <c r="F45" s="3"/>
      <c r="G45" s="3"/>
      <c r="H45" s="3"/>
      <c r="I45" s="3"/>
      <c r="J45" s="80"/>
      <c r="K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</row>
    <row r="46" spans="1:33" s="2" customFormat="1" ht="13.5" customHeight="1">
      <c r="A46" s="7"/>
      <c r="B46" s="81"/>
      <c r="C46" s="81"/>
      <c r="D46" s="275"/>
      <c r="E46" s="275"/>
      <c r="F46" s="275"/>
      <c r="G46" s="275"/>
      <c r="H46" s="275"/>
      <c r="I46" s="275"/>
      <c r="K46" s="80"/>
      <c r="L46" s="80"/>
      <c r="M46" s="80"/>
      <c r="N46" s="80"/>
      <c r="O46" s="80"/>
      <c r="P46" s="3"/>
      <c r="Q46" s="3"/>
      <c r="R46" s="3"/>
      <c r="S46" s="3"/>
      <c r="T46" s="3"/>
      <c r="U46" s="3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</row>
    <row r="48" spans="1:33" ht="12.75" customHeight="1">
      <c r="I48" s="3"/>
    </row>
    <row r="50" spans="9:9">
      <c r="I50" s="3"/>
    </row>
    <row r="54" spans="9:9">
      <c r="I54" s="3"/>
    </row>
    <row r="57" spans="9:9">
      <c r="I57" s="3"/>
    </row>
    <row r="60" spans="9:9">
      <c r="I60" s="3"/>
    </row>
    <row r="63" spans="9:9">
      <c r="I63" s="3"/>
    </row>
  </sheetData>
  <mergeCells count="243">
    <mergeCell ref="V33:W34"/>
    <mergeCell ref="Z33:AA34"/>
    <mergeCell ref="V32:W32"/>
    <mergeCell ref="Z32:AA32"/>
    <mergeCell ref="AB32:AC34"/>
    <mergeCell ref="AD32:AE34"/>
    <mergeCell ref="V24:AA24"/>
    <mergeCell ref="AB27:AC27"/>
    <mergeCell ref="V10:W10"/>
    <mergeCell ref="Z10:AA10"/>
    <mergeCell ref="V11:W12"/>
    <mergeCell ref="Z11:AA12"/>
    <mergeCell ref="X10:Y10"/>
    <mergeCell ref="X11:Y12"/>
    <mergeCell ref="AD22:AD24"/>
    <mergeCell ref="AE22:AE24"/>
    <mergeCell ref="AD28:AD30"/>
    <mergeCell ref="AE28:AE30"/>
    <mergeCell ref="J17:K17"/>
    <mergeCell ref="N17:O17"/>
    <mergeCell ref="V16:AA16"/>
    <mergeCell ref="L18:L20"/>
    <mergeCell ref="M18:M20"/>
    <mergeCell ref="L12:L14"/>
    <mergeCell ref="M12:M14"/>
    <mergeCell ref="R18:R20"/>
    <mergeCell ref="S18:S20"/>
    <mergeCell ref="P12:U14"/>
    <mergeCell ref="V3:X3"/>
    <mergeCell ref="Y3:AA3"/>
    <mergeCell ref="AB3:AD3"/>
    <mergeCell ref="AE3:AG3"/>
    <mergeCell ref="D4:I4"/>
    <mergeCell ref="P4:U4"/>
    <mergeCell ref="V4:AA4"/>
    <mergeCell ref="AB4:AG4"/>
    <mergeCell ref="F1:R1"/>
    <mergeCell ref="S1:AC1"/>
    <mergeCell ref="AD1:AG1"/>
    <mergeCell ref="AD2:AG2"/>
    <mergeCell ref="D3:F3"/>
    <mergeCell ref="G3:I3"/>
    <mergeCell ref="J3:L3"/>
    <mergeCell ref="M3:O3"/>
    <mergeCell ref="P3:R3"/>
    <mergeCell ref="S3:U3"/>
    <mergeCell ref="AB5:AG5"/>
    <mergeCell ref="D6:E6"/>
    <mergeCell ref="F6:G6"/>
    <mergeCell ref="H6:I6"/>
    <mergeCell ref="J6:K6"/>
    <mergeCell ref="L6:M6"/>
    <mergeCell ref="Z6:AA6"/>
    <mergeCell ref="AB6:AC6"/>
    <mergeCell ref="AD6:AE6"/>
    <mergeCell ref="AF6:AG6"/>
    <mergeCell ref="N6:O6"/>
    <mergeCell ref="P6:Q6"/>
    <mergeCell ref="R6:S6"/>
    <mergeCell ref="T6:U6"/>
    <mergeCell ref="V6:W6"/>
    <mergeCell ref="X6:Y6"/>
    <mergeCell ref="D5:I5"/>
    <mergeCell ref="J5:O5"/>
    <mergeCell ref="P5:U5"/>
    <mergeCell ref="V5:AA5"/>
    <mergeCell ref="AB7:AC7"/>
    <mergeCell ref="AD7:AE7"/>
    <mergeCell ref="AF7:AG7"/>
    <mergeCell ref="J8:K10"/>
    <mergeCell ref="L8:M10"/>
    <mergeCell ref="N8:O10"/>
    <mergeCell ref="P8:Q10"/>
    <mergeCell ref="P7:Q7"/>
    <mergeCell ref="T7:U7"/>
    <mergeCell ref="V7:W7"/>
    <mergeCell ref="X7:Y7"/>
    <mergeCell ref="Z7:AA7"/>
    <mergeCell ref="AD8:AE10"/>
    <mergeCell ref="AF8:AG10"/>
    <mergeCell ref="AB8:AC10"/>
    <mergeCell ref="J7:K7"/>
    <mergeCell ref="L7:M7"/>
    <mergeCell ref="N7:O7"/>
    <mergeCell ref="R8:R10"/>
    <mergeCell ref="S8:S10"/>
    <mergeCell ref="T8:U10"/>
    <mergeCell ref="V8:W9"/>
    <mergeCell ref="X8:Y9"/>
    <mergeCell ref="Z8:AA9"/>
    <mergeCell ref="AF11:AG11"/>
    <mergeCell ref="J12:K14"/>
    <mergeCell ref="N12:O14"/>
    <mergeCell ref="AB11:AC11"/>
    <mergeCell ref="AD11:AE11"/>
    <mergeCell ref="J11:K11"/>
    <mergeCell ref="N11:O11"/>
    <mergeCell ref="V13:W13"/>
    <mergeCell ref="Z13:AA13"/>
    <mergeCell ref="V14:W15"/>
    <mergeCell ref="Z14:AA15"/>
    <mergeCell ref="J15:O15"/>
    <mergeCell ref="P15:U15"/>
    <mergeCell ref="AB15:AG15"/>
    <mergeCell ref="P11:U11"/>
    <mergeCell ref="N21:O21"/>
    <mergeCell ref="P21:Q21"/>
    <mergeCell ref="R21:S21"/>
    <mergeCell ref="AB16:AG16"/>
    <mergeCell ref="AB12:AC14"/>
    <mergeCell ref="AD12:AE14"/>
    <mergeCell ref="AF12:AG14"/>
    <mergeCell ref="X13:Y13"/>
    <mergeCell ref="X14:Y15"/>
    <mergeCell ref="T18:U20"/>
    <mergeCell ref="AB17:AC17"/>
    <mergeCell ref="AD17:AE17"/>
    <mergeCell ref="AF17:AG17"/>
    <mergeCell ref="T17:U17"/>
    <mergeCell ref="AD18:AE20"/>
    <mergeCell ref="AF18:AG20"/>
    <mergeCell ref="AB18:AC20"/>
    <mergeCell ref="V17:AA17"/>
    <mergeCell ref="J16:O16"/>
    <mergeCell ref="P16:U16"/>
    <mergeCell ref="J18:K20"/>
    <mergeCell ref="N18:O20"/>
    <mergeCell ref="P18:Q20"/>
    <mergeCell ref="P17:Q17"/>
    <mergeCell ref="J25:O25"/>
    <mergeCell ref="P25:U25"/>
    <mergeCell ref="V25:AA25"/>
    <mergeCell ref="AB25:AG25"/>
    <mergeCell ref="J26:O26"/>
    <mergeCell ref="P26:U26"/>
    <mergeCell ref="AB26:AG26"/>
    <mergeCell ref="AB22:AC24"/>
    <mergeCell ref="AF22:AG24"/>
    <mergeCell ref="V26:W26"/>
    <mergeCell ref="X26:Y26"/>
    <mergeCell ref="Z26:AA26"/>
    <mergeCell ref="V18:AA23"/>
    <mergeCell ref="AF21:AG21"/>
    <mergeCell ref="J22:K24"/>
    <mergeCell ref="L22:M24"/>
    <mergeCell ref="N22:O24"/>
    <mergeCell ref="P22:Q24"/>
    <mergeCell ref="R22:S24"/>
    <mergeCell ref="T22:U24"/>
    <mergeCell ref="T21:U21"/>
    <mergeCell ref="AB21:AC21"/>
    <mergeCell ref="J21:K21"/>
    <mergeCell ref="L21:M21"/>
    <mergeCell ref="AF27:AG27"/>
    <mergeCell ref="J28:K30"/>
    <mergeCell ref="L28:M30"/>
    <mergeCell ref="N28:O30"/>
    <mergeCell ref="P28:Q30"/>
    <mergeCell ref="P27:Q27"/>
    <mergeCell ref="R27:S27"/>
    <mergeCell ref="T27:U27"/>
    <mergeCell ref="J27:K27"/>
    <mergeCell ref="L27:M27"/>
    <mergeCell ref="N27:O27"/>
    <mergeCell ref="AF28:AG30"/>
    <mergeCell ref="AB28:AC30"/>
    <mergeCell ref="V27:W28"/>
    <mergeCell ref="X27:Y28"/>
    <mergeCell ref="Z27:AA28"/>
    <mergeCell ref="V29:W29"/>
    <mergeCell ref="Z29:AA29"/>
    <mergeCell ref="AF32:AG34"/>
    <mergeCell ref="AF31:AG31"/>
    <mergeCell ref="J32:K34"/>
    <mergeCell ref="L32:M34"/>
    <mergeCell ref="N32:O34"/>
    <mergeCell ref="P32:Q34"/>
    <mergeCell ref="R32:S34"/>
    <mergeCell ref="T32:U34"/>
    <mergeCell ref="T31:U31"/>
    <mergeCell ref="AB31:AC31"/>
    <mergeCell ref="AD31:AE31"/>
    <mergeCell ref="J31:K31"/>
    <mergeCell ref="L31:M31"/>
    <mergeCell ref="N31:O31"/>
    <mergeCell ref="P31:Q31"/>
    <mergeCell ref="R31:S31"/>
    <mergeCell ref="V30:W31"/>
    <mergeCell ref="Z30:AA31"/>
    <mergeCell ref="X30:X31"/>
    <mergeCell ref="Y30:Y31"/>
    <mergeCell ref="X33:X34"/>
    <mergeCell ref="Y33:Y34"/>
    <mergeCell ref="R28:S30"/>
    <mergeCell ref="T28:U30"/>
    <mergeCell ref="D35:I35"/>
    <mergeCell ref="J35:O35"/>
    <mergeCell ref="P35:U35"/>
    <mergeCell ref="V35:AA35"/>
    <mergeCell ref="AB35:AG35"/>
    <mergeCell ref="D36:I36"/>
    <mergeCell ref="J36:O36"/>
    <mergeCell ref="P36:U36"/>
    <mergeCell ref="V36:AA36"/>
    <mergeCell ref="AB36:AG36"/>
    <mergeCell ref="J40:O40"/>
    <mergeCell ref="P40:U40"/>
    <mergeCell ref="V40:AA40"/>
    <mergeCell ref="AB40:AG40"/>
    <mergeCell ref="D37:I37"/>
    <mergeCell ref="J37:O37"/>
    <mergeCell ref="P37:U37"/>
    <mergeCell ref="V37:AA37"/>
    <mergeCell ref="AB37:AG37"/>
    <mergeCell ref="D38:I38"/>
    <mergeCell ref="J38:O38"/>
    <mergeCell ref="P38:U38"/>
    <mergeCell ref="V38:AA38"/>
    <mergeCell ref="AB38:AG38"/>
    <mergeCell ref="D7:I16"/>
    <mergeCell ref="E32:H33"/>
    <mergeCell ref="D43:I43"/>
    <mergeCell ref="J43:O43"/>
    <mergeCell ref="P43:U43"/>
    <mergeCell ref="V43:AA43"/>
    <mergeCell ref="AB43:AG43"/>
    <mergeCell ref="D46:I46"/>
    <mergeCell ref="D41:I41"/>
    <mergeCell ref="J41:O41"/>
    <mergeCell ref="P41:U41"/>
    <mergeCell ref="V41:AA41"/>
    <mergeCell ref="AB41:AG41"/>
    <mergeCell ref="D42:I42"/>
    <mergeCell ref="J42:O42"/>
    <mergeCell ref="P42:U42"/>
    <mergeCell ref="V42:AA42"/>
    <mergeCell ref="AB42:AG42"/>
    <mergeCell ref="D39:I39"/>
    <mergeCell ref="J39:O39"/>
    <mergeCell ref="P39:U39"/>
    <mergeCell ref="V39:AA39"/>
    <mergeCell ref="AB39:AG39"/>
    <mergeCell ref="D40:I40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3"/>
  <sheetViews>
    <sheetView topLeftCell="A2" zoomScaleNormal="100" zoomScaleSheetLayoutView="100" zoomScalePageLayoutView="80" workbookViewId="0">
      <selection activeCell="P43" sqref="P42:U43"/>
    </sheetView>
  </sheetViews>
  <sheetFormatPr defaultColWidth="4" defaultRowHeight="12.75"/>
  <cols>
    <col min="1" max="1" width="8.140625" style="1" customWidth="1"/>
    <col min="2" max="3" width="2.7109375" style="81" customWidth="1"/>
    <col min="4" max="33" width="4.7109375" style="80" customWidth="1"/>
    <col min="34" max="34" width="3.85546875" style="80" customWidth="1"/>
    <col min="35" max="35" width="8.28515625" style="2" bestFit="1" customWidth="1"/>
    <col min="36" max="16384" width="4" style="80"/>
  </cols>
  <sheetData>
    <row r="1" spans="1:36" s="13" customFormat="1" ht="18.75" customHeight="1">
      <c r="A1" s="1" t="s">
        <v>26</v>
      </c>
      <c r="B1" s="82"/>
      <c r="C1" s="82"/>
      <c r="E1" s="14"/>
      <c r="F1" s="214" t="s">
        <v>56</v>
      </c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3" t="s">
        <v>241</v>
      </c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416" t="s">
        <v>53</v>
      </c>
      <c r="AE1" s="416"/>
      <c r="AF1" s="416"/>
      <c r="AG1" s="416"/>
      <c r="AI1" s="15"/>
    </row>
    <row r="2" spans="1:36" ht="13.5" customHeight="1">
      <c r="A2" s="1" t="s">
        <v>57</v>
      </c>
      <c r="D2" s="46" t="str">
        <f>"Week "&amp;A3</f>
        <v>Week 21</v>
      </c>
      <c r="F2" s="45"/>
      <c r="AD2" s="207">
        <f ca="1">NOW()</f>
        <v>42382.728959953703</v>
      </c>
      <c r="AE2" s="207"/>
      <c r="AF2" s="207"/>
      <c r="AG2" s="207"/>
    </row>
    <row r="3" spans="1:36" s="33" customFormat="1" ht="13.5" customHeight="1">
      <c r="A3" s="48">
        <v>21</v>
      </c>
      <c r="B3" s="34" t="s">
        <v>50</v>
      </c>
      <c r="D3" s="212">
        <v>42394</v>
      </c>
      <c r="E3" s="212"/>
      <c r="F3" s="212"/>
      <c r="G3" s="208" t="str">
        <f>"(day "&amp;$A$4+0&amp;")"</f>
        <v>(day 93)</v>
      </c>
      <c r="H3" s="208"/>
      <c r="I3" s="208"/>
      <c r="J3" s="212">
        <f>D3+1</f>
        <v>42395</v>
      </c>
      <c r="K3" s="212"/>
      <c r="L3" s="212"/>
      <c r="M3" s="208" t="str">
        <f>"(day "&amp;$A$4+1&amp;")"</f>
        <v>(day 94)</v>
      </c>
      <c r="N3" s="208"/>
      <c r="O3" s="208"/>
      <c r="P3" s="212">
        <f>J3+1</f>
        <v>42396</v>
      </c>
      <c r="Q3" s="212"/>
      <c r="R3" s="212"/>
      <c r="S3" s="208" t="str">
        <f>"(day "&amp;$A$4+2&amp;")"</f>
        <v>(day 95)</v>
      </c>
      <c r="T3" s="208"/>
      <c r="U3" s="208"/>
      <c r="V3" s="212">
        <f>P3+1</f>
        <v>42397</v>
      </c>
      <c r="W3" s="212"/>
      <c r="X3" s="212"/>
      <c r="Y3" s="208" t="str">
        <f>"(day "&amp;$A$4+3&amp;")"</f>
        <v>(day 96)</v>
      </c>
      <c r="Z3" s="208"/>
      <c r="AA3" s="208"/>
      <c r="AB3" s="212">
        <f>V3+1</f>
        <v>42398</v>
      </c>
      <c r="AC3" s="212"/>
      <c r="AD3" s="212"/>
      <c r="AE3" s="208" t="str">
        <f>"(day "&amp;$A$4+4&amp;")"</f>
        <v>(day 97)</v>
      </c>
      <c r="AF3" s="208"/>
      <c r="AG3" s="208"/>
      <c r="AI3" s="4"/>
    </row>
    <row r="4" spans="1:36" s="5" customFormat="1" ht="13.5" customHeight="1">
      <c r="A4" s="83">
        <v>93</v>
      </c>
      <c r="B4" s="61" t="s">
        <v>51</v>
      </c>
      <c r="C4" s="33"/>
      <c r="D4" s="290"/>
      <c r="E4" s="290"/>
      <c r="F4" s="290"/>
      <c r="G4" s="290"/>
      <c r="H4" s="290"/>
      <c r="I4" s="290"/>
      <c r="J4" s="12"/>
      <c r="K4" s="12"/>
      <c r="L4" s="12"/>
      <c r="M4" s="12"/>
      <c r="N4" s="12"/>
      <c r="O4" s="12"/>
      <c r="P4" s="290"/>
      <c r="Q4" s="290"/>
      <c r="R4" s="290"/>
      <c r="S4" s="290"/>
      <c r="T4" s="290"/>
      <c r="U4" s="290"/>
      <c r="V4" s="290"/>
      <c r="W4" s="290"/>
      <c r="X4" s="290"/>
      <c r="Y4" s="290"/>
      <c r="Z4" s="290"/>
      <c r="AA4" s="290"/>
      <c r="AB4" s="290"/>
      <c r="AC4" s="290"/>
      <c r="AD4" s="290"/>
      <c r="AE4" s="290"/>
      <c r="AF4" s="290"/>
      <c r="AG4" s="290"/>
      <c r="AI4" s="6"/>
    </row>
    <row r="5" spans="1:36" ht="13.5" customHeight="1">
      <c r="A5" s="1" t="s">
        <v>23</v>
      </c>
      <c r="D5" s="209" t="s">
        <v>3</v>
      </c>
      <c r="E5" s="210"/>
      <c r="F5" s="210"/>
      <c r="G5" s="210"/>
      <c r="H5" s="210"/>
      <c r="I5" s="211"/>
      <c r="J5" s="209" t="s">
        <v>4</v>
      </c>
      <c r="K5" s="210"/>
      <c r="L5" s="210"/>
      <c r="M5" s="210"/>
      <c r="N5" s="210"/>
      <c r="O5" s="211"/>
      <c r="P5" s="209" t="s">
        <v>2</v>
      </c>
      <c r="Q5" s="210"/>
      <c r="R5" s="210"/>
      <c r="S5" s="210"/>
      <c r="T5" s="210"/>
      <c r="U5" s="211"/>
      <c r="V5" s="209" t="s">
        <v>0</v>
      </c>
      <c r="W5" s="210"/>
      <c r="X5" s="210"/>
      <c r="Y5" s="210"/>
      <c r="Z5" s="210"/>
      <c r="AA5" s="211"/>
      <c r="AB5" s="209" t="s">
        <v>1</v>
      </c>
      <c r="AC5" s="210"/>
      <c r="AD5" s="210"/>
      <c r="AE5" s="210"/>
      <c r="AF5" s="210"/>
      <c r="AG5" s="211"/>
    </row>
    <row r="6" spans="1:36" ht="13.5" customHeight="1">
      <c r="A6" s="1" t="s">
        <v>24</v>
      </c>
      <c r="D6" s="201" t="s">
        <v>38</v>
      </c>
      <c r="E6" s="201"/>
      <c r="F6" s="201" t="s">
        <v>39</v>
      </c>
      <c r="G6" s="201"/>
      <c r="H6" s="201" t="s">
        <v>52</v>
      </c>
      <c r="I6" s="201"/>
      <c r="J6" s="201" t="s">
        <v>38</v>
      </c>
      <c r="K6" s="201"/>
      <c r="L6" s="201" t="s">
        <v>39</v>
      </c>
      <c r="M6" s="201"/>
      <c r="N6" s="201" t="s">
        <v>52</v>
      </c>
      <c r="O6" s="201"/>
      <c r="P6" s="201" t="s">
        <v>38</v>
      </c>
      <c r="Q6" s="201"/>
      <c r="R6" s="201" t="s">
        <v>39</v>
      </c>
      <c r="S6" s="201"/>
      <c r="T6" s="201" t="s">
        <v>52</v>
      </c>
      <c r="U6" s="201"/>
      <c r="V6" s="201" t="s">
        <v>38</v>
      </c>
      <c r="W6" s="201"/>
      <c r="X6" s="201" t="s">
        <v>39</v>
      </c>
      <c r="Y6" s="201"/>
      <c r="Z6" s="201" t="s">
        <v>52</v>
      </c>
      <c r="AA6" s="201"/>
      <c r="AB6" s="201" t="s">
        <v>38</v>
      </c>
      <c r="AC6" s="201"/>
      <c r="AD6" s="201" t="s">
        <v>39</v>
      </c>
      <c r="AE6" s="201"/>
      <c r="AF6" s="201" t="s">
        <v>52</v>
      </c>
      <c r="AG6" s="201"/>
    </row>
    <row r="7" spans="1:36" ht="13.5" customHeight="1">
      <c r="A7" s="7">
        <v>0.32291666666666669</v>
      </c>
      <c r="D7" s="113">
        <f>$A7</f>
        <v>0.32291666666666669</v>
      </c>
      <c r="E7" s="114"/>
      <c r="F7" s="113">
        <f>$A7</f>
        <v>0.32291666666666669</v>
      </c>
      <c r="G7" s="114"/>
      <c r="H7" s="113">
        <f>$A7</f>
        <v>0.32291666666666669</v>
      </c>
      <c r="I7" s="114"/>
      <c r="J7" s="113">
        <f>$A7</f>
        <v>0.32291666666666669</v>
      </c>
      <c r="K7" s="114"/>
      <c r="L7" s="113">
        <f>$A7</f>
        <v>0.32291666666666669</v>
      </c>
      <c r="M7" s="114"/>
      <c r="N7" s="113">
        <f>$A7</f>
        <v>0.32291666666666669</v>
      </c>
      <c r="O7" s="114"/>
      <c r="P7" s="113">
        <f>$A7</f>
        <v>0.32291666666666669</v>
      </c>
      <c r="Q7" s="114"/>
      <c r="R7" s="113">
        <f>$A7</f>
        <v>0.32291666666666669</v>
      </c>
      <c r="S7" s="114"/>
      <c r="T7" s="113">
        <f>$A7</f>
        <v>0.32291666666666669</v>
      </c>
      <c r="U7" s="114"/>
      <c r="V7" s="113">
        <f>$A7</f>
        <v>0.32291666666666669</v>
      </c>
      <c r="W7" s="114"/>
      <c r="X7" s="113">
        <f>$A7</f>
        <v>0.32291666666666669</v>
      </c>
      <c r="Y7" s="114"/>
      <c r="Z7" s="113">
        <f>$A7</f>
        <v>0.32291666666666669</v>
      </c>
      <c r="AA7" s="114"/>
      <c r="AB7" s="113">
        <f>$A7</f>
        <v>0.32291666666666669</v>
      </c>
      <c r="AC7" s="114"/>
      <c r="AD7" s="113">
        <f>$A7</f>
        <v>0.32291666666666669</v>
      </c>
      <c r="AE7" s="114"/>
      <c r="AF7" s="113">
        <f>$A7</f>
        <v>0.32291666666666669</v>
      </c>
      <c r="AG7" s="114"/>
    </row>
    <row r="8" spans="1:36" ht="13.5" customHeight="1">
      <c r="A8" s="7">
        <v>0.33333333333333331</v>
      </c>
      <c r="B8" s="8"/>
      <c r="C8" s="8"/>
      <c r="D8" s="93"/>
      <c r="E8" s="94"/>
      <c r="F8" s="93"/>
      <c r="G8" s="94"/>
      <c r="H8" s="93"/>
      <c r="I8" s="94"/>
      <c r="J8" s="93"/>
      <c r="K8" s="94"/>
      <c r="L8" s="93"/>
      <c r="M8" s="94"/>
      <c r="N8" s="93"/>
      <c r="O8" s="94"/>
      <c r="P8" s="93"/>
      <c r="Q8" s="94"/>
      <c r="R8" s="93"/>
      <c r="S8" s="94"/>
      <c r="T8" s="93"/>
      <c r="U8" s="94"/>
      <c r="V8" s="93"/>
      <c r="W8" s="94"/>
      <c r="X8" s="93"/>
      <c r="Y8" s="94"/>
      <c r="Z8" s="93"/>
      <c r="AA8" s="94"/>
      <c r="AB8" s="93"/>
      <c r="AC8" s="94"/>
      <c r="AD8" s="93"/>
      <c r="AE8" s="94"/>
      <c r="AF8" s="93"/>
      <c r="AG8" s="94"/>
    </row>
    <row r="9" spans="1:36" ht="13.5" customHeight="1">
      <c r="A9" s="7">
        <v>0.34375</v>
      </c>
      <c r="B9" s="8"/>
      <c r="C9" s="8"/>
      <c r="D9" s="93"/>
      <c r="E9" s="94"/>
      <c r="F9" s="93"/>
      <c r="G9" s="94"/>
      <c r="H9" s="93"/>
      <c r="I9" s="94"/>
      <c r="J9" s="93"/>
      <c r="K9" s="94"/>
      <c r="L9" s="93"/>
      <c r="M9" s="94"/>
      <c r="N9" s="93"/>
      <c r="O9" s="94"/>
      <c r="P9" s="93"/>
      <c r="Q9" s="94"/>
      <c r="R9" s="93"/>
      <c r="S9" s="94"/>
      <c r="T9" s="93"/>
      <c r="U9" s="94"/>
      <c r="V9" s="93"/>
      <c r="W9" s="94"/>
      <c r="X9" s="93"/>
      <c r="Y9" s="94"/>
      <c r="Z9" s="93"/>
      <c r="AA9" s="94"/>
      <c r="AB9" s="93"/>
      <c r="AC9" s="94"/>
      <c r="AD9" s="93"/>
      <c r="AE9" s="94"/>
      <c r="AF9" s="93"/>
      <c r="AG9" s="94"/>
    </row>
    <row r="10" spans="1:36" ht="13.5" customHeight="1">
      <c r="A10" s="7">
        <v>0.35416666666666702</v>
      </c>
      <c r="B10" s="8"/>
      <c r="C10" s="8"/>
      <c r="D10" s="95"/>
      <c r="E10" s="96"/>
      <c r="F10" s="95"/>
      <c r="G10" s="96"/>
      <c r="H10" s="95"/>
      <c r="I10" s="96"/>
      <c r="J10" s="95"/>
      <c r="K10" s="96"/>
      <c r="L10" s="95"/>
      <c r="M10" s="96"/>
      <c r="N10" s="95"/>
      <c r="O10" s="96"/>
      <c r="P10" s="95"/>
      <c r="Q10" s="96"/>
      <c r="R10" s="95"/>
      <c r="S10" s="96"/>
      <c r="T10" s="95"/>
      <c r="U10" s="96"/>
      <c r="V10" s="95"/>
      <c r="W10" s="96"/>
      <c r="X10" s="95"/>
      <c r="Y10" s="96"/>
      <c r="Z10" s="95"/>
      <c r="AA10" s="96"/>
      <c r="AB10" s="95"/>
      <c r="AC10" s="96"/>
      <c r="AD10" s="95"/>
      <c r="AE10" s="96"/>
      <c r="AF10" s="95"/>
      <c r="AG10" s="96"/>
    </row>
    <row r="11" spans="1:36" ht="13.5" customHeight="1">
      <c r="A11" s="7">
        <v>0.36458333333333298</v>
      </c>
      <c r="D11" s="113">
        <f>$A11</f>
        <v>0.36458333333333298</v>
      </c>
      <c r="E11" s="114"/>
      <c r="F11" s="113">
        <f>$A11</f>
        <v>0.36458333333333298</v>
      </c>
      <c r="G11" s="114"/>
      <c r="H11" s="113">
        <f>$A11</f>
        <v>0.36458333333333298</v>
      </c>
      <c r="I11" s="114"/>
      <c r="J11" s="113">
        <f>$A11</f>
        <v>0.36458333333333298</v>
      </c>
      <c r="K11" s="114"/>
      <c r="L11" s="113">
        <f>$A11</f>
        <v>0.36458333333333298</v>
      </c>
      <c r="M11" s="114"/>
      <c r="N11" s="113">
        <f>$A11</f>
        <v>0.36458333333333298</v>
      </c>
      <c r="O11" s="114"/>
      <c r="P11" s="113">
        <f>$A11</f>
        <v>0.36458333333333298</v>
      </c>
      <c r="Q11" s="114"/>
      <c r="R11" s="113">
        <f>$A11</f>
        <v>0.36458333333333298</v>
      </c>
      <c r="S11" s="114"/>
      <c r="T11" s="113">
        <f>$A11</f>
        <v>0.36458333333333298</v>
      </c>
      <c r="U11" s="114"/>
      <c r="V11" s="113">
        <f>$A11</f>
        <v>0.36458333333333298</v>
      </c>
      <c r="W11" s="114"/>
      <c r="X11" s="113">
        <f>$A11</f>
        <v>0.36458333333333298</v>
      </c>
      <c r="Y11" s="114"/>
      <c r="Z11" s="113">
        <f>$A11</f>
        <v>0.36458333333333298</v>
      </c>
      <c r="AA11" s="114"/>
      <c r="AB11" s="113">
        <f>$A11</f>
        <v>0.36458333333333298</v>
      </c>
      <c r="AC11" s="114"/>
      <c r="AD11" s="113">
        <f>$A11</f>
        <v>0.36458333333333298</v>
      </c>
      <c r="AE11" s="114"/>
      <c r="AF11" s="113">
        <f>$A11</f>
        <v>0.36458333333333298</v>
      </c>
      <c r="AG11" s="114"/>
    </row>
    <row r="12" spans="1:36" ht="13.5" customHeight="1">
      <c r="A12" s="7">
        <v>0.375</v>
      </c>
      <c r="B12" s="8"/>
      <c r="C12" s="8"/>
      <c r="D12" s="93"/>
      <c r="E12" s="94"/>
      <c r="F12" s="93"/>
      <c r="G12" s="94"/>
      <c r="H12" s="93"/>
      <c r="I12" s="94"/>
      <c r="J12" s="93"/>
      <c r="K12" s="94"/>
      <c r="L12" s="93"/>
      <c r="M12" s="94"/>
      <c r="N12" s="93"/>
      <c r="O12" s="94"/>
      <c r="P12" s="93"/>
      <c r="Q12" s="94"/>
      <c r="R12" s="93"/>
      <c r="S12" s="94"/>
      <c r="T12" s="93"/>
      <c r="U12" s="94"/>
      <c r="V12" s="93"/>
      <c r="W12" s="94"/>
      <c r="X12" s="93"/>
      <c r="Y12" s="94"/>
      <c r="Z12" s="93"/>
      <c r="AA12" s="94"/>
      <c r="AB12" s="93"/>
      <c r="AC12" s="94"/>
      <c r="AD12" s="93"/>
      <c r="AE12" s="94"/>
      <c r="AF12" s="93"/>
      <c r="AG12" s="94"/>
    </row>
    <row r="13" spans="1:36" ht="13.5" customHeight="1">
      <c r="A13" s="7">
        <v>0.38541666666666702</v>
      </c>
      <c r="B13" s="8"/>
      <c r="C13" s="8"/>
      <c r="D13" s="93"/>
      <c r="E13" s="94"/>
      <c r="F13" s="93"/>
      <c r="G13" s="94"/>
      <c r="H13" s="93"/>
      <c r="I13" s="94"/>
      <c r="J13" s="93"/>
      <c r="K13" s="94"/>
      <c r="L13" s="93"/>
      <c r="M13" s="94"/>
      <c r="N13" s="93"/>
      <c r="O13" s="94"/>
      <c r="P13" s="93"/>
      <c r="Q13" s="94"/>
      <c r="R13" s="93"/>
      <c r="S13" s="94"/>
      <c r="T13" s="93"/>
      <c r="U13" s="94"/>
      <c r="V13" s="93"/>
      <c r="W13" s="94"/>
      <c r="X13" s="93"/>
      <c r="Y13" s="94"/>
      <c r="Z13" s="93"/>
      <c r="AA13" s="94"/>
      <c r="AB13" s="93"/>
      <c r="AC13" s="94"/>
      <c r="AD13" s="93"/>
      <c r="AE13" s="94"/>
      <c r="AF13" s="93"/>
      <c r="AG13" s="94"/>
    </row>
    <row r="14" spans="1:36" ht="13.5" customHeight="1">
      <c r="A14" s="7">
        <v>0.39583333333333298</v>
      </c>
      <c r="B14" s="8"/>
      <c r="C14" s="8"/>
      <c r="D14" s="95"/>
      <c r="E14" s="96"/>
      <c r="F14" s="95"/>
      <c r="G14" s="96"/>
      <c r="H14" s="95"/>
      <c r="I14" s="96"/>
      <c r="J14" s="95"/>
      <c r="K14" s="96"/>
      <c r="L14" s="95"/>
      <c r="M14" s="96"/>
      <c r="N14" s="95"/>
      <c r="O14" s="96"/>
      <c r="P14" s="95"/>
      <c r="Q14" s="96"/>
      <c r="R14" s="95"/>
      <c r="S14" s="96"/>
      <c r="T14" s="95"/>
      <c r="U14" s="96"/>
      <c r="V14" s="95"/>
      <c r="W14" s="96"/>
      <c r="X14" s="95"/>
      <c r="Y14" s="96"/>
      <c r="Z14" s="95"/>
      <c r="AA14" s="96"/>
      <c r="AB14" s="95"/>
      <c r="AC14" s="96"/>
      <c r="AD14" s="95"/>
      <c r="AE14" s="96"/>
      <c r="AF14" s="95"/>
      <c r="AG14" s="96"/>
    </row>
    <row r="15" spans="1:36" ht="13.5" customHeight="1">
      <c r="A15" s="7">
        <v>0.40625</v>
      </c>
      <c r="D15" s="231">
        <f>$A15</f>
        <v>0.40625</v>
      </c>
      <c r="E15" s="232"/>
      <c r="F15" s="232"/>
      <c r="G15" s="232"/>
      <c r="H15" s="232"/>
      <c r="I15" s="233"/>
      <c r="J15" s="231">
        <f>$A15</f>
        <v>0.40625</v>
      </c>
      <c r="K15" s="232"/>
      <c r="L15" s="232"/>
      <c r="M15" s="232"/>
      <c r="N15" s="232"/>
      <c r="O15" s="233"/>
      <c r="P15" s="231">
        <f>$A15</f>
        <v>0.40625</v>
      </c>
      <c r="Q15" s="232"/>
      <c r="R15" s="232"/>
      <c r="S15" s="232"/>
      <c r="T15" s="232"/>
      <c r="U15" s="233"/>
      <c r="V15" s="231">
        <f>$A15</f>
        <v>0.40625</v>
      </c>
      <c r="W15" s="232"/>
      <c r="X15" s="232"/>
      <c r="Y15" s="232"/>
      <c r="Z15" s="232"/>
      <c r="AA15" s="233"/>
      <c r="AB15" s="231">
        <f>$A15</f>
        <v>0.40625</v>
      </c>
      <c r="AC15" s="168"/>
      <c r="AD15" s="168"/>
      <c r="AE15" s="168"/>
      <c r="AF15" s="168"/>
      <c r="AG15" s="169"/>
      <c r="AI15" s="3" t="s">
        <v>25</v>
      </c>
      <c r="AJ15" s="80" t="s">
        <v>33</v>
      </c>
    </row>
    <row r="16" spans="1:36" ht="13.5" customHeight="1">
      <c r="A16" s="7">
        <v>0.41666666666666702</v>
      </c>
      <c r="B16" s="8"/>
      <c r="C16" s="8"/>
      <c r="D16" s="191" t="s">
        <v>73</v>
      </c>
      <c r="E16" s="192"/>
      <c r="F16" s="192"/>
      <c r="G16" s="192"/>
      <c r="H16" s="192"/>
      <c r="I16" s="193"/>
      <c r="J16" s="191" t="s">
        <v>18</v>
      </c>
      <c r="K16" s="192"/>
      <c r="L16" s="192"/>
      <c r="M16" s="192"/>
      <c r="N16" s="192"/>
      <c r="O16" s="193"/>
      <c r="P16" s="191" t="s">
        <v>18</v>
      </c>
      <c r="Q16" s="192"/>
      <c r="R16" s="192"/>
      <c r="S16" s="192"/>
      <c r="T16" s="192"/>
      <c r="U16" s="193"/>
      <c r="V16" s="191" t="s">
        <v>18</v>
      </c>
      <c r="W16" s="192"/>
      <c r="X16" s="192"/>
      <c r="Y16" s="192"/>
      <c r="Z16" s="192"/>
      <c r="AA16" s="193"/>
      <c r="AB16" s="191" t="s">
        <v>113</v>
      </c>
      <c r="AC16" s="192"/>
      <c r="AD16" s="192"/>
      <c r="AE16" s="192"/>
      <c r="AF16" s="192"/>
      <c r="AG16" s="193"/>
    </row>
    <row r="17" spans="1:38" ht="13.5" customHeight="1">
      <c r="A17" s="7">
        <v>0.42708333333333298</v>
      </c>
      <c r="B17" s="8"/>
      <c r="C17" s="8"/>
      <c r="D17" s="113">
        <f>$A17</f>
        <v>0.42708333333333298</v>
      </c>
      <c r="E17" s="114"/>
      <c r="F17" s="113">
        <f>$A17</f>
        <v>0.42708333333333298</v>
      </c>
      <c r="G17" s="114"/>
      <c r="H17" s="113">
        <f>$A17</f>
        <v>0.42708333333333298</v>
      </c>
      <c r="I17" s="114"/>
      <c r="J17" s="113">
        <f>$A17</f>
        <v>0.42708333333333298</v>
      </c>
      <c r="K17" s="114"/>
      <c r="L17" s="113">
        <f>$A17</f>
        <v>0.42708333333333298</v>
      </c>
      <c r="M17" s="114"/>
      <c r="N17" s="113">
        <f>$A17</f>
        <v>0.42708333333333298</v>
      </c>
      <c r="O17" s="114"/>
      <c r="P17" s="113">
        <f>$A17</f>
        <v>0.42708333333333298</v>
      </c>
      <c r="Q17" s="114"/>
      <c r="R17" s="113">
        <f>$A17</f>
        <v>0.42708333333333298</v>
      </c>
      <c r="S17" s="114"/>
      <c r="T17" s="113">
        <f>$A17</f>
        <v>0.42708333333333298</v>
      </c>
      <c r="U17" s="114"/>
      <c r="V17" s="113">
        <f>$A17</f>
        <v>0.42708333333333298</v>
      </c>
      <c r="W17" s="114"/>
      <c r="X17" s="113">
        <f>$A17</f>
        <v>0.42708333333333298</v>
      </c>
      <c r="Y17" s="114"/>
      <c r="Z17" s="113">
        <f>$A17</f>
        <v>0.42708333333333298</v>
      </c>
      <c r="AA17" s="114"/>
      <c r="AB17" s="113">
        <f>$A17</f>
        <v>0.42708333333333298</v>
      </c>
      <c r="AC17" s="114"/>
      <c r="AD17" s="113">
        <f>$A17</f>
        <v>0.42708333333333298</v>
      </c>
      <c r="AE17" s="114"/>
      <c r="AF17" s="113">
        <f>$A17</f>
        <v>0.42708333333333298</v>
      </c>
      <c r="AG17" s="114"/>
      <c r="AI17" s="2" t="s">
        <v>6</v>
      </c>
      <c r="AJ17" s="27"/>
      <c r="AK17" s="18"/>
    </row>
    <row r="18" spans="1:38" ht="13.5" customHeight="1">
      <c r="A18" s="7">
        <v>0.4375</v>
      </c>
      <c r="B18" s="8"/>
      <c r="C18" s="8"/>
      <c r="D18" s="93"/>
      <c r="E18" s="94"/>
      <c r="F18" s="93"/>
      <c r="G18" s="94"/>
      <c r="H18" s="93"/>
      <c r="I18" s="94"/>
      <c r="J18" s="93"/>
      <c r="K18" s="94"/>
      <c r="L18" s="93"/>
      <c r="M18" s="94"/>
      <c r="N18" s="93"/>
      <c r="O18" s="94"/>
      <c r="P18" s="93"/>
      <c r="Q18" s="94"/>
      <c r="R18" s="93"/>
      <c r="S18" s="94"/>
      <c r="T18" s="93"/>
      <c r="U18" s="94"/>
      <c r="V18" s="93"/>
      <c r="W18" s="94"/>
      <c r="X18" s="93"/>
      <c r="Y18" s="94"/>
      <c r="Z18" s="93"/>
      <c r="AA18" s="94"/>
      <c r="AB18" s="93"/>
      <c r="AC18" s="94"/>
      <c r="AD18" s="93"/>
      <c r="AE18" s="94"/>
      <c r="AF18" s="93"/>
      <c r="AG18" s="94"/>
      <c r="AI18" s="2" t="s">
        <v>8</v>
      </c>
      <c r="AJ18" s="27"/>
      <c r="AK18" s="18"/>
    </row>
    <row r="19" spans="1:38" ht="13.5" customHeight="1">
      <c r="A19" s="7">
        <v>0.44791666666666702</v>
      </c>
      <c r="D19" s="93"/>
      <c r="E19" s="94"/>
      <c r="F19" s="93"/>
      <c r="G19" s="94"/>
      <c r="H19" s="93"/>
      <c r="I19" s="94"/>
      <c r="J19" s="93"/>
      <c r="K19" s="94"/>
      <c r="L19" s="93"/>
      <c r="M19" s="94"/>
      <c r="N19" s="93"/>
      <c r="O19" s="94"/>
      <c r="P19" s="93"/>
      <c r="Q19" s="94"/>
      <c r="R19" s="93"/>
      <c r="S19" s="94"/>
      <c r="T19" s="93"/>
      <c r="U19" s="94"/>
      <c r="V19" s="93"/>
      <c r="W19" s="94"/>
      <c r="X19" s="93"/>
      <c r="Y19" s="94"/>
      <c r="Z19" s="93"/>
      <c r="AA19" s="94"/>
      <c r="AB19" s="93"/>
      <c r="AC19" s="94"/>
      <c r="AD19" s="93"/>
      <c r="AE19" s="94"/>
      <c r="AF19" s="93"/>
      <c r="AG19" s="94"/>
      <c r="AI19" s="2" t="s">
        <v>9</v>
      </c>
      <c r="AJ19" s="27"/>
      <c r="AK19" s="18"/>
    </row>
    <row r="20" spans="1:38" ht="13.5" customHeight="1">
      <c r="A20" s="7">
        <v>0.45833333333333298</v>
      </c>
      <c r="B20" s="8"/>
      <c r="C20" s="8"/>
      <c r="D20" s="95"/>
      <c r="E20" s="96"/>
      <c r="F20" s="95"/>
      <c r="G20" s="96"/>
      <c r="H20" s="95"/>
      <c r="I20" s="96"/>
      <c r="J20" s="95"/>
      <c r="K20" s="96"/>
      <c r="L20" s="95"/>
      <c r="M20" s="96"/>
      <c r="N20" s="95"/>
      <c r="O20" s="96"/>
      <c r="P20" s="95"/>
      <c r="Q20" s="96"/>
      <c r="R20" s="95"/>
      <c r="S20" s="96"/>
      <c r="T20" s="95"/>
      <c r="U20" s="96"/>
      <c r="V20" s="95"/>
      <c r="W20" s="96"/>
      <c r="X20" s="95"/>
      <c r="Y20" s="96"/>
      <c r="Z20" s="95"/>
      <c r="AA20" s="96"/>
      <c r="AB20" s="95"/>
      <c r="AC20" s="96"/>
      <c r="AD20" s="95"/>
      <c r="AE20" s="96"/>
      <c r="AF20" s="95"/>
      <c r="AG20" s="96"/>
      <c r="AI20" s="2" t="s">
        <v>10</v>
      </c>
      <c r="AJ20" s="27"/>
      <c r="AK20" s="18"/>
    </row>
    <row r="21" spans="1:38" ht="13.5" customHeight="1">
      <c r="A21" s="7">
        <v>0.46875</v>
      </c>
      <c r="B21" s="8"/>
      <c r="C21" s="8"/>
      <c r="D21" s="113">
        <f>$A21</f>
        <v>0.46875</v>
      </c>
      <c r="E21" s="114"/>
      <c r="F21" s="113">
        <f>$A21</f>
        <v>0.46875</v>
      </c>
      <c r="G21" s="114"/>
      <c r="H21" s="113">
        <f>$A21</f>
        <v>0.46875</v>
      </c>
      <c r="I21" s="114"/>
      <c r="J21" s="113">
        <f>$A21</f>
        <v>0.46875</v>
      </c>
      <c r="K21" s="114"/>
      <c r="L21" s="113">
        <f>$A21</f>
        <v>0.46875</v>
      </c>
      <c r="M21" s="114"/>
      <c r="N21" s="113">
        <f>$A21</f>
        <v>0.46875</v>
      </c>
      <c r="O21" s="114"/>
      <c r="P21" s="113">
        <f>$A21</f>
        <v>0.46875</v>
      </c>
      <c r="Q21" s="114"/>
      <c r="R21" s="113">
        <f>$A21</f>
        <v>0.46875</v>
      </c>
      <c r="S21" s="114"/>
      <c r="T21" s="113">
        <f>$A21</f>
        <v>0.46875</v>
      </c>
      <c r="U21" s="114"/>
      <c r="V21" s="113">
        <f>$A21</f>
        <v>0.46875</v>
      </c>
      <c r="W21" s="114"/>
      <c r="X21" s="113">
        <f>$A21</f>
        <v>0.46875</v>
      </c>
      <c r="Y21" s="114"/>
      <c r="Z21" s="113">
        <f>$A21</f>
        <v>0.46875</v>
      </c>
      <c r="AA21" s="114"/>
      <c r="AB21" s="113">
        <f>$A21</f>
        <v>0.46875</v>
      </c>
      <c r="AC21" s="114"/>
      <c r="AD21" s="113">
        <f>$A21</f>
        <v>0.46875</v>
      </c>
      <c r="AE21" s="114"/>
      <c r="AF21" s="113">
        <f>$A21</f>
        <v>0.46875</v>
      </c>
      <c r="AG21" s="114"/>
      <c r="AI21" s="2" t="s">
        <v>7</v>
      </c>
      <c r="AJ21" s="27"/>
      <c r="AK21" s="18"/>
    </row>
    <row r="22" spans="1:38" ht="13.5" customHeight="1">
      <c r="A22" s="7">
        <v>0.47916666666666702</v>
      </c>
      <c r="B22" s="8"/>
      <c r="C22" s="8"/>
      <c r="D22" s="93"/>
      <c r="E22" s="94"/>
      <c r="F22" s="93"/>
      <c r="G22" s="94"/>
      <c r="H22" s="93"/>
      <c r="I22" s="94"/>
      <c r="J22" s="93"/>
      <c r="K22" s="94"/>
      <c r="L22" s="93"/>
      <c r="M22" s="94"/>
      <c r="N22" s="93"/>
      <c r="O22" s="94"/>
      <c r="P22" s="93"/>
      <c r="Q22" s="94"/>
      <c r="R22" s="93"/>
      <c r="S22" s="94"/>
      <c r="T22" s="93"/>
      <c r="U22" s="94"/>
      <c r="V22" s="93"/>
      <c r="W22" s="94"/>
      <c r="X22" s="93"/>
      <c r="Y22" s="94"/>
      <c r="Z22" s="93"/>
      <c r="AA22" s="94"/>
      <c r="AB22" s="93"/>
      <c r="AC22" s="94"/>
      <c r="AD22" s="93"/>
      <c r="AE22" s="94"/>
      <c r="AF22" s="93"/>
      <c r="AG22" s="94"/>
      <c r="AI22" s="2" t="s">
        <v>5</v>
      </c>
      <c r="AJ22" s="27"/>
      <c r="AK22" s="18"/>
    </row>
    <row r="23" spans="1:38" ht="13.5" customHeight="1">
      <c r="A23" s="7">
        <v>0.48958333333333298</v>
      </c>
      <c r="D23" s="93"/>
      <c r="E23" s="94"/>
      <c r="F23" s="93"/>
      <c r="G23" s="94"/>
      <c r="H23" s="93"/>
      <c r="I23" s="94"/>
      <c r="J23" s="93"/>
      <c r="K23" s="94"/>
      <c r="L23" s="93"/>
      <c r="M23" s="94"/>
      <c r="N23" s="93"/>
      <c r="O23" s="94"/>
      <c r="P23" s="93"/>
      <c r="Q23" s="94"/>
      <c r="R23" s="93"/>
      <c r="S23" s="94"/>
      <c r="T23" s="93"/>
      <c r="U23" s="94"/>
      <c r="V23" s="93"/>
      <c r="W23" s="94"/>
      <c r="X23" s="93"/>
      <c r="Y23" s="94"/>
      <c r="Z23" s="93"/>
      <c r="AA23" s="94"/>
      <c r="AB23" s="93"/>
      <c r="AC23" s="94"/>
      <c r="AD23" s="93"/>
      <c r="AE23" s="94"/>
      <c r="AF23" s="93"/>
      <c r="AG23" s="94"/>
      <c r="AI23" s="2" t="s">
        <v>13</v>
      </c>
      <c r="AJ23" s="27"/>
      <c r="AK23" s="18"/>
    </row>
    <row r="24" spans="1:38" ht="13.5" customHeight="1">
      <c r="A24" s="7">
        <v>0.5</v>
      </c>
      <c r="B24" s="8"/>
      <c r="C24" s="8"/>
      <c r="D24" s="95"/>
      <c r="E24" s="96"/>
      <c r="F24" s="95"/>
      <c r="G24" s="96"/>
      <c r="H24" s="95"/>
      <c r="I24" s="96"/>
      <c r="J24" s="95"/>
      <c r="K24" s="96"/>
      <c r="L24" s="95"/>
      <c r="M24" s="96"/>
      <c r="N24" s="95"/>
      <c r="O24" s="96"/>
      <c r="P24" s="95"/>
      <c r="Q24" s="96"/>
      <c r="R24" s="95"/>
      <c r="S24" s="96"/>
      <c r="T24" s="95"/>
      <c r="U24" s="96"/>
      <c r="V24" s="95"/>
      <c r="W24" s="96"/>
      <c r="X24" s="95"/>
      <c r="Y24" s="96"/>
      <c r="Z24" s="95"/>
      <c r="AA24" s="96"/>
      <c r="AB24" s="95"/>
      <c r="AC24" s="96"/>
      <c r="AD24" s="95"/>
      <c r="AE24" s="96"/>
      <c r="AF24" s="95"/>
      <c r="AG24" s="96"/>
      <c r="AI24" s="2" t="s">
        <v>11</v>
      </c>
      <c r="AJ24" s="27"/>
      <c r="AK24" s="18"/>
    </row>
    <row r="25" spans="1:38" ht="13.5" customHeight="1">
      <c r="A25" s="7">
        <v>0.51041666666666696</v>
      </c>
      <c r="B25" s="8"/>
      <c r="C25" s="8"/>
      <c r="D25" s="162">
        <f>$A25</f>
        <v>0.51041666666666696</v>
      </c>
      <c r="E25" s="163"/>
      <c r="F25" s="163"/>
      <c r="G25" s="163"/>
      <c r="H25" s="163"/>
      <c r="I25" s="185"/>
      <c r="J25" s="162">
        <f>$A25</f>
        <v>0.51041666666666696</v>
      </c>
      <c r="K25" s="163"/>
      <c r="L25" s="163"/>
      <c r="M25" s="163"/>
      <c r="N25" s="163"/>
      <c r="O25" s="185"/>
      <c r="P25" s="162">
        <f>$A25</f>
        <v>0.51041666666666696</v>
      </c>
      <c r="Q25" s="163"/>
      <c r="R25" s="163"/>
      <c r="S25" s="163"/>
      <c r="T25" s="163"/>
      <c r="U25" s="185"/>
      <c r="V25" s="162">
        <f>$A25</f>
        <v>0.51041666666666696</v>
      </c>
      <c r="W25" s="240"/>
      <c r="X25" s="240"/>
      <c r="Y25" s="240"/>
      <c r="Z25" s="240"/>
      <c r="AA25" s="241"/>
      <c r="AB25" s="162">
        <f>$A25</f>
        <v>0.51041666666666696</v>
      </c>
      <c r="AC25" s="163"/>
      <c r="AD25" s="163"/>
      <c r="AE25" s="163"/>
      <c r="AF25" s="163"/>
      <c r="AG25" s="185"/>
      <c r="AI25" s="10" t="s">
        <v>28</v>
      </c>
      <c r="AJ25" s="27"/>
      <c r="AK25" s="18"/>
    </row>
    <row r="26" spans="1:38" ht="13.5" customHeight="1">
      <c r="A26" s="7">
        <v>0.52083333333333304</v>
      </c>
      <c r="B26" s="8"/>
      <c r="C26" s="8"/>
      <c r="D26" s="147" t="s">
        <v>11</v>
      </c>
      <c r="E26" s="148"/>
      <c r="F26" s="148"/>
      <c r="G26" s="148"/>
      <c r="H26" s="148"/>
      <c r="I26" s="149"/>
      <c r="J26" s="147" t="s">
        <v>11</v>
      </c>
      <c r="K26" s="148"/>
      <c r="L26" s="148"/>
      <c r="M26" s="148"/>
      <c r="N26" s="148"/>
      <c r="O26" s="149"/>
      <c r="P26" s="147" t="s">
        <v>11</v>
      </c>
      <c r="Q26" s="148"/>
      <c r="R26" s="148"/>
      <c r="S26" s="148"/>
      <c r="T26" s="148"/>
      <c r="U26" s="149"/>
      <c r="V26" s="147" t="s">
        <v>11</v>
      </c>
      <c r="W26" s="148"/>
      <c r="X26" s="148"/>
      <c r="Y26" s="148"/>
      <c r="Z26" s="148"/>
      <c r="AA26" s="149"/>
      <c r="AB26" s="147" t="s">
        <v>11</v>
      </c>
      <c r="AC26" s="148"/>
      <c r="AD26" s="148"/>
      <c r="AE26" s="148"/>
      <c r="AF26" s="148"/>
      <c r="AG26" s="149"/>
      <c r="AI26" s="2" t="s">
        <v>19</v>
      </c>
      <c r="AJ26" s="27"/>
      <c r="AK26" s="18"/>
    </row>
    <row r="27" spans="1:38" ht="13.5" customHeight="1">
      <c r="A27" s="7">
        <v>0.53125</v>
      </c>
      <c r="D27" s="113">
        <f>$A27</f>
        <v>0.53125</v>
      </c>
      <c r="E27" s="114"/>
      <c r="F27" s="113">
        <f>$A27</f>
        <v>0.53125</v>
      </c>
      <c r="G27" s="114"/>
      <c r="H27" s="113">
        <f>$A27</f>
        <v>0.53125</v>
      </c>
      <c r="I27" s="114"/>
      <c r="J27" s="113">
        <f>$A27</f>
        <v>0.53125</v>
      </c>
      <c r="K27" s="114"/>
      <c r="L27" s="113">
        <f>$A27</f>
        <v>0.53125</v>
      </c>
      <c r="M27" s="114"/>
      <c r="N27" s="113">
        <f>$A27</f>
        <v>0.53125</v>
      </c>
      <c r="O27" s="114"/>
      <c r="P27" s="113">
        <f>$A27</f>
        <v>0.53125</v>
      </c>
      <c r="Q27" s="114"/>
      <c r="R27" s="113">
        <f>$A27</f>
        <v>0.53125</v>
      </c>
      <c r="S27" s="114"/>
      <c r="T27" s="113">
        <f>$A27</f>
        <v>0.53125</v>
      </c>
      <c r="U27" s="114"/>
      <c r="V27" s="113">
        <f>$A27</f>
        <v>0.53125</v>
      </c>
      <c r="W27" s="114"/>
      <c r="X27" s="113">
        <f>$A27</f>
        <v>0.53125</v>
      </c>
      <c r="Y27" s="114"/>
      <c r="Z27" s="113">
        <f>$A27</f>
        <v>0.53125</v>
      </c>
      <c r="AA27" s="114"/>
      <c r="AB27" s="113">
        <f>$A27</f>
        <v>0.53125</v>
      </c>
      <c r="AC27" s="114"/>
      <c r="AD27" s="113">
        <f>$A27</f>
        <v>0.53125</v>
      </c>
      <c r="AE27" s="114"/>
      <c r="AF27" s="113">
        <f>$A27</f>
        <v>0.53125</v>
      </c>
      <c r="AG27" s="114"/>
      <c r="AI27" s="2" t="s">
        <v>21</v>
      </c>
      <c r="AJ27" s="27"/>
      <c r="AK27" s="18"/>
    </row>
    <row r="28" spans="1:38" ht="13.5" customHeight="1">
      <c r="A28" s="7">
        <v>4.1666666666666664E-2</v>
      </c>
      <c r="B28" s="8"/>
      <c r="C28" s="8"/>
      <c r="D28" s="93"/>
      <c r="E28" s="94"/>
      <c r="F28" s="93"/>
      <c r="G28" s="94"/>
      <c r="H28" s="93"/>
      <c r="I28" s="94"/>
      <c r="J28" s="93"/>
      <c r="K28" s="94"/>
      <c r="L28" s="93"/>
      <c r="M28" s="94"/>
      <c r="N28" s="93"/>
      <c r="O28" s="94"/>
      <c r="P28" s="93"/>
      <c r="Q28" s="94"/>
      <c r="R28" s="93"/>
      <c r="S28" s="94"/>
      <c r="T28" s="93"/>
      <c r="U28" s="94"/>
      <c r="V28" s="93"/>
      <c r="W28" s="94"/>
      <c r="X28" s="93"/>
      <c r="Y28" s="94"/>
      <c r="Z28" s="93"/>
      <c r="AA28" s="94"/>
      <c r="AB28" s="93"/>
      <c r="AC28" s="94"/>
      <c r="AD28" s="93"/>
      <c r="AE28" s="94"/>
      <c r="AF28" s="93"/>
      <c r="AG28" s="94"/>
      <c r="AI28" s="2" t="s">
        <v>22</v>
      </c>
      <c r="AJ28" s="27"/>
      <c r="AK28" s="18"/>
    </row>
    <row r="29" spans="1:38" ht="13.5" customHeight="1">
      <c r="A29" s="7">
        <v>5.2083333333333336E-2</v>
      </c>
      <c r="B29" s="8"/>
      <c r="C29" s="8"/>
      <c r="D29" s="93"/>
      <c r="E29" s="94"/>
      <c r="F29" s="93"/>
      <c r="G29" s="94"/>
      <c r="H29" s="93"/>
      <c r="I29" s="94"/>
      <c r="J29" s="93"/>
      <c r="K29" s="94"/>
      <c r="L29" s="93"/>
      <c r="M29" s="94"/>
      <c r="N29" s="93"/>
      <c r="O29" s="94"/>
      <c r="P29" s="93"/>
      <c r="Q29" s="94"/>
      <c r="R29" s="93"/>
      <c r="S29" s="94"/>
      <c r="T29" s="93"/>
      <c r="U29" s="94"/>
      <c r="V29" s="93"/>
      <c r="W29" s="94"/>
      <c r="X29" s="93"/>
      <c r="Y29" s="94"/>
      <c r="Z29" s="93"/>
      <c r="AA29" s="94"/>
      <c r="AB29" s="93"/>
      <c r="AC29" s="94"/>
      <c r="AD29" s="93"/>
      <c r="AE29" s="94"/>
      <c r="AF29" s="93"/>
      <c r="AG29" s="94"/>
      <c r="AI29" s="2" t="s">
        <v>29</v>
      </c>
      <c r="AJ29" s="27"/>
      <c r="AK29" s="18"/>
    </row>
    <row r="30" spans="1:38" ht="13.5" customHeight="1">
      <c r="A30" s="7">
        <v>6.25E-2</v>
      </c>
      <c r="B30" s="8"/>
      <c r="C30" s="8"/>
      <c r="D30" s="95"/>
      <c r="E30" s="96"/>
      <c r="F30" s="95"/>
      <c r="G30" s="96"/>
      <c r="H30" s="95"/>
      <c r="I30" s="96"/>
      <c r="J30" s="95"/>
      <c r="K30" s="96"/>
      <c r="L30" s="95"/>
      <c r="M30" s="96"/>
      <c r="N30" s="95"/>
      <c r="O30" s="96"/>
      <c r="P30" s="95"/>
      <c r="Q30" s="96"/>
      <c r="R30" s="95"/>
      <c r="S30" s="96"/>
      <c r="T30" s="95"/>
      <c r="U30" s="96"/>
      <c r="V30" s="95"/>
      <c r="W30" s="96"/>
      <c r="X30" s="95"/>
      <c r="Y30" s="96"/>
      <c r="Z30" s="95"/>
      <c r="AA30" s="96"/>
      <c r="AB30" s="95"/>
      <c r="AC30" s="96"/>
      <c r="AD30" s="95"/>
      <c r="AE30" s="96"/>
      <c r="AF30" s="95"/>
      <c r="AG30" s="96"/>
    </row>
    <row r="31" spans="1:38" s="2" customFormat="1" ht="13.5" customHeight="1">
      <c r="A31" s="7">
        <v>7.2916666666666699E-2</v>
      </c>
      <c r="B31" s="81"/>
      <c r="C31" s="81"/>
      <c r="D31" s="113">
        <f>$A31</f>
        <v>7.2916666666666699E-2</v>
      </c>
      <c r="E31" s="114"/>
      <c r="F31" s="113">
        <f>$A31</f>
        <v>7.2916666666666699E-2</v>
      </c>
      <c r="G31" s="114"/>
      <c r="H31" s="113">
        <f>$A31</f>
        <v>7.2916666666666699E-2</v>
      </c>
      <c r="I31" s="114"/>
      <c r="J31" s="113">
        <f>$A31</f>
        <v>7.2916666666666699E-2</v>
      </c>
      <c r="K31" s="114"/>
      <c r="L31" s="113">
        <f>$A31</f>
        <v>7.2916666666666699E-2</v>
      </c>
      <c r="M31" s="114"/>
      <c r="N31" s="113">
        <f>$A31</f>
        <v>7.2916666666666699E-2</v>
      </c>
      <c r="O31" s="114"/>
      <c r="P31" s="113">
        <f>$A31</f>
        <v>7.2916666666666699E-2</v>
      </c>
      <c r="Q31" s="114"/>
      <c r="R31" s="113">
        <f>$A31</f>
        <v>7.2916666666666699E-2</v>
      </c>
      <c r="S31" s="114"/>
      <c r="T31" s="113">
        <f>$A31</f>
        <v>7.2916666666666699E-2</v>
      </c>
      <c r="U31" s="114"/>
      <c r="V31" s="113">
        <f>$A31</f>
        <v>7.2916666666666699E-2</v>
      </c>
      <c r="W31" s="114"/>
      <c r="X31" s="113">
        <f>$A31</f>
        <v>7.2916666666666699E-2</v>
      </c>
      <c r="Y31" s="114"/>
      <c r="Z31" s="113">
        <f>$A31</f>
        <v>7.2916666666666699E-2</v>
      </c>
      <c r="AA31" s="114"/>
      <c r="AB31" s="113">
        <f>$A31</f>
        <v>7.2916666666666699E-2</v>
      </c>
      <c r="AC31" s="114"/>
      <c r="AD31" s="113">
        <f>$A31</f>
        <v>7.2916666666666699E-2</v>
      </c>
      <c r="AE31" s="114"/>
      <c r="AF31" s="113">
        <f>$A31</f>
        <v>7.2916666666666699E-2</v>
      </c>
      <c r="AG31" s="114"/>
      <c r="AI31" s="2" t="s">
        <v>34</v>
      </c>
      <c r="AJ31" s="18">
        <f>SUM(AJ17:AJ29)</f>
        <v>0</v>
      </c>
      <c r="AK31" s="19"/>
      <c r="AL31" s="80"/>
    </row>
    <row r="32" spans="1:38" s="2" customFormat="1" ht="13.5" customHeight="1">
      <c r="A32" s="7">
        <v>8.3333333333333398E-2</v>
      </c>
      <c r="B32" s="8"/>
      <c r="C32" s="8"/>
      <c r="D32" s="93"/>
      <c r="E32" s="94"/>
      <c r="F32" s="93"/>
      <c r="G32" s="94"/>
      <c r="H32" s="93"/>
      <c r="I32" s="94"/>
      <c r="J32" s="93"/>
      <c r="K32" s="94"/>
      <c r="L32" s="93"/>
      <c r="M32" s="94"/>
      <c r="N32" s="93"/>
      <c r="O32" s="94"/>
      <c r="P32" s="93"/>
      <c r="Q32" s="94"/>
      <c r="R32" s="93"/>
      <c r="S32" s="94"/>
      <c r="T32" s="93"/>
      <c r="U32" s="94"/>
      <c r="V32" s="93"/>
      <c r="W32" s="94"/>
      <c r="X32" s="93"/>
      <c r="Y32" s="94"/>
      <c r="Z32" s="93"/>
      <c r="AA32" s="94"/>
      <c r="AB32" s="93"/>
      <c r="AC32" s="94"/>
      <c r="AD32" s="93"/>
      <c r="AE32" s="94"/>
      <c r="AF32" s="93"/>
      <c r="AG32" s="94"/>
    </row>
    <row r="33" spans="1:33" s="2" customFormat="1" ht="13.5" customHeight="1">
      <c r="A33" s="7">
        <v>9.3750000000000097E-2</v>
      </c>
      <c r="B33" s="8"/>
      <c r="C33" s="8"/>
      <c r="D33" s="93"/>
      <c r="E33" s="94"/>
      <c r="F33" s="93"/>
      <c r="G33" s="94"/>
      <c r="H33" s="93"/>
      <c r="I33" s="94"/>
      <c r="J33" s="93"/>
      <c r="K33" s="94"/>
      <c r="L33" s="93"/>
      <c r="M33" s="94"/>
      <c r="N33" s="93"/>
      <c r="O33" s="94"/>
      <c r="P33" s="93"/>
      <c r="Q33" s="94"/>
      <c r="R33" s="93"/>
      <c r="S33" s="94"/>
      <c r="T33" s="93"/>
      <c r="U33" s="94"/>
      <c r="V33" s="93"/>
      <c r="W33" s="94"/>
      <c r="X33" s="93"/>
      <c r="Y33" s="94"/>
      <c r="Z33" s="93"/>
      <c r="AA33" s="94"/>
      <c r="AB33" s="93"/>
      <c r="AC33" s="94"/>
      <c r="AD33" s="93"/>
      <c r="AE33" s="94"/>
      <c r="AF33" s="93"/>
      <c r="AG33" s="94"/>
    </row>
    <row r="34" spans="1:33" s="2" customFormat="1" ht="13.5" customHeight="1">
      <c r="A34" s="7">
        <v>0.104166666666667</v>
      </c>
      <c r="B34" s="8"/>
      <c r="C34" s="8"/>
      <c r="D34" s="95"/>
      <c r="E34" s="96"/>
      <c r="F34" s="95"/>
      <c r="G34" s="96"/>
      <c r="H34" s="95"/>
      <c r="I34" s="96"/>
      <c r="J34" s="95"/>
      <c r="K34" s="96"/>
      <c r="L34" s="95"/>
      <c r="M34" s="96"/>
      <c r="N34" s="95"/>
      <c r="O34" s="96"/>
      <c r="P34" s="95"/>
      <c r="Q34" s="96"/>
      <c r="R34" s="95"/>
      <c r="S34" s="96"/>
      <c r="T34" s="95"/>
      <c r="U34" s="96"/>
      <c r="V34" s="95"/>
      <c r="W34" s="96"/>
      <c r="X34" s="95"/>
      <c r="Y34" s="96"/>
      <c r="Z34" s="95"/>
      <c r="AA34" s="96"/>
      <c r="AB34" s="95"/>
      <c r="AC34" s="96"/>
      <c r="AD34" s="95"/>
      <c r="AE34" s="96"/>
      <c r="AF34" s="95"/>
      <c r="AG34" s="96"/>
    </row>
    <row r="35" spans="1:33" s="2" customFormat="1" ht="13.5" customHeight="1">
      <c r="A35" s="7">
        <v>0.114583333333333</v>
      </c>
      <c r="B35" s="81"/>
      <c r="C35" s="81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43"/>
      <c r="S35" s="243"/>
      <c r="T35" s="243"/>
      <c r="U35" s="243"/>
      <c r="V35" s="243"/>
      <c r="W35" s="243"/>
      <c r="X35" s="243"/>
      <c r="Y35" s="243"/>
      <c r="Z35" s="243"/>
      <c r="AA35" s="243"/>
      <c r="AB35" s="120"/>
      <c r="AC35" s="120"/>
      <c r="AD35" s="120"/>
      <c r="AE35" s="120"/>
      <c r="AF35" s="120"/>
      <c r="AG35" s="120"/>
    </row>
    <row r="36" spans="1:33" s="2" customFormat="1" ht="13.5" customHeight="1">
      <c r="A36" s="7">
        <v>0.124999999999999</v>
      </c>
      <c r="B36" s="8"/>
      <c r="C36" s="8"/>
      <c r="D36" s="180" t="s">
        <v>238</v>
      </c>
      <c r="E36" s="181"/>
      <c r="F36" s="181"/>
      <c r="G36" s="181"/>
      <c r="H36" s="181"/>
      <c r="I36" s="182"/>
      <c r="J36" s="180"/>
      <c r="K36" s="181"/>
      <c r="L36" s="181"/>
      <c r="M36" s="181"/>
      <c r="N36" s="181"/>
      <c r="O36" s="182"/>
      <c r="P36" s="180" t="s">
        <v>238</v>
      </c>
      <c r="Q36" s="181"/>
      <c r="R36" s="181"/>
      <c r="S36" s="181"/>
      <c r="T36" s="181"/>
      <c r="U36" s="182"/>
      <c r="V36" s="180"/>
      <c r="W36" s="181"/>
      <c r="X36" s="181"/>
      <c r="Y36" s="181"/>
      <c r="Z36" s="181"/>
      <c r="AA36" s="182"/>
      <c r="AB36" s="261"/>
      <c r="AC36" s="261"/>
      <c r="AD36" s="261"/>
      <c r="AE36" s="261"/>
      <c r="AF36" s="261"/>
      <c r="AG36" s="261"/>
    </row>
    <row r="37" spans="1:33" s="2" customFormat="1" ht="13.5" customHeight="1">
      <c r="A37" s="7">
        <v>0.13541666666666499</v>
      </c>
      <c r="B37" s="8"/>
      <c r="C37" s="8"/>
      <c r="D37" s="120"/>
      <c r="E37" s="120"/>
      <c r="F37" s="120"/>
      <c r="G37" s="120"/>
      <c r="H37" s="120"/>
      <c r="I37" s="120"/>
      <c r="J37" s="261" t="s">
        <v>279</v>
      </c>
      <c r="K37" s="261"/>
      <c r="L37" s="261"/>
      <c r="M37" s="261"/>
      <c r="N37" s="261"/>
      <c r="O37" s="261"/>
      <c r="P37" s="120"/>
      <c r="Q37" s="120"/>
      <c r="R37" s="120"/>
      <c r="S37" s="120"/>
      <c r="T37" s="120"/>
      <c r="U37" s="120"/>
      <c r="V37" s="261" t="s">
        <v>279</v>
      </c>
      <c r="W37" s="261"/>
      <c r="X37" s="261"/>
      <c r="Y37" s="261"/>
      <c r="Z37" s="261"/>
      <c r="AA37" s="261"/>
      <c r="AB37" s="261"/>
      <c r="AC37" s="261"/>
      <c r="AD37" s="261"/>
      <c r="AE37" s="261"/>
      <c r="AF37" s="261"/>
      <c r="AG37" s="261"/>
    </row>
    <row r="38" spans="1:33" s="2" customFormat="1" ht="13.5" customHeight="1">
      <c r="A38" s="7">
        <v>0.14583333333333101</v>
      </c>
      <c r="B38" s="8"/>
      <c r="C38" s="8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261" t="s">
        <v>213</v>
      </c>
      <c r="Q38" s="261"/>
      <c r="R38" s="261"/>
      <c r="S38" s="261"/>
      <c r="T38" s="261"/>
      <c r="U38" s="261"/>
      <c r="V38" s="261" t="s">
        <v>136</v>
      </c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</row>
    <row r="39" spans="1:33" s="2" customFormat="1" ht="13.5" customHeight="1">
      <c r="A39" s="7">
        <v>0.156249999999997</v>
      </c>
      <c r="B39" s="8"/>
      <c r="C39" s="8"/>
      <c r="D39" s="261" t="s">
        <v>297</v>
      </c>
      <c r="E39" s="261"/>
      <c r="F39" s="261"/>
      <c r="G39" s="261"/>
      <c r="H39" s="261"/>
      <c r="I39" s="261"/>
      <c r="J39" s="120"/>
      <c r="K39" s="120"/>
      <c r="L39" s="120"/>
      <c r="M39" s="120"/>
      <c r="N39" s="120"/>
      <c r="O39" s="120"/>
      <c r="P39" s="261" t="s">
        <v>143</v>
      </c>
      <c r="Q39" s="261"/>
      <c r="R39" s="261"/>
      <c r="S39" s="261"/>
      <c r="T39" s="261"/>
      <c r="U39" s="261"/>
      <c r="V39" s="261"/>
      <c r="W39" s="261"/>
      <c r="X39" s="261"/>
      <c r="Y39" s="261"/>
      <c r="Z39" s="261"/>
      <c r="AA39" s="261"/>
      <c r="AB39" s="261"/>
      <c r="AC39" s="261"/>
      <c r="AD39" s="261"/>
      <c r="AE39" s="261"/>
      <c r="AF39" s="261"/>
      <c r="AG39" s="261"/>
    </row>
    <row r="40" spans="1:33" s="2" customFormat="1" ht="13.5" customHeight="1">
      <c r="A40" s="7">
        <v>0.16666666666666299</v>
      </c>
      <c r="B40" s="8"/>
      <c r="C40" s="8"/>
      <c r="D40" s="275"/>
      <c r="E40" s="275"/>
      <c r="F40" s="275"/>
      <c r="G40" s="275"/>
      <c r="H40" s="275"/>
      <c r="I40" s="275"/>
      <c r="J40" s="120"/>
      <c r="K40" s="120"/>
      <c r="L40" s="120"/>
      <c r="M40" s="120"/>
      <c r="N40" s="120"/>
      <c r="O40" s="120"/>
      <c r="P40" s="261"/>
      <c r="Q40" s="261"/>
      <c r="R40" s="261"/>
      <c r="S40" s="261"/>
      <c r="T40" s="261"/>
      <c r="U40" s="261"/>
      <c r="V40" s="120"/>
      <c r="W40" s="120"/>
      <c r="X40" s="120"/>
      <c r="Y40" s="120"/>
      <c r="Z40" s="120"/>
      <c r="AA40" s="120"/>
      <c r="AB40" s="261" t="s">
        <v>258</v>
      </c>
      <c r="AC40" s="261"/>
      <c r="AD40" s="261"/>
      <c r="AE40" s="261"/>
      <c r="AF40" s="261"/>
      <c r="AG40" s="261"/>
    </row>
    <row r="41" spans="1:33" s="2" customFormat="1" ht="13.5" customHeight="1">
      <c r="A41" s="7">
        <v>0.17708333333332901</v>
      </c>
      <c r="B41" s="8"/>
      <c r="C41" s="8"/>
      <c r="D41" s="120"/>
      <c r="E41" s="120"/>
      <c r="F41" s="120"/>
      <c r="G41" s="120"/>
      <c r="H41" s="120"/>
      <c r="I41" s="120"/>
      <c r="J41" s="344" t="s">
        <v>298</v>
      </c>
      <c r="K41" s="344"/>
      <c r="L41" s="344"/>
      <c r="M41" s="344"/>
      <c r="N41" s="344"/>
      <c r="O41" s="344"/>
      <c r="P41" s="120"/>
      <c r="Q41" s="120"/>
      <c r="R41" s="120"/>
      <c r="S41" s="120"/>
      <c r="T41" s="120"/>
      <c r="U41" s="120"/>
      <c r="V41" s="415"/>
      <c r="W41" s="415"/>
      <c r="X41" s="415"/>
      <c r="Y41" s="415"/>
      <c r="Z41" s="415"/>
      <c r="AA41" s="415"/>
      <c r="AB41" s="261" t="s">
        <v>299</v>
      </c>
      <c r="AC41" s="261"/>
      <c r="AD41" s="261"/>
      <c r="AE41" s="261"/>
      <c r="AF41" s="261"/>
      <c r="AG41" s="261"/>
    </row>
    <row r="42" spans="1:33" s="2" customFormat="1" ht="13.5" customHeight="1">
      <c r="A42" s="7">
        <v>0.187499999999995</v>
      </c>
      <c r="B42" s="8"/>
      <c r="C42" s="8"/>
      <c r="D42" s="120"/>
      <c r="E42" s="120"/>
      <c r="F42" s="120"/>
      <c r="G42" s="120"/>
      <c r="H42" s="120"/>
      <c r="I42" s="120"/>
      <c r="J42" s="333"/>
      <c r="K42" s="333"/>
      <c r="L42" s="333"/>
      <c r="M42" s="333"/>
      <c r="N42" s="333"/>
      <c r="O42" s="333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261"/>
      <c r="AC42" s="261"/>
      <c r="AD42" s="261"/>
      <c r="AE42" s="261"/>
      <c r="AF42" s="261"/>
      <c r="AG42" s="261"/>
    </row>
    <row r="43" spans="1:33" s="2" customFormat="1" ht="13.5" customHeight="1">
      <c r="A43" s="7">
        <v>0.197916666666661</v>
      </c>
      <c r="B43" s="8"/>
      <c r="C43" s="8"/>
      <c r="D43" s="275"/>
      <c r="E43" s="275"/>
      <c r="F43" s="275"/>
      <c r="G43" s="275"/>
      <c r="H43" s="275"/>
      <c r="I43" s="275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344" t="s">
        <v>282</v>
      </c>
      <c r="W43" s="344"/>
      <c r="X43" s="344"/>
      <c r="Y43" s="344"/>
      <c r="Z43" s="344"/>
      <c r="AA43" s="344"/>
      <c r="AB43" s="344" t="s">
        <v>282</v>
      </c>
      <c r="AC43" s="344"/>
      <c r="AD43" s="344"/>
      <c r="AE43" s="344"/>
      <c r="AF43" s="344"/>
      <c r="AG43" s="344"/>
    </row>
    <row r="44" spans="1:33" s="2" customFormat="1" ht="13.5" customHeight="1">
      <c r="A44" s="7" t="s">
        <v>54</v>
      </c>
      <c r="B44" s="8"/>
      <c r="C44" s="8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s="2" customFormat="1" ht="13.5" customHeight="1">
      <c r="A45" s="7"/>
      <c r="B45" s="8"/>
      <c r="C45" s="8"/>
      <c r="D45" s="3"/>
      <c r="E45" s="3"/>
      <c r="F45" s="3"/>
      <c r="G45" s="3"/>
      <c r="H45" s="3"/>
      <c r="I45" s="3"/>
      <c r="J45" s="80"/>
      <c r="K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</row>
    <row r="46" spans="1:33" s="2" customFormat="1" ht="13.5" customHeight="1">
      <c r="A46" s="7"/>
      <c r="B46" s="81"/>
      <c r="C46" s="81"/>
      <c r="D46" s="275"/>
      <c r="E46" s="275"/>
      <c r="F46" s="275"/>
      <c r="G46" s="275"/>
      <c r="H46" s="275"/>
      <c r="I46" s="275"/>
      <c r="K46" s="80"/>
      <c r="L46" s="80"/>
      <c r="M46" s="80"/>
      <c r="N46" s="80"/>
      <c r="O46" s="80"/>
      <c r="P46" s="3"/>
      <c r="Q46" s="3"/>
      <c r="R46" s="3"/>
      <c r="S46" s="3"/>
      <c r="T46" s="3"/>
      <c r="U46" s="3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</row>
    <row r="48" spans="1:33" ht="12.75" customHeight="1">
      <c r="I48" s="3"/>
    </row>
    <row r="50" spans="9:9">
      <c r="I50" s="3"/>
    </row>
    <row r="54" spans="9:9">
      <c r="I54" s="3"/>
    </row>
    <row r="57" spans="9:9">
      <c r="I57" s="3"/>
    </row>
    <row r="60" spans="9:9">
      <c r="I60" s="3"/>
    </row>
    <row r="63" spans="9:9">
      <c r="I63" s="3"/>
    </row>
  </sheetData>
  <mergeCells count="284">
    <mergeCell ref="V3:X3"/>
    <mergeCell ref="Y3:AA3"/>
    <mergeCell ref="AB3:AD3"/>
    <mergeCell ref="AE3:AG3"/>
    <mergeCell ref="D4:I4"/>
    <mergeCell ref="P4:U4"/>
    <mergeCell ref="V4:AA4"/>
    <mergeCell ref="AB4:AG4"/>
    <mergeCell ref="F1:R1"/>
    <mergeCell ref="S1:AC1"/>
    <mergeCell ref="AD1:AG1"/>
    <mergeCell ref="AD2:AG2"/>
    <mergeCell ref="D3:F3"/>
    <mergeCell ref="G3:I3"/>
    <mergeCell ref="J3:L3"/>
    <mergeCell ref="M3:O3"/>
    <mergeCell ref="P3:R3"/>
    <mergeCell ref="S3:U3"/>
    <mergeCell ref="N6:O6"/>
    <mergeCell ref="P6:Q6"/>
    <mergeCell ref="R6:S6"/>
    <mergeCell ref="D5:I5"/>
    <mergeCell ref="J5:O5"/>
    <mergeCell ref="P5:U5"/>
    <mergeCell ref="V5:AA5"/>
    <mergeCell ref="AB5:AG5"/>
    <mergeCell ref="D6:E6"/>
    <mergeCell ref="F6:G6"/>
    <mergeCell ref="H6:I6"/>
    <mergeCell ref="J6:K6"/>
    <mergeCell ref="L6:M6"/>
    <mergeCell ref="Z6:AA6"/>
    <mergeCell ref="AB6:AC6"/>
    <mergeCell ref="AD6:AE6"/>
    <mergeCell ref="AF6:AG6"/>
    <mergeCell ref="T6:U6"/>
    <mergeCell ref="V6:W6"/>
    <mergeCell ref="X6:Y6"/>
    <mergeCell ref="AF7:AG7"/>
    <mergeCell ref="D8:E10"/>
    <mergeCell ref="F8:G10"/>
    <mergeCell ref="H8:I10"/>
    <mergeCell ref="J8:K10"/>
    <mergeCell ref="L8:M10"/>
    <mergeCell ref="N8:O10"/>
    <mergeCell ref="P8:Q10"/>
    <mergeCell ref="P7:Q7"/>
    <mergeCell ref="R7:S7"/>
    <mergeCell ref="T7:U7"/>
    <mergeCell ref="V7:W7"/>
    <mergeCell ref="X7:Y7"/>
    <mergeCell ref="Z7:AA7"/>
    <mergeCell ref="AD8:AE10"/>
    <mergeCell ref="AF8:AG10"/>
    <mergeCell ref="T8:U10"/>
    <mergeCell ref="V8:W10"/>
    <mergeCell ref="X8:Y10"/>
    <mergeCell ref="Z8:AA10"/>
    <mergeCell ref="AB8:AC10"/>
    <mergeCell ref="D7:E7"/>
    <mergeCell ref="F7:G7"/>
    <mergeCell ref="H7:I7"/>
    <mergeCell ref="H11:I11"/>
    <mergeCell ref="J11:K11"/>
    <mergeCell ref="L11:M11"/>
    <mergeCell ref="N11:O11"/>
    <mergeCell ref="P11:Q11"/>
    <mergeCell ref="R11:S11"/>
    <mergeCell ref="R8:S10"/>
    <mergeCell ref="AB7:AC7"/>
    <mergeCell ref="AD7:AE7"/>
    <mergeCell ref="J7:K7"/>
    <mergeCell ref="L7:M7"/>
    <mergeCell ref="N7:O7"/>
    <mergeCell ref="V12:W14"/>
    <mergeCell ref="X12:Y14"/>
    <mergeCell ref="Z12:AA14"/>
    <mergeCell ref="AB12:AC14"/>
    <mergeCell ref="AD12:AE14"/>
    <mergeCell ref="AF12:AG14"/>
    <mergeCell ref="AF11:AG11"/>
    <mergeCell ref="D12:E14"/>
    <mergeCell ref="F12:G14"/>
    <mergeCell ref="H12:I14"/>
    <mergeCell ref="J12:K14"/>
    <mergeCell ref="L12:M14"/>
    <mergeCell ref="N12:O14"/>
    <mergeCell ref="P12:Q14"/>
    <mergeCell ref="R12:S14"/>
    <mergeCell ref="T12:U14"/>
    <mergeCell ref="T11:U11"/>
    <mergeCell ref="V11:W11"/>
    <mergeCell ref="X11:Y11"/>
    <mergeCell ref="Z11:AA11"/>
    <mergeCell ref="AB11:AC11"/>
    <mergeCell ref="AD11:AE11"/>
    <mergeCell ref="D11:E11"/>
    <mergeCell ref="F11:G11"/>
    <mergeCell ref="AF18:AG20"/>
    <mergeCell ref="D15:I15"/>
    <mergeCell ref="J15:O15"/>
    <mergeCell ref="P15:U15"/>
    <mergeCell ref="V15:AA15"/>
    <mergeCell ref="AB15:AG15"/>
    <mergeCell ref="D16:I16"/>
    <mergeCell ref="J16:O16"/>
    <mergeCell ref="P16:U16"/>
    <mergeCell ref="V16:AA16"/>
    <mergeCell ref="AB16:AG16"/>
    <mergeCell ref="T18:U20"/>
    <mergeCell ref="V18:W20"/>
    <mergeCell ref="X18:Y20"/>
    <mergeCell ref="Z18:AA20"/>
    <mergeCell ref="AB18:AC20"/>
    <mergeCell ref="R18:S20"/>
    <mergeCell ref="AB17:AC17"/>
    <mergeCell ref="AD17:AE17"/>
    <mergeCell ref="AF17:AG17"/>
    <mergeCell ref="D18:E20"/>
    <mergeCell ref="F18:G20"/>
    <mergeCell ref="H18:I20"/>
    <mergeCell ref="J18:K20"/>
    <mergeCell ref="D17:E17"/>
    <mergeCell ref="F17:G17"/>
    <mergeCell ref="H17:I17"/>
    <mergeCell ref="J17:K17"/>
    <mergeCell ref="L17:M17"/>
    <mergeCell ref="N17:O17"/>
    <mergeCell ref="AD18:AE20"/>
    <mergeCell ref="Z22:AA24"/>
    <mergeCell ref="AB22:AC24"/>
    <mergeCell ref="AD22:AE24"/>
    <mergeCell ref="N21:O21"/>
    <mergeCell ref="V22:W24"/>
    <mergeCell ref="X22:Y24"/>
    <mergeCell ref="L18:M20"/>
    <mergeCell ref="N18:O20"/>
    <mergeCell ref="P18:Q20"/>
    <mergeCell ref="P17:Q17"/>
    <mergeCell ref="R17:S17"/>
    <mergeCell ref="T17:U17"/>
    <mergeCell ref="V17:W17"/>
    <mergeCell ref="X17:Y17"/>
    <mergeCell ref="Z17:AA17"/>
    <mergeCell ref="AF22:AG24"/>
    <mergeCell ref="AF21:AG21"/>
    <mergeCell ref="D22:E24"/>
    <mergeCell ref="F22:G24"/>
    <mergeCell ref="H22:I24"/>
    <mergeCell ref="J22:K24"/>
    <mergeCell ref="L22:M24"/>
    <mergeCell ref="N22:O24"/>
    <mergeCell ref="P22:Q24"/>
    <mergeCell ref="R22:S24"/>
    <mergeCell ref="T22:U24"/>
    <mergeCell ref="T21:U21"/>
    <mergeCell ref="V21:W21"/>
    <mergeCell ref="X21:Y21"/>
    <mergeCell ref="Z21:AA21"/>
    <mergeCell ref="AB21:AC21"/>
    <mergeCell ref="AD21:AE21"/>
    <mergeCell ref="D21:E21"/>
    <mergeCell ref="F21:G21"/>
    <mergeCell ref="P21:Q21"/>
    <mergeCell ref="R21:S21"/>
    <mergeCell ref="H21:I21"/>
    <mergeCell ref="J21:K21"/>
    <mergeCell ref="L21:M21"/>
    <mergeCell ref="AD28:AE30"/>
    <mergeCell ref="AF28:AG30"/>
    <mergeCell ref="D25:I25"/>
    <mergeCell ref="J25:O25"/>
    <mergeCell ref="P25:U25"/>
    <mergeCell ref="V25:AA25"/>
    <mergeCell ref="AB25:AG25"/>
    <mergeCell ref="D26:I26"/>
    <mergeCell ref="J26:O26"/>
    <mergeCell ref="P26:U26"/>
    <mergeCell ref="V26:AA26"/>
    <mergeCell ref="AB26:AG26"/>
    <mergeCell ref="T28:U30"/>
    <mergeCell ref="V28:W30"/>
    <mergeCell ref="X28:Y30"/>
    <mergeCell ref="Z28:AA30"/>
    <mergeCell ref="AB28:AC30"/>
    <mergeCell ref="R28:S30"/>
    <mergeCell ref="AB27:AC27"/>
    <mergeCell ref="AD27:AE27"/>
    <mergeCell ref="AF27:AG27"/>
    <mergeCell ref="D28:E30"/>
    <mergeCell ref="F28:G30"/>
    <mergeCell ref="X27:Y27"/>
    <mergeCell ref="Z27:AA27"/>
    <mergeCell ref="D27:E27"/>
    <mergeCell ref="F27:G27"/>
    <mergeCell ref="H27:I27"/>
    <mergeCell ref="J27:K27"/>
    <mergeCell ref="L27:M27"/>
    <mergeCell ref="T32:U34"/>
    <mergeCell ref="T31:U31"/>
    <mergeCell ref="V31:W31"/>
    <mergeCell ref="X31:Y31"/>
    <mergeCell ref="Z31:AA31"/>
    <mergeCell ref="H28:I30"/>
    <mergeCell ref="J28:K30"/>
    <mergeCell ref="L28:M30"/>
    <mergeCell ref="N28:O30"/>
    <mergeCell ref="P28:Q30"/>
    <mergeCell ref="P27:Q27"/>
    <mergeCell ref="R27:S27"/>
    <mergeCell ref="T27:U27"/>
    <mergeCell ref="V27:W27"/>
    <mergeCell ref="N27:O27"/>
    <mergeCell ref="D35:I35"/>
    <mergeCell ref="J35:O35"/>
    <mergeCell ref="P35:U35"/>
    <mergeCell ref="V35:AA35"/>
    <mergeCell ref="AB35:AG35"/>
    <mergeCell ref="V32:W34"/>
    <mergeCell ref="X32:Y34"/>
    <mergeCell ref="Z32:AA34"/>
    <mergeCell ref="AB32:AC34"/>
    <mergeCell ref="AD32:AE34"/>
    <mergeCell ref="AF32:AG34"/>
    <mergeCell ref="AF31:AG31"/>
    <mergeCell ref="D32:E34"/>
    <mergeCell ref="F32:G34"/>
    <mergeCell ref="H32:I34"/>
    <mergeCell ref="J32:K34"/>
    <mergeCell ref="L32:M34"/>
    <mergeCell ref="N32:O34"/>
    <mergeCell ref="P32:Q34"/>
    <mergeCell ref="R32:S34"/>
    <mergeCell ref="AB31:AC31"/>
    <mergeCell ref="AD31:AE31"/>
    <mergeCell ref="D31:E31"/>
    <mergeCell ref="F31:G31"/>
    <mergeCell ref="P31:Q31"/>
    <mergeCell ref="R31:S31"/>
    <mergeCell ref="H31:I31"/>
    <mergeCell ref="J31:K31"/>
    <mergeCell ref="L31:M31"/>
    <mergeCell ref="N31:O31"/>
    <mergeCell ref="D36:I36"/>
    <mergeCell ref="J36:O36"/>
    <mergeCell ref="P36:U36"/>
    <mergeCell ref="V36:AA36"/>
    <mergeCell ref="AB36:AG36"/>
    <mergeCell ref="D37:I37"/>
    <mergeCell ref="J37:O37"/>
    <mergeCell ref="P37:U37"/>
    <mergeCell ref="V37:AA37"/>
    <mergeCell ref="AB37:AG37"/>
    <mergeCell ref="D38:I38"/>
    <mergeCell ref="J38:O38"/>
    <mergeCell ref="P38:U38"/>
    <mergeCell ref="V38:AA38"/>
    <mergeCell ref="AB38:AG38"/>
    <mergeCell ref="D39:I39"/>
    <mergeCell ref="J39:O39"/>
    <mergeCell ref="P39:U39"/>
    <mergeCell ref="V39:AA39"/>
    <mergeCell ref="AB39:AG39"/>
    <mergeCell ref="D40:I40"/>
    <mergeCell ref="J40:O40"/>
    <mergeCell ref="P40:U40"/>
    <mergeCell ref="V40:AA40"/>
    <mergeCell ref="AB40:AG40"/>
    <mergeCell ref="D43:I43"/>
    <mergeCell ref="J43:O43"/>
    <mergeCell ref="P43:U43"/>
    <mergeCell ref="V43:AA43"/>
    <mergeCell ref="AB43:AG43"/>
    <mergeCell ref="D46:I46"/>
    <mergeCell ref="D41:I41"/>
    <mergeCell ref="J41:O41"/>
    <mergeCell ref="P41:U41"/>
    <mergeCell ref="V41:AA41"/>
    <mergeCell ref="AB41:AG41"/>
    <mergeCell ref="D42:I42"/>
    <mergeCell ref="J42:O42"/>
    <mergeCell ref="P42:U42"/>
    <mergeCell ref="V42:AA42"/>
    <mergeCell ref="AB42:AG42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3"/>
  <sheetViews>
    <sheetView zoomScaleNormal="100" zoomScaleSheetLayoutView="100" zoomScalePageLayoutView="80" workbookViewId="0">
      <selection activeCell="T12" sqref="T12:U14"/>
    </sheetView>
  </sheetViews>
  <sheetFormatPr defaultColWidth="4" defaultRowHeight="12.75"/>
  <cols>
    <col min="1" max="1" width="8.140625" style="1" customWidth="1"/>
    <col min="2" max="3" width="2.7109375" style="81" customWidth="1"/>
    <col min="4" max="33" width="4.7109375" style="80" customWidth="1"/>
    <col min="34" max="34" width="3.85546875" style="80" customWidth="1"/>
    <col min="35" max="35" width="8.28515625" style="2" bestFit="1" customWidth="1"/>
    <col min="36" max="16384" width="4" style="80"/>
  </cols>
  <sheetData>
    <row r="1" spans="1:36" s="13" customFormat="1" ht="18.75" customHeight="1">
      <c r="A1" s="1" t="s">
        <v>26</v>
      </c>
      <c r="B1" s="82"/>
      <c r="C1" s="82"/>
      <c r="E1" s="14"/>
      <c r="F1" s="214" t="s">
        <v>56</v>
      </c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3" t="s">
        <v>242</v>
      </c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416" t="s">
        <v>53</v>
      </c>
      <c r="AE1" s="416"/>
      <c r="AF1" s="416"/>
      <c r="AG1" s="416"/>
      <c r="AI1" s="15"/>
    </row>
    <row r="2" spans="1:36" ht="13.5" customHeight="1">
      <c r="A2" s="1" t="s">
        <v>57</v>
      </c>
      <c r="D2" s="46" t="str">
        <f>"Week "&amp;A3</f>
        <v>Week 22</v>
      </c>
      <c r="F2" s="45"/>
      <c r="AD2" s="207">
        <f ca="1">NOW()</f>
        <v>42382.728959953703</v>
      </c>
      <c r="AE2" s="207"/>
      <c r="AF2" s="207"/>
      <c r="AG2" s="207"/>
    </row>
    <row r="3" spans="1:36" s="33" customFormat="1" ht="13.5" customHeight="1">
      <c r="A3" s="48">
        <v>22</v>
      </c>
      <c r="B3" s="34" t="s">
        <v>50</v>
      </c>
      <c r="D3" s="212">
        <v>42401</v>
      </c>
      <c r="E3" s="212"/>
      <c r="F3" s="212"/>
      <c r="G3" s="208" t="str">
        <f>"(day "&amp;$A$4+0&amp;")"</f>
        <v>(day 98)</v>
      </c>
      <c r="H3" s="208"/>
      <c r="I3" s="208"/>
      <c r="J3" s="212">
        <f>D3+1</f>
        <v>42402</v>
      </c>
      <c r="K3" s="212"/>
      <c r="L3" s="212"/>
      <c r="M3" s="208" t="str">
        <f>"(day "&amp;$A$4+1&amp;")"</f>
        <v>(day 99)</v>
      </c>
      <c r="N3" s="208"/>
      <c r="O3" s="208"/>
      <c r="P3" s="212">
        <f>J3+1</f>
        <v>42403</v>
      </c>
      <c r="Q3" s="212"/>
      <c r="R3" s="212"/>
      <c r="S3" s="208" t="str">
        <f>"(day "&amp;$A$4+2&amp;")"</f>
        <v>(day 100)</v>
      </c>
      <c r="T3" s="208"/>
      <c r="U3" s="208"/>
      <c r="V3" s="212">
        <f>P3+1</f>
        <v>42404</v>
      </c>
      <c r="W3" s="212"/>
      <c r="X3" s="212"/>
      <c r="Y3" s="208" t="str">
        <f>"(day "&amp;$A$4+3&amp;")"</f>
        <v>(day 101)</v>
      </c>
      <c r="Z3" s="208"/>
      <c r="AA3" s="208"/>
      <c r="AB3" s="212">
        <f>V3+1</f>
        <v>42405</v>
      </c>
      <c r="AC3" s="212"/>
      <c r="AD3" s="212"/>
      <c r="AE3" s="208" t="str">
        <f>"(day "&amp;$A$4+4&amp;")"</f>
        <v>(day 102)</v>
      </c>
      <c r="AF3" s="208"/>
      <c r="AG3" s="208"/>
      <c r="AI3" s="4"/>
    </row>
    <row r="4" spans="1:36" s="5" customFormat="1" ht="13.5" customHeight="1">
      <c r="A4" s="83">
        <v>98</v>
      </c>
      <c r="B4" s="61" t="s">
        <v>51</v>
      </c>
      <c r="C4" s="33"/>
      <c r="D4" s="290"/>
      <c r="E4" s="290"/>
      <c r="F4" s="290"/>
      <c r="G4" s="290"/>
      <c r="H4" s="290"/>
      <c r="I4" s="290"/>
      <c r="J4" s="12"/>
      <c r="K4" s="12"/>
      <c r="L4" s="12"/>
      <c r="M4" s="12"/>
      <c r="N4" s="12"/>
      <c r="O4" s="12"/>
      <c r="P4" s="290"/>
      <c r="Q4" s="290"/>
      <c r="R4" s="290"/>
      <c r="S4" s="290"/>
      <c r="T4" s="290"/>
      <c r="U4" s="290"/>
      <c r="V4" s="290"/>
      <c r="W4" s="290"/>
      <c r="X4" s="290"/>
      <c r="Y4" s="290"/>
      <c r="Z4" s="290"/>
      <c r="AA4" s="290"/>
      <c r="AB4" s="290"/>
      <c r="AC4" s="290"/>
      <c r="AD4" s="290"/>
      <c r="AE4" s="290"/>
      <c r="AF4" s="290"/>
      <c r="AG4" s="290"/>
      <c r="AI4" s="6"/>
    </row>
    <row r="5" spans="1:36" ht="13.5" customHeight="1">
      <c r="A5" s="1" t="s">
        <v>23</v>
      </c>
      <c r="D5" s="209" t="s">
        <v>3</v>
      </c>
      <c r="E5" s="210"/>
      <c r="F5" s="210"/>
      <c r="G5" s="210"/>
      <c r="H5" s="210"/>
      <c r="I5" s="211"/>
      <c r="J5" s="209" t="s">
        <v>4</v>
      </c>
      <c r="K5" s="210"/>
      <c r="L5" s="210"/>
      <c r="M5" s="210"/>
      <c r="N5" s="210"/>
      <c r="O5" s="211"/>
      <c r="P5" s="209" t="s">
        <v>2</v>
      </c>
      <c r="Q5" s="210"/>
      <c r="R5" s="210"/>
      <c r="S5" s="210"/>
      <c r="T5" s="210"/>
      <c r="U5" s="211"/>
      <c r="V5" s="209" t="s">
        <v>0</v>
      </c>
      <c r="W5" s="210"/>
      <c r="X5" s="210"/>
      <c r="Y5" s="210"/>
      <c r="Z5" s="210"/>
      <c r="AA5" s="211"/>
      <c r="AB5" s="209" t="s">
        <v>1</v>
      </c>
      <c r="AC5" s="210"/>
      <c r="AD5" s="210"/>
      <c r="AE5" s="210"/>
      <c r="AF5" s="210"/>
      <c r="AG5" s="211"/>
    </row>
    <row r="6" spans="1:36" ht="13.5" customHeight="1">
      <c r="A6" s="1" t="s">
        <v>24</v>
      </c>
      <c r="D6" s="201" t="s">
        <v>38</v>
      </c>
      <c r="E6" s="201"/>
      <c r="F6" s="201" t="s">
        <v>39</v>
      </c>
      <c r="G6" s="201"/>
      <c r="H6" s="201" t="s">
        <v>52</v>
      </c>
      <c r="I6" s="201"/>
      <c r="J6" s="201" t="s">
        <v>38</v>
      </c>
      <c r="K6" s="201"/>
      <c r="L6" s="201" t="s">
        <v>39</v>
      </c>
      <c r="M6" s="201"/>
      <c r="N6" s="201" t="s">
        <v>52</v>
      </c>
      <c r="O6" s="201"/>
      <c r="P6" s="201" t="s">
        <v>38</v>
      </c>
      <c r="Q6" s="201"/>
      <c r="R6" s="201" t="s">
        <v>39</v>
      </c>
      <c r="S6" s="201"/>
      <c r="T6" s="201" t="s">
        <v>52</v>
      </c>
      <c r="U6" s="201"/>
      <c r="V6" s="201" t="s">
        <v>38</v>
      </c>
      <c r="W6" s="201"/>
      <c r="X6" s="201" t="s">
        <v>39</v>
      </c>
      <c r="Y6" s="201"/>
      <c r="Z6" s="201" t="s">
        <v>52</v>
      </c>
      <c r="AA6" s="201"/>
      <c r="AB6" s="201" t="s">
        <v>38</v>
      </c>
      <c r="AC6" s="201"/>
      <c r="AD6" s="201" t="s">
        <v>39</v>
      </c>
      <c r="AE6" s="201"/>
      <c r="AF6" s="201" t="s">
        <v>52</v>
      </c>
      <c r="AG6" s="201"/>
    </row>
    <row r="7" spans="1:36" ht="13.5" customHeight="1">
      <c r="A7" s="7">
        <v>0.32291666666666669</v>
      </c>
      <c r="D7" s="113">
        <f>$A7</f>
        <v>0.32291666666666669</v>
      </c>
      <c r="E7" s="114"/>
      <c r="F7" s="113">
        <f>$A7</f>
        <v>0.32291666666666669</v>
      </c>
      <c r="G7" s="114"/>
      <c r="H7" s="113">
        <f>$A7</f>
        <v>0.32291666666666669</v>
      </c>
      <c r="I7" s="114"/>
      <c r="J7" s="97">
        <f>$A7</f>
        <v>0.32291666666666669</v>
      </c>
      <c r="K7" s="198"/>
      <c r="L7" s="198"/>
      <c r="M7" s="198"/>
      <c r="N7" s="198"/>
      <c r="O7" s="98"/>
      <c r="P7" s="113">
        <f>$A7</f>
        <v>0.32291666666666669</v>
      </c>
      <c r="Q7" s="114"/>
      <c r="R7" s="113">
        <f>$A7</f>
        <v>0.32291666666666669</v>
      </c>
      <c r="S7" s="114"/>
      <c r="T7" s="113">
        <f>$A7</f>
        <v>0.32291666666666669</v>
      </c>
      <c r="U7" s="114"/>
      <c r="V7" s="113">
        <f>$A7</f>
        <v>0.32291666666666669</v>
      </c>
      <c r="W7" s="114"/>
      <c r="X7" s="113">
        <f>$A7</f>
        <v>0.32291666666666669</v>
      </c>
      <c r="Y7" s="114"/>
      <c r="Z7" s="113">
        <f>$A7</f>
        <v>0.32291666666666669</v>
      </c>
      <c r="AA7" s="114"/>
      <c r="AB7" s="113">
        <f>$A7</f>
        <v>0.32291666666666669</v>
      </c>
      <c r="AC7" s="114"/>
      <c r="AD7" s="113">
        <f>$A7</f>
        <v>0.32291666666666669</v>
      </c>
      <c r="AE7" s="114"/>
      <c r="AF7" s="113">
        <f>$A7</f>
        <v>0.32291666666666669</v>
      </c>
      <c r="AG7" s="114"/>
    </row>
    <row r="8" spans="1:36" ht="13.5" customHeight="1">
      <c r="A8" s="7">
        <v>0.33333333333333331</v>
      </c>
      <c r="B8" s="8"/>
      <c r="C8" s="8"/>
      <c r="D8" s="93"/>
      <c r="E8" s="94"/>
      <c r="F8" s="93"/>
      <c r="G8" s="94"/>
      <c r="H8" s="93"/>
      <c r="I8" s="94"/>
      <c r="J8" s="99" t="s">
        <v>283</v>
      </c>
      <c r="K8" s="199"/>
      <c r="L8" s="199"/>
      <c r="M8" s="199"/>
      <c r="N8" s="199"/>
      <c r="O8" s="100"/>
      <c r="P8" s="93"/>
      <c r="Q8" s="94"/>
      <c r="R8" s="93"/>
      <c r="S8" s="94"/>
      <c r="T8" s="93"/>
      <c r="U8" s="94"/>
      <c r="V8" s="93"/>
      <c r="W8" s="94"/>
      <c r="X8" s="93"/>
      <c r="Y8" s="94"/>
      <c r="Z8" s="93"/>
      <c r="AA8" s="94"/>
      <c r="AB8" s="93"/>
      <c r="AC8" s="94"/>
      <c r="AD8" s="93"/>
      <c r="AE8" s="94"/>
      <c r="AF8" s="93"/>
      <c r="AG8" s="94"/>
    </row>
    <row r="9" spans="1:36" ht="13.5" customHeight="1">
      <c r="A9" s="7">
        <v>0.34375</v>
      </c>
      <c r="B9" s="8"/>
      <c r="C9" s="8"/>
      <c r="D9" s="93"/>
      <c r="E9" s="94"/>
      <c r="F9" s="93"/>
      <c r="G9" s="94"/>
      <c r="H9" s="93"/>
      <c r="I9" s="94"/>
      <c r="J9" s="99"/>
      <c r="K9" s="199"/>
      <c r="L9" s="199"/>
      <c r="M9" s="199"/>
      <c r="N9" s="199"/>
      <c r="O9" s="100"/>
      <c r="P9" s="93"/>
      <c r="Q9" s="94"/>
      <c r="R9" s="93"/>
      <c r="S9" s="94"/>
      <c r="T9" s="93"/>
      <c r="U9" s="94"/>
      <c r="V9" s="93"/>
      <c r="W9" s="94"/>
      <c r="X9" s="93"/>
      <c r="Y9" s="94"/>
      <c r="Z9" s="93"/>
      <c r="AA9" s="94"/>
      <c r="AB9" s="93"/>
      <c r="AC9" s="94"/>
      <c r="AD9" s="93"/>
      <c r="AE9" s="94"/>
      <c r="AF9" s="93"/>
      <c r="AG9" s="94"/>
    </row>
    <row r="10" spans="1:36" ht="13.5" customHeight="1">
      <c r="A10" s="7">
        <v>0.35416666666666702</v>
      </c>
      <c r="B10" s="8"/>
      <c r="C10" s="8"/>
      <c r="D10" s="95"/>
      <c r="E10" s="96"/>
      <c r="F10" s="95"/>
      <c r="G10" s="96"/>
      <c r="H10" s="95"/>
      <c r="I10" s="96"/>
      <c r="J10" s="99"/>
      <c r="K10" s="199"/>
      <c r="L10" s="199"/>
      <c r="M10" s="199"/>
      <c r="N10" s="199"/>
      <c r="O10" s="100"/>
      <c r="P10" s="95"/>
      <c r="Q10" s="96"/>
      <c r="R10" s="95"/>
      <c r="S10" s="96"/>
      <c r="T10" s="95"/>
      <c r="U10" s="96"/>
      <c r="V10" s="95"/>
      <c r="W10" s="96"/>
      <c r="X10" s="95"/>
      <c r="Y10" s="96"/>
      <c r="Z10" s="95"/>
      <c r="AA10" s="96"/>
      <c r="AB10" s="95"/>
      <c r="AC10" s="96"/>
      <c r="AD10" s="95"/>
      <c r="AE10" s="96"/>
      <c r="AF10" s="95"/>
      <c r="AG10" s="96"/>
    </row>
    <row r="11" spans="1:36" ht="13.5" customHeight="1">
      <c r="A11" s="7">
        <v>0.36458333333333298</v>
      </c>
      <c r="D11" s="113">
        <f>$A11</f>
        <v>0.36458333333333298</v>
      </c>
      <c r="E11" s="114"/>
      <c r="F11" s="113">
        <f>$A11</f>
        <v>0.36458333333333298</v>
      </c>
      <c r="G11" s="114"/>
      <c r="H11" s="113">
        <f>$A11</f>
        <v>0.36458333333333298</v>
      </c>
      <c r="I11" s="114"/>
      <c r="J11" s="99"/>
      <c r="K11" s="199"/>
      <c r="L11" s="199"/>
      <c r="M11" s="199"/>
      <c r="N11" s="199"/>
      <c r="O11" s="100"/>
      <c r="P11" s="113">
        <f>$A11</f>
        <v>0.36458333333333298</v>
      </c>
      <c r="Q11" s="114"/>
      <c r="R11" s="113">
        <f>$A11</f>
        <v>0.36458333333333298</v>
      </c>
      <c r="S11" s="114"/>
      <c r="T11" s="113">
        <f>$A11</f>
        <v>0.36458333333333298</v>
      </c>
      <c r="U11" s="114"/>
      <c r="V11" s="125">
        <f>$A11</f>
        <v>0.36458333333333298</v>
      </c>
      <c r="W11" s="203"/>
      <c r="X11" s="203"/>
      <c r="Y11" s="203"/>
      <c r="Z11" s="203"/>
      <c r="AA11" s="126"/>
      <c r="AB11" s="113">
        <f>$A11</f>
        <v>0.36458333333333298</v>
      </c>
      <c r="AC11" s="114"/>
      <c r="AD11" s="113">
        <f>$A11</f>
        <v>0.36458333333333298</v>
      </c>
      <c r="AE11" s="114"/>
      <c r="AF11" s="113">
        <f>$A11</f>
        <v>0.36458333333333298</v>
      </c>
      <c r="AG11" s="114"/>
    </row>
    <row r="12" spans="1:36" ht="13.5" customHeight="1">
      <c r="A12" s="7">
        <v>0.375</v>
      </c>
      <c r="B12" s="8"/>
      <c r="C12" s="8"/>
      <c r="D12" s="93"/>
      <c r="E12" s="94"/>
      <c r="F12" s="93"/>
      <c r="G12" s="94"/>
      <c r="H12" s="93"/>
      <c r="I12" s="94"/>
      <c r="J12" s="101"/>
      <c r="K12" s="200"/>
      <c r="L12" s="200"/>
      <c r="M12" s="200"/>
      <c r="N12" s="200"/>
      <c r="O12" s="102"/>
      <c r="P12" s="93"/>
      <c r="Q12" s="94"/>
      <c r="R12" s="93"/>
      <c r="S12" s="94"/>
      <c r="T12" s="93"/>
      <c r="U12" s="94"/>
      <c r="V12" s="135" t="s">
        <v>300</v>
      </c>
      <c r="W12" s="204"/>
      <c r="X12" s="204"/>
      <c r="Y12" s="204"/>
      <c r="Z12" s="204"/>
      <c r="AA12" s="136"/>
      <c r="AB12" s="93"/>
      <c r="AC12" s="94"/>
      <c r="AD12" s="93"/>
      <c r="AE12" s="94"/>
      <c r="AF12" s="93"/>
      <c r="AG12" s="94"/>
    </row>
    <row r="13" spans="1:36" ht="13.5" customHeight="1">
      <c r="A13" s="7">
        <v>0.38541666666666702</v>
      </c>
      <c r="B13" s="8"/>
      <c r="C13" s="8"/>
      <c r="D13" s="93"/>
      <c r="E13" s="94"/>
      <c r="F13" s="93"/>
      <c r="G13" s="94"/>
      <c r="H13" s="93"/>
      <c r="I13" s="94"/>
      <c r="J13" s="113">
        <f>$A13</f>
        <v>0.38541666666666702</v>
      </c>
      <c r="K13" s="114"/>
      <c r="L13" s="113">
        <f>$A13</f>
        <v>0.38541666666666702</v>
      </c>
      <c r="M13" s="114"/>
      <c r="N13" s="113">
        <f>$A13</f>
        <v>0.38541666666666702</v>
      </c>
      <c r="O13" s="114"/>
      <c r="P13" s="93"/>
      <c r="Q13" s="94"/>
      <c r="R13" s="93"/>
      <c r="S13" s="94"/>
      <c r="T13" s="93"/>
      <c r="U13" s="94"/>
      <c r="V13" s="135"/>
      <c r="W13" s="204"/>
      <c r="X13" s="204"/>
      <c r="Y13" s="204"/>
      <c r="Z13" s="204"/>
      <c r="AA13" s="136"/>
      <c r="AB13" s="93"/>
      <c r="AC13" s="94"/>
      <c r="AD13" s="93"/>
      <c r="AE13" s="94"/>
      <c r="AF13" s="93"/>
      <c r="AG13" s="94"/>
    </row>
    <row r="14" spans="1:36" ht="13.5" customHeight="1">
      <c r="A14" s="7">
        <v>0.39583333333333298</v>
      </c>
      <c r="B14" s="8"/>
      <c r="C14" s="8"/>
      <c r="D14" s="95"/>
      <c r="E14" s="96"/>
      <c r="F14" s="95"/>
      <c r="G14" s="96"/>
      <c r="H14" s="95"/>
      <c r="I14" s="96"/>
      <c r="J14" s="93"/>
      <c r="K14" s="94"/>
      <c r="L14" s="93"/>
      <c r="M14" s="94"/>
      <c r="N14" s="93"/>
      <c r="O14" s="94"/>
      <c r="P14" s="95"/>
      <c r="Q14" s="96"/>
      <c r="R14" s="95"/>
      <c r="S14" s="96"/>
      <c r="T14" s="95"/>
      <c r="U14" s="96"/>
      <c r="V14" s="137"/>
      <c r="W14" s="205"/>
      <c r="X14" s="205"/>
      <c r="Y14" s="205"/>
      <c r="Z14" s="205"/>
      <c r="AA14" s="138"/>
      <c r="AB14" s="95"/>
      <c r="AC14" s="96"/>
      <c r="AD14" s="95"/>
      <c r="AE14" s="96"/>
      <c r="AF14" s="95"/>
      <c r="AG14" s="96"/>
    </row>
    <row r="15" spans="1:36" ht="13.5" customHeight="1">
      <c r="A15" s="7">
        <v>0.40625</v>
      </c>
      <c r="D15" s="231">
        <f>$A15</f>
        <v>0.40625</v>
      </c>
      <c r="E15" s="232"/>
      <c r="F15" s="232"/>
      <c r="G15" s="232"/>
      <c r="H15" s="232"/>
      <c r="I15" s="233"/>
      <c r="J15" s="95"/>
      <c r="K15" s="96"/>
      <c r="L15" s="95"/>
      <c r="M15" s="96"/>
      <c r="N15" s="95"/>
      <c r="O15" s="96"/>
      <c r="P15" s="231">
        <f>$A15</f>
        <v>0.40625</v>
      </c>
      <c r="Q15" s="232"/>
      <c r="R15" s="232"/>
      <c r="S15" s="232"/>
      <c r="T15" s="232"/>
      <c r="U15" s="233"/>
      <c r="V15" s="231">
        <f>$A15</f>
        <v>0.40625</v>
      </c>
      <c r="W15" s="232"/>
      <c r="X15" s="232"/>
      <c r="Y15" s="232"/>
      <c r="Z15" s="232"/>
      <c r="AA15" s="233"/>
      <c r="AB15" s="231">
        <f>$A15</f>
        <v>0.40625</v>
      </c>
      <c r="AC15" s="168"/>
      <c r="AD15" s="168"/>
      <c r="AE15" s="168"/>
      <c r="AF15" s="168"/>
      <c r="AG15" s="169"/>
      <c r="AI15" s="3" t="s">
        <v>25</v>
      </c>
      <c r="AJ15" s="80" t="s">
        <v>33</v>
      </c>
    </row>
    <row r="16" spans="1:36" ht="13.5" customHeight="1">
      <c r="A16" s="7">
        <v>0.41666666666666702</v>
      </c>
      <c r="B16" s="8"/>
      <c r="C16" s="8"/>
      <c r="D16" s="191" t="s">
        <v>73</v>
      </c>
      <c r="E16" s="192"/>
      <c r="F16" s="192"/>
      <c r="G16" s="192"/>
      <c r="H16" s="192"/>
      <c r="I16" s="193"/>
      <c r="J16" s="231">
        <f>$A16</f>
        <v>0.41666666666666702</v>
      </c>
      <c r="K16" s="168"/>
      <c r="L16" s="168"/>
      <c r="M16" s="168"/>
      <c r="N16" s="168"/>
      <c r="O16" s="169"/>
      <c r="P16" s="191" t="s">
        <v>18</v>
      </c>
      <c r="Q16" s="192"/>
      <c r="R16" s="192"/>
      <c r="S16" s="192"/>
      <c r="T16" s="192"/>
      <c r="U16" s="193"/>
      <c r="V16" s="191" t="s">
        <v>18</v>
      </c>
      <c r="W16" s="192"/>
      <c r="X16" s="192"/>
      <c r="Y16" s="192"/>
      <c r="Z16" s="192"/>
      <c r="AA16" s="193"/>
      <c r="AB16" s="191" t="s">
        <v>113</v>
      </c>
      <c r="AC16" s="192"/>
      <c r="AD16" s="192"/>
      <c r="AE16" s="192"/>
      <c r="AF16" s="192"/>
      <c r="AG16" s="193"/>
    </row>
    <row r="17" spans="1:38" ht="13.5" customHeight="1">
      <c r="A17" s="7">
        <v>0.42708333333333298</v>
      </c>
      <c r="B17" s="8"/>
      <c r="C17" s="8"/>
      <c r="D17" s="113">
        <f>$A17</f>
        <v>0.42708333333333298</v>
      </c>
      <c r="E17" s="114"/>
      <c r="F17" s="113">
        <f>$A17</f>
        <v>0.42708333333333298</v>
      </c>
      <c r="G17" s="114"/>
      <c r="H17" s="113">
        <f>$A17</f>
        <v>0.42708333333333298</v>
      </c>
      <c r="I17" s="114"/>
      <c r="J17" s="191" t="s">
        <v>18</v>
      </c>
      <c r="K17" s="192"/>
      <c r="L17" s="192"/>
      <c r="M17" s="192"/>
      <c r="N17" s="192"/>
      <c r="O17" s="193"/>
      <c r="P17" s="113">
        <f>$A17</f>
        <v>0.42708333333333298</v>
      </c>
      <c r="Q17" s="114"/>
      <c r="R17" s="113">
        <f>$A17</f>
        <v>0.42708333333333298</v>
      </c>
      <c r="S17" s="114"/>
      <c r="T17" s="113">
        <f>$A17</f>
        <v>0.42708333333333298</v>
      </c>
      <c r="U17" s="114"/>
      <c r="V17" s="113">
        <f>$A17</f>
        <v>0.42708333333333298</v>
      </c>
      <c r="W17" s="114"/>
      <c r="X17" s="113">
        <f>$A17</f>
        <v>0.42708333333333298</v>
      </c>
      <c r="Y17" s="114"/>
      <c r="Z17" s="113">
        <f>$A17</f>
        <v>0.42708333333333298</v>
      </c>
      <c r="AA17" s="114"/>
      <c r="AB17" s="113">
        <f>$A17</f>
        <v>0.42708333333333298</v>
      </c>
      <c r="AC17" s="114"/>
      <c r="AD17" s="113">
        <f>$A17</f>
        <v>0.42708333333333298</v>
      </c>
      <c r="AE17" s="114"/>
      <c r="AF17" s="113">
        <f>$A17</f>
        <v>0.42708333333333298</v>
      </c>
      <c r="AG17" s="114"/>
      <c r="AI17" s="2" t="s">
        <v>6</v>
      </c>
      <c r="AJ17" s="27"/>
      <c r="AK17" s="18"/>
    </row>
    <row r="18" spans="1:38" ht="13.5" customHeight="1">
      <c r="A18" s="7">
        <v>0.4375</v>
      </c>
      <c r="B18" s="8"/>
      <c r="C18" s="8"/>
      <c r="D18" s="93"/>
      <c r="E18" s="94"/>
      <c r="F18" s="93"/>
      <c r="G18" s="94"/>
      <c r="H18" s="93"/>
      <c r="I18" s="94"/>
      <c r="J18" s="113">
        <f>$A18</f>
        <v>0.4375</v>
      </c>
      <c r="K18" s="114"/>
      <c r="L18" s="113">
        <f>$A18</f>
        <v>0.4375</v>
      </c>
      <c r="M18" s="114"/>
      <c r="N18" s="113">
        <f>$A18</f>
        <v>0.4375</v>
      </c>
      <c r="O18" s="114"/>
      <c r="P18" s="93"/>
      <c r="Q18" s="94"/>
      <c r="R18" s="93"/>
      <c r="S18" s="94"/>
      <c r="T18" s="93"/>
      <c r="U18" s="94"/>
      <c r="V18" s="93"/>
      <c r="W18" s="94"/>
      <c r="X18" s="93"/>
      <c r="Y18" s="94"/>
      <c r="Z18" s="93"/>
      <c r="AA18" s="94"/>
      <c r="AB18" s="93"/>
      <c r="AC18" s="94"/>
      <c r="AD18" s="93"/>
      <c r="AE18" s="94"/>
      <c r="AF18" s="93"/>
      <c r="AG18" s="94"/>
      <c r="AI18" s="2" t="s">
        <v>8</v>
      </c>
      <c r="AJ18" s="27"/>
      <c r="AK18" s="18"/>
    </row>
    <row r="19" spans="1:38" ht="13.5" customHeight="1">
      <c r="A19" s="7">
        <v>0.44791666666666702</v>
      </c>
      <c r="D19" s="93"/>
      <c r="E19" s="94"/>
      <c r="F19" s="93"/>
      <c r="G19" s="94"/>
      <c r="H19" s="93"/>
      <c r="I19" s="94"/>
      <c r="J19" s="93"/>
      <c r="K19" s="94"/>
      <c r="L19" s="93"/>
      <c r="M19" s="94"/>
      <c r="N19" s="93"/>
      <c r="O19" s="94"/>
      <c r="P19" s="93"/>
      <c r="Q19" s="94"/>
      <c r="R19" s="93"/>
      <c r="S19" s="94"/>
      <c r="T19" s="93"/>
      <c r="U19" s="94"/>
      <c r="V19" s="93"/>
      <c r="W19" s="94"/>
      <c r="X19" s="93"/>
      <c r="Y19" s="94"/>
      <c r="Z19" s="93"/>
      <c r="AA19" s="94"/>
      <c r="AB19" s="93"/>
      <c r="AC19" s="94"/>
      <c r="AD19" s="93"/>
      <c r="AE19" s="94"/>
      <c r="AF19" s="93"/>
      <c r="AG19" s="94"/>
      <c r="AI19" s="2" t="s">
        <v>9</v>
      </c>
      <c r="AJ19" s="27"/>
      <c r="AK19" s="18"/>
    </row>
    <row r="20" spans="1:38" ht="13.5" customHeight="1">
      <c r="A20" s="7">
        <v>0.45833333333333298</v>
      </c>
      <c r="B20" s="8"/>
      <c r="C20" s="8"/>
      <c r="D20" s="95"/>
      <c r="E20" s="96"/>
      <c r="F20" s="95"/>
      <c r="G20" s="96"/>
      <c r="H20" s="95"/>
      <c r="I20" s="96"/>
      <c r="J20" s="95"/>
      <c r="K20" s="96"/>
      <c r="L20" s="95"/>
      <c r="M20" s="96"/>
      <c r="N20" s="95"/>
      <c r="O20" s="96"/>
      <c r="P20" s="95"/>
      <c r="Q20" s="96"/>
      <c r="R20" s="95"/>
      <c r="S20" s="96"/>
      <c r="T20" s="95"/>
      <c r="U20" s="96"/>
      <c r="V20" s="95"/>
      <c r="W20" s="96"/>
      <c r="X20" s="95"/>
      <c r="Y20" s="96"/>
      <c r="Z20" s="95"/>
      <c r="AA20" s="96"/>
      <c r="AB20" s="95"/>
      <c r="AC20" s="96"/>
      <c r="AD20" s="95"/>
      <c r="AE20" s="96"/>
      <c r="AF20" s="95"/>
      <c r="AG20" s="96"/>
      <c r="AI20" s="2" t="s">
        <v>10</v>
      </c>
      <c r="AJ20" s="27"/>
      <c r="AK20" s="18"/>
    </row>
    <row r="21" spans="1:38" ht="13.5" customHeight="1">
      <c r="A21" s="7">
        <v>0.46875</v>
      </c>
      <c r="B21" s="8"/>
      <c r="C21" s="8"/>
      <c r="D21" s="113">
        <f>$A21</f>
        <v>0.46875</v>
      </c>
      <c r="E21" s="114"/>
      <c r="F21" s="113">
        <f>$A21</f>
        <v>0.46875</v>
      </c>
      <c r="G21" s="114"/>
      <c r="H21" s="113">
        <f>$A21</f>
        <v>0.46875</v>
      </c>
      <c r="I21" s="114"/>
      <c r="J21" s="113">
        <f>$A21</f>
        <v>0.46875</v>
      </c>
      <c r="K21" s="114"/>
      <c r="L21" s="113">
        <f>$A21</f>
        <v>0.46875</v>
      </c>
      <c r="M21" s="114"/>
      <c r="N21" s="113">
        <f>$A21</f>
        <v>0.46875</v>
      </c>
      <c r="O21" s="114"/>
      <c r="P21" s="113">
        <f>$A21</f>
        <v>0.46875</v>
      </c>
      <c r="Q21" s="114"/>
      <c r="R21" s="113">
        <f>$A21</f>
        <v>0.46875</v>
      </c>
      <c r="S21" s="114"/>
      <c r="T21" s="113">
        <f>$A21</f>
        <v>0.46875</v>
      </c>
      <c r="U21" s="114"/>
      <c r="V21" s="113">
        <f>$A21</f>
        <v>0.46875</v>
      </c>
      <c r="W21" s="114"/>
      <c r="X21" s="113">
        <f>$A21</f>
        <v>0.46875</v>
      </c>
      <c r="Y21" s="114"/>
      <c r="Z21" s="113">
        <f>$A21</f>
        <v>0.46875</v>
      </c>
      <c r="AA21" s="114"/>
      <c r="AB21" s="113">
        <f>$A21</f>
        <v>0.46875</v>
      </c>
      <c r="AC21" s="114"/>
      <c r="AD21" s="113">
        <f>$A21</f>
        <v>0.46875</v>
      </c>
      <c r="AE21" s="114"/>
      <c r="AF21" s="113">
        <f>$A21</f>
        <v>0.46875</v>
      </c>
      <c r="AG21" s="114"/>
      <c r="AI21" s="2" t="s">
        <v>7</v>
      </c>
      <c r="AJ21" s="27"/>
      <c r="AK21" s="18"/>
    </row>
    <row r="22" spans="1:38" ht="13.5" customHeight="1">
      <c r="A22" s="7">
        <v>0.47916666666666702</v>
      </c>
      <c r="B22" s="8"/>
      <c r="C22" s="8"/>
      <c r="D22" s="93"/>
      <c r="E22" s="94"/>
      <c r="F22" s="93"/>
      <c r="G22" s="94"/>
      <c r="H22" s="93"/>
      <c r="I22" s="94"/>
      <c r="J22" s="93"/>
      <c r="K22" s="94"/>
      <c r="L22" s="93"/>
      <c r="M22" s="94"/>
      <c r="N22" s="93"/>
      <c r="O22" s="94"/>
      <c r="P22" s="93"/>
      <c r="Q22" s="94"/>
      <c r="R22" s="93"/>
      <c r="S22" s="94"/>
      <c r="T22" s="93"/>
      <c r="U22" s="94"/>
      <c r="V22" s="93"/>
      <c r="W22" s="94"/>
      <c r="X22" s="93"/>
      <c r="Y22" s="94"/>
      <c r="Z22" s="93"/>
      <c r="AA22" s="94"/>
      <c r="AB22" s="93"/>
      <c r="AC22" s="94"/>
      <c r="AD22" s="93"/>
      <c r="AE22" s="94"/>
      <c r="AF22" s="93"/>
      <c r="AG22" s="94"/>
      <c r="AI22" s="2" t="s">
        <v>5</v>
      </c>
      <c r="AJ22" s="27"/>
      <c r="AK22" s="18"/>
    </row>
    <row r="23" spans="1:38" ht="13.5" customHeight="1">
      <c r="A23" s="7">
        <v>0.48958333333333298</v>
      </c>
      <c r="D23" s="93"/>
      <c r="E23" s="94"/>
      <c r="F23" s="93"/>
      <c r="G23" s="94"/>
      <c r="H23" s="93"/>
      <c r="I23" s="94"/>
      <c r="J23" s="95"/>
      <c r="K23" s="96"/>
      <c r="L23" s="95"/>
      <c r="M23" s="96"/>
      <c r="N23" s="95"/>
      <c r="O23" s="96"/>
      <c r="P23" s="93"/>
      <c r="Q23" s="94"/>
      <c r="R23" s="93"/>
      <c r="S23" s="94"/>
      <c r="T23" s="93"/>
      <c r="U23" s="94"/>
      <c r="V23" s="93"/>
      <c r="W23" s="94"/>
      <c r="X23" s="93"/>
      <c r="Y23" s="94"/>
      <c r="Z23" s="93"/>
      <c r="AA23" s="94"/>
      <c r="AB23" s="93"/>
      <c r="AC23" s="94"/>
      <c r="AD23" s="93"/>
      <c r="AE23" s="94"/>
      <c r="AF23" s="93"/>
      <c r="AG23" s="94"/>
      <c r="AI23" s="2" t="s">
        <v>13</v>
      </c>
      <c r="AJ23" s="27"/>
      <c r="AK23" s="18"/>
    </row>
    <row r="24" spans="1:38" ht="13.5" customHeight="1">
      <c r="A24" s="7">
        <v>0.5</v>
      </c>
      <c r="B24" s="8"/>
      <c r="C24" s="8"/>
      <c r="D24" s="95"/>
      <c r="E24" s="96"/>
      <c r="F24" s="95"/>
      <c r="G24" s="96"/>
      <c r="H24" s="95"/>
      <c r="I24" s="96"/>
      <c r="J24" s="162">
        <f>$A24</f>
        <v>0.5</v>
      </c>
      <c r="K24" s="240"/>
      <c r="L24" s="240"/>
      <c r="M24" s="240"/>
      <c r="N24" s="240"/>
      <c r="O24" s="241"/>
      <c r="P24" s="95"/>
      <c r="Q24" s="96"/>
      <c r="R24" s="95"/>
      <c r="S24" s="96"/>
      <c r="T24" s="95"/>
      <c r="U24" s="96"/>
      <c r="V24" s="95"/>
      <c r="W24" s="96"/>
      <c r="X24" s="95"/>
      <c r="Y24" s="96"/>
      <c r="Z24" s="95"/>
      <c r="AA24" s="96"/>
      <c r="AB24" s="95"/>
      <c r="AC24" s="96"/>
      <c r="AD24" s="95"/>
      <c r="AE24" s="96"/>
      <c r="AF24" s="95"/>
      <c r="AG24" s="96"/>
      <c r="AI24" s="2" t="s">
        <v>11</v>
      </c>
      <c r="AJ24" s="27"/>
      <c r="AK24" s="18"/>
    </row>
    <row r="25" spans="1:38" ht="13.5" customHeight="1">
      <c r="A25" s="7">
        <v>0.51041666666666696</v>
      </c>
      <c r="B25" s="8"/>
      <c r="C25" s="8"/>
      <c r="D25" s="162">
        <f>$A25</f>
        <v>0.51041666666666696</v>
      </c>
      <c r="E25" s="163"/>
      <c r="F25" s="163"/>
      <c r="G25" s="163"/>
      <c r="H25" s="163"/>
      <c r="I25" s="185"/>
      <c r="J25" s="147" t="s">
        <v>11</v>
      </c>
      <c r="K25" s="148"/>
      <c r="L25" s="148"/>
      <c r="M25" s="148"/>
      <c r="N25" s="148"/>
      <c r="O25" s="149"/>
      <c r="P25" s="162">
        <f>$A25</f>
        <v>0.51041666666666696</v>
      </c>
      <c r="Q25" s="163"/>
      <c r="R25" s="163"/>
      <c r="S25" s="163"/>
      <c r="T25" s="163"/>
      <c r="U25" s="185"/>
      <c r="V25" s="162">
        <f>$A25</f>
        <v>0.51041666666666696</v>
      </c>
      <c r="W25" s="240"/>
      <c r="X25" s="240"/>
      <c r="Y25" s="240"/>
      <c r="Z25" s="240"/>
      <c r="AA25" s="241"/>
      <c r="AB25" s="162">
        <f>$A25</f>
        <v>0.51041666666666696</v>
      </c>
      <c r="AC25" s="163"/>
      <c r="AD25" s="163"/>
      <c r="AE25" s="163"/>
      <c r="AF25" s="163"/>
      <c r="AG25" s="185"/>
      <c r="AI25" s="10" t="s">
        <v>28</v>
      </c>
      <c r="AJ25" s="27"/>
      <c r="AK25" s="18"/>
    </row>
    <row r="26" spans="1:38" ht="13.5" customHeight="1">
      <c r="A26" s="7">
        <v>0.52083333333333304</v>
      </c>
      <c r="B26" s="8"/>
      <c r="C26" s="8"/>
      <c r="D26" s="147" t="s">
        <v>11</v>
      </c>
      <c r="E26" s="148"/>
      <c r="F26" s="148"/>
      <c r="G26" s="148"/>
      <c r="H26" s="148"/>
      <c r="I26" s="149"/>
      <c r="J26" s="113">
        <f>$A26</f>
        <v>0.52083333333333304</v>
      </c>
      <c r="K26" s="114"/>
      <c r="L26" s="113">
        <f>$A26</f>
        <v>0.52083333333333304</v>
      </c>
      <c r="M26" s="114"/>
      <c r="N26" s="113">
        <f>$A26</f>
        <v>0.52083333333333304</v>
      </c>
      <c r="O26" s="114"/>
      <c r="P26" s="147" t="s">
        <v>11</v>
      </c>
      <c r="Q26" s="148"/>
      <c r="R26" s="148"/>
      <c r="S26" s="148"/>
      <c r="T26" s="148"/>
      <c r="U26" s="149"/>
      <c r="V26" s="147" t="s">
        <v>11</v>
      </c>
      <c r="W26" s="148"/>
      <c r="X26" s="148"/>
      <c r="Y26" s="148"/>
      <c r="Z26" s="148"/>
      <c r="AA26" s="149"/>
      <c r="AB26" s="147" t="s">
        <v>11</v>
      </c>
      <c r="AC26" s="148"/>
      <c r="AD26" s="148"/>
      <c r="AE26" s="148"/>
      <c r="AF26" s="148"/>
      <c r="AG26" s="149"/>
      <c r="AI26" s="2" t="s">
        <v>19</v>
      </c>
      <c r="AJ26" s="27"/>
      <c r="AK26" s="18"/>
    </row>
    <row r="27" spans="1:38" ht="13.5" customHeight="1">
      <c r="A27" s="7">
        <v>0.53125</v>
      </c>
      <c r="D27" s="113">
        <f>$A27</f>
        <v>0.53125</v>
      </c>
      <c r="E27" s="114"/>
      <c r="F27" s="113">
        <f>$A27</f>
        <v>0.53125</v>
      </c>
      <c r="G27" s="114"/>
      <c r="H27" s="113">
        <f>$A27</f>
        <v>0.53125</v>
      </c>
      <c r="I27" s="114"/>
      <c r="J27" s="93"/>
      <c r="K27" s="94"/>
      <c r="L27" s="93"/>
      <c r="M27" s="94"/>
      <c r="N27" s="93"/>
      <c r="O27" s="94"/>
      <c r="P27" s="113">
        <f>$A27</f>
        <v>0.53125</v>
      </c>
      <c r="Q27" s="114"/>
      <c r="R27" s="113">
        <f>$A27</f>
        <v>0.53125</v>
      </c>
      <c r="S27" s="114"/>
      <c r="T27" s="113">
        <f>$A27</f>
        <v>0.53125</v>
      </c>
      <c r="U27" s="114"/>
      <c r="V27" s="113">
        <f>$A27</f>
        <v>0.53125</v>
      </c>
      <c r="W27" s="114"/>
      <c r="X27" s="113">
        <f>$A27</f>
        <v>0.53125</v>
      </c>
      <c r="Y27" s="114"/>
      <c r="Z27" s="113">
        <f>$A27</f>
        <v>0.53125</v>
      </c>
      <c r="AA27" s="114"/>
      <c r="AB27" s="113">
        <f>$A27</f>
        <v>0.53125</v>
      </c>
      <c r="AC27" s="114"/>
      <c r="AD27" s="113">
        <f>$A27</f>
        <v>0.53125</v>
      </c>
      <c r="AE27" s="114"/>
      <c r="AF27" s="113">
        <f>$A27</f>
        <v>0.53125</v>
      </c>
      <c r="AG27" s="114"/>
      <c r="AI27" s="2" t="s">
        <v>21</v>
      </c>
      <c r="AJ27" s="27"/>
      <c r="AK27" s="18"/>
    </row>
    <row r="28" spans="1:38" ht="13.5" customHeight="1">
      <c r="A28" s="7">
        <v>4.1666666666666664E-2</v>
      </c>
      <c r="B28" s="8"/>
      <c r="C28" s="8"/>
      <c r="D28" s="93"/>
      <c r="E28" s="94"/>
      <c r="F28" s="93"/>
      <c r="G28" s="94"/>
      <c r="H28" s="93"/>
      <c r="I28" s="94"/>
      <c r="J28" s="95"/>
      <c r="K28" s="96"/>
      <c r="L28" s="95"/>
      <c r="M28" s="96"/>
      <c r="N28" s="95"/>
      <c r="O28" s="96"/>
      <c r="P28" s="93"/>
      <c r="Q28" s="94"/>
      <c r="R28" s="93"/>
      <c r="S28" s="94"/>
      <c r="T28" s="93"/>
      <c r="U28" s="94"/>
      <c r="V28" s="93"/>
      <c r="W28" s="94"/>
      <c r="X28" s="93"/>
      <c r="Y28" s="94"/>
      <c r="Z28" s="93"/>
      <c r="AA28" s="94"/>
      <c r="AB28" s="93"/>
      <c r="AC28" s="94"/>
      <c r="AD28" s="93"/>
      <c r="AE28" s="94"/>
      <c r="AF28" s="93"/>
      <c r="AG28" s="94"/>
      <c r="AI28" s="2" t="s">
        <v>22</v>
      </c>
      <c r="AJ28" s="27"/>
      <c r="AK28" s="18"/>
    </row>
    <row r="29" spans="1:38" ht="13.5" customHeight="1">
      <c r="A29" s="7">
        <v>5.2083333333333336E-2</v>
      </c>
      <c r="B29" s="8"/>
      <c r="C29" s="8"/>
      <c r="D29" s="93"/>
      <c r="E29" s="94"/>
      <c r="F29" s="93"/>
      <c r="G29" s="94"/>
      <c r="H29" s="93"/>
      <c r="I29" s="94"/>
      <c r="J29" s="113">
        <f>$A29</f>
        <v>5.2083333333333336E-2</v>
      </c>
      <c r="K29" s="114"/>
      <c r="L29" s="113">
        <f>$A29</f>
        <v>5.2083333333333336E-2</v>
      </c>
      <c r="M29" s="114"/>
      <c r="N29" s="113">
        <f>$A29</f>
        <v>5.2083333333333336E-2</v>
      </c>
      <c r="O29" s="114"/>
      <c r="P29" s="93"/>
      <c r="Q29" s="94"/>
      <c r="R29" s="93"/>
      <c r="S29" s="94"/>
      <c r="T29" s="93"/>
      <c r="U29" s="94"/>
      <c r="V29" s="93"/>
      <c r="W29" s="94"/>
      <c r="X29" s="93"/>
      <c r="Y29" s="94"/>
      <c r="Z29" s="93"/>
      <c r="AA29" s="94"/>
      <c r="AB29" s="93"/>
      <c r="AC29" s="94"/>
      <c r="AD29" s="93"/>
      <c r="AE29" s="94"/>
      <c r="AF29" s="93"/>
      <c r="AG29" s="94"/>
      <c r="AI29" s="2" t="s">
        <v>29</v>
      </c>
      <c r="AJ29" s="27"/>
      <c r="AK29" s="18"/>
    </row>
    <row r="30" spans="1:38" ht="13.5" customHeight="1">
      <c r="A30" s="7">
        <v>6.25E-2</v>
      </c>
      <c r="B30" s="8"/>
      <c r="C30" s="8"/>
      <c r="D30" s="95"/>
      <c r="E30" s="96"/>
      <c r="F30" s="95"/>
      <c r="G30" s="96"/>
      <c r="H30" s="95"/>
      <c r="I30" s="96"/>
      <c r="J30" s="93"/>
      <c r="K30" s="94"/>
      <c r="L30" s="93"/>
      <c r="M30" s="94"/>
      <c r="N30" s="93"/>
      <c r="O30" s="94"/>
      <c r="P30" s="95"/>
      <c r="Q30" s="96"/>
      <c r="R30" s="95"/>
      <c r="S30" s="96"/>
      <c r="T30" s="95"/>
      <c r="U30" s="96"/>
      <c r="V30" s="95"/>
      <c r="W30" s="96"/>
      <c r="X30" s="95"/>
      <c r="Y30" s="96"/>
      <c r="Z30" s="95"/>
      <c r="AA30" s="96"/>
      <c r="AB30" s="95"/>
      <c r="AC30" s="96"/>
      <c r="AD30" s="95"/>
      <c r="AE30" s="96"/>
      <c r="AF30" s="95"/>
      <c r="AG30" s="96"/>
    </row>
    <row r="31" spans="1:38" s="2" customFormat="1" ht="13.5" customHeight="1">
      <c r="A31" s="7">
        <v>7.2916666666666699E-2</v>
      </c>
      <c r="B31" s="81"/>
      <c r="C31" s="81"/>
      <c r="D31" s="113">
        <f>$A31</f>
        <v>7.2916666666666699E-2</v>
      </c>
      <c r="E31" s="114"/>
      <c r="F31" s="113">
        <f>$A31</f>
        <v>7.2916666666666699E-2</v>
      </c>
      <c r="G31" s="114"/>
      <c r="H31" s="113">
        <f>$A31</f>
        <v>7.2916666666666699E-2</v>
      </c>
      <c r="I31" s="114"/>
      <c r="J31" s="95"/>
      <c r="K31" s="96"/>
      <c r="L31" s="95"/>
      <c r="M31" s="96"/>
      <c r="N31" s="95"/>
      <c r="O31" s="96"/>
      <c r="P31" s="113">
        <f>$A31</f>
        <v>7.2916666666666699E-2</v>
      </c>
      <c r="Q31" s="114"/>
      <c r="R31" s="113">
        <f>$A31</f>
        <v>7.2916666666666699E-2</v>
      </c>
      <c r="S31" s="114"/>
      <c r="T31" s="113">
        <f>$A31</f>
        <v>7.2916666666666699E-2</v>
      </c>
      <c r="U31" s="114"/>
      <c r="V31" s="113">
        <f>$A31</f>
        <v>7.2916666666666699E-2</v>
      </c>
      <c r="W31" s="114"/>
      <c r="X31" s="113">
        <f>$A31</f>
        <v>7.2916666666666699E-2</v>
      </c>
      <c r="Y31" s="114"/>
      <c r="Z31" s="113">
        <f>$A31</f>
        <v>7.2916666666666699E-2</v>
      </c>
      <c r="AA31" s="114"/>
      <c r="AB31" s="113">
        <f>$A31</f>
        <v>7.2916666666666699E-2</v>
      </c>
      <c r="AC31" s="114"/>
      <c r="AD31" s="113">
        <f>$A31</f>
        <v>7.2916666666666699E-2</v>
      </c>
      <c r="AE31" s="114"/>
      <c r="AF31" s="113">
        <f>$A31</f>
        <v>7.2916666666666699E-2</v>
      </c>
      <c r="AG31" s="114"/>
      <c r="AI31" s="2" t="s">
        <v>34</v>
      </c>
      <c r="AJ31" s="18">
        <f>SUM(AJ17:AJ29)</f>
        <v>0</v>
      </c>
      <c r="AK31" s="19"/>
      <c r="AL31" s="80"/>
    </row>
    <row r="32" spans="1:38" s="2" customFormat="1" ht="13.5" customHeight="1">
      <c r="A32" s="7">
        <v>8.3333333333333398E-2</v>
      </c>
      <c r="B32" s="8"/>
      <c r="C32" s="8"/>
      <c r="D32" s="93"/>
      <c r="E32" s="94"/>
      <c r="F32" s="93"/>
      <c r="G32" s="94"/>
      <c r="H32" s="93"/>
      <c r="I32" s="94"/>
      <c r="J32" s="113">
        <f>$A32</f>
        <v>8.3333333333333398E-2</v>
      </c>
      <c r="K32" s="114"/>
      <c r="L32" s="113">
        <f>$A32</f>
        <v>8.3333333333333398E-2</v>
      </c>
      <c r="M32" s="114"/>
      <c r="N32" s="113">
        <f>$A32</f>
        <v>8.3333333333333398E-2</v>
      </c>
      <c r="O32" s="114"/>
      <c r="P32" s="93"/>
      <c r="Q32" s="94"/>
      <c r="R32" s="93"/>
      <c r="S32" s="94"/>
      <c r="T32" s="93"/>
      <c r="U32" s="94"/>
      <c r="V32" s="93"/>
      <c r="W32" s="94"/>
      <c r="X32" s="93"/>
      <c r="Y32" s="94"/>
      <c r="Z32" s="93"/>
      <c r="AA32" s="94"/>
      <c r="AB32" s="93"/>
      <c r="AC32" s="94"/>
      <c r="AD32" s="93"/>
      <c r="AE32" s="94"/>
      <c r="AF32" s="93"/>
      <c r="AG32" s="94"/>
    </row>
    <row r="33" spans="1:33" s="2" customFormat="1" ht="13.5" customHeight="1">
      <c r="A33" s="7">
        <v>9.3750000000000097E-2</v>
      </c>
      <c r="B33" s="8"/>
      <c r="C33" s="8"/>
      <c r="D33" s="93"/>
      <c r="E33" s="94"/>
      <c r="F33" s="93"/>
      <c r="G33" s="94"/>
      <c r="H33" s="93"/>
      <c r="I33" s="94"/>
      <c r="J33" s="93"/>
      <c r="K33" s="94"/>
      <c r="L33" s="93"/>
      <c r="M33" s="94"/>
      <c r="N33" s="93"/>
      <c r="O33" s="94"/>
      <c r="P33" s="93"/>
      <c r="Q33" s="94"/>
      <c r="R33" s="93"/>
      <c r="S33" s="94"/>
      <c r="T33" s="93"/>
      <c r="U33" s="94"/>
      <c r="V33" s="93"/>
      <c r="W33" s="94"/>
      <c r="X33" s="93"/>
      <c r="Y33" s="94"/>
      <c r="Z33" s="93"/>
      <c r="AA33" s="94"/>
      <c r="AB33" s="93"/>
      <c r="AC33" s="94"/>
      <c r="AD33" s="93"/>
      <c r="AE33" s="94"/>
      <c r="AF33" s="93"/>
      <c r="AG33" s="94"/>
    </row>
    <row r="34" spans="1:33" s="2" customFormat="1" ht="13.5" customHeight="1">
      <c r="A34" s="7">
        <v>0.104166666666667</v>
      </c>
      <c r="B34" s="8"/>
      <c r="C34" s="8"/>
      <c r="D34" s="95"/>
      <c r="E34" s="96"/>
      <c r="F34" s="95"/>
      <c r="G34" s="96"/>
      <c r="H34" s="95"/>
      <c r="I34" s="96"/>
      <c r="J34" s="95"/>
      <c r="K34" s="96"/>
      <c r="L34" s="95"/>
      <c r="M34" s="96"/>
      <c r="N34" s="95"/>
      <c r="O34" s="96"/>
      <c r="P34" s="95"/>
      <c r="Q34" s="96"/>
      <c r="R34" s="95"/>
      <c r="S34" s="96"/>
      <c r="T34" s="95"/>
      <c r="U34" s="96"/>
      <c r="V34" s="95"/>
      <c r="W34" s="96"/>
      <c r="X34" s="95"/>
      <c r="Y34" s="96"/>
      <c r="Z34" s="95"/>
      <c r="AA34" s="96"/>
      <c r="AB34" s="95"/>
      <c r="AC34" s="96"/>
      <c r="AD34" s="95"/>
      <c r="AE34" s="96"/>
      <c r="AF34" s="95"/>
      <c r="AG34" s="96"/>
    </row>
    <row r="35" spans="1:33" s="2" customFormat="1" ht="13.5" customHeight="1">
      <c r="A35" s="7">
        <v>0.114583333333333</v>
      </c>
      <c r="B35" s="81"/>
      <c r="C35" s="81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43"/>
      <c r="S35" s="243"/>
      <c r="T35" s="243"/>
      <c r="U35" s="243"/>
      <c r="V35" s="243"/>
      <c r="W35" s="243"/>
      <c r="X35" s="243"/>
      <c r="Y35" s="243"/>
      <c r="Z35" s="243"/>
      <c r="AA35" s="243"/>
      <c r="AB35" s="120"/>
      <c r="AC35" s="120"/>
      <c r="AD35" s="120"/>
      <c r="AE35" s="120"/>
      <c r="AF35" s="120"/>
      <c r="AG35" s="120"/>
    </row>
    <row r="36" spans="1:33" s="2" customFormat="1" ht="13.5" customHeight="1">
      <c r="A36" s="7">
        <v>0.124999999999999</v>
      </c>
      <c r="B36" s="8"/>
      <c r="C36" s="8"/>
      <c r="D36" s="180" t="s">
        <v>238</v>
      </c>
      <c r="E36" s="181"/>
      <c r="F36" s="181"/>
      <c r="G36" s="181"/>
      <c r="H36" s="181"/>
      <c r="I36" s="182"/>
      <c r="J36" s="180"/>
      <c r="K36" s="181"/>
      <c r="L36" s="181"/>
      <c r="M36" s="181"/>
      <c r="N36" s="181"/>
      <c r="O36" s="182"/>
      <c r="P36" s="180" t="s">
        <v>238</v>
      </c>
      <c r="Q36" s="181"/>
      <c r="R36" s="181"/>
      <c r="S36" s="181"/>
      <c r="T36" s="181"/>
      <c r="U36" s="182"/>
      <c r="V36" s="180"/>
      <c r="W36" s="181"/>
      <c r="X36" s="181"/>
      <c r="Y36" s="181"/>
      <c r="Z36" s="181"/>
      <c r="AA36" s="182"/>
      <c r="AB36" s="261"/>
      <c r="AC36" s="261"/>
      <c r="AD36" s="261"/>
      <c r="AE36" s="261"/>
      <c r="AF36" s="261"/>
      <c r="AG36" s="261"/>
    </row>
    <row r="37" spans="1:33" s="2" customFormat="1" ht="13.5" customHeight="1">
      <c r="A37" s="7">
        <v>0.13541666666666499</v>
      </c>
      <c r="B37" s="8"/>
      <c r="C37" s="8"/>
      <c r="D37" s="120"/>
      <c r="E37" s="120"/>
      <c r="F37" s="120"/>
      <c r="G37" s="120"/>
      <c r="H37" s="120"/>
      <c r="I37" s="120"/>
      <c r="J37" s="261" t="s">
        <v>279</v>
      </c>
      <c r="K37" s="261"/>
      <c r="L37" s="261"/>
      <c r="M37" s="261"/>
      <c r="N37" s="261"/>
      <c r="O37" s="261"/>
      <c r="P37" s="120"/>
      <c r="Q37" s="120"/>
      <c r="R37" s="120"/>
      <c r="S37" s="120"/>
      <c r="T37" s="120"/>
      <c r="U37" s="120"/>
      <c r="V37" s="261" t="s">
        <v>279</v>
      </c>
      <c r="W37" s="261"/>
      <c r="X37" s="261"/>
      <c r="Y37" s="261"/>
      <c r="Z37" s="261"/>
      <c r="AA37" s="261"/>
      <c r="AB37" s="261"/>
      <c r="AC37" s="261"/>
      <c r="AD37" s="261"/>
      <c r="AE37" s="261"/>
      <c r="AF37" s="261"/>
      <c r="AG37" s="261"/>
    </row>
    <row r="38" spans="1:33" s="2" customFormat="1" ht="13.5" customHeight="1">
      <c r="A38" s="7">
        <v>0.14583333333333101</v>
      </c>
      <c r="B38" s="8"/>
      <c r="C38" s="8"/>
      <c r="D38" s="120"/>
      <c r="E38" s="120"/>
      <c r="F38" s="120"/>
      <c r="G38" s="120"/>
      <c r="H38" s="120"/>
      <c r="I38" s="120"/>
      <c r="J38" s="261" t="s">
        <v>297</v>
      </c>
      <c r="K38" s="261"/>
      <c r="L38" s="261"/>
      <c r="M38" s="261"/>
      <c r="N38" s="261"/>
      <c r="O38" s="261"/>
      <c r="P38" s="261" t="s">
        <v>136</v>
      </c>
      <c r="Q38" s="261"/>
      <c r="R38" s="261"/>
      <c r="S38" s="261"/>
      <c r="T38" s="261"/>
      <c r="U38" s="261"/>
      <c r="V38" s="261" t="s">
        <v>136</v>
      </c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</row>
    <row r="39" spans="1:33" s="2" customFormat="1" ht="13.5" customHeight="1">
      <c r="A39" s="7">
        <v>0.156249999999997</v>
      </c>
      <c r="B39" s="8"/>
      <c r="C39" s="8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261" t="s">
        <v>107</v>
      </c>
      <c r="Q39" s="261"/>
      <c r="R39" s="261"/>
      <c r="S39" s="261"/>
      <c r="T39" s="261"/>
      <c r="U39" s="261"/>
      <c r="V39" s="261"/>
      <c r="W39" s="261"/>
      <c r="X39" s="261"/>
      <c r="Y39" s="261"/>
      <c r="Z39" s="261"/>
      <c r="AA39" s="261"/>
      <c r="AB39" s="261" t="s">
        <v>301</v>
      </c>
      <c r="AC39" s="261"/>
      <c r="AD39" s="261"/>
      <c r="AE39" s="261"/>
      <c r="AF39" s="261"/>
      <c r="AG39" s="261"/>
    </row>
    <row r="40" spans="1:33" s="2" customFormat="1" ht="13.5" customHeight="1">
      <c r="A40" s="7">
        <v>0.16666666666666299</v>
      </c>
      <c r="B40" s="8"/>
      <c r="C40" s="8"/>
      <c r="D40" s="275"/>
      <c r="E40" s="275"/>
      <c r="F40" s="275"/>
      <c r="G40" s="275"/>
      <c r="H40" s="275"/>
      <c r="I40" s="275"/>
      <c r="J40" s="261" t="s">
        <v>259</v>
      </c>
      <c r="K40" s="261"/>
      <c r="L40" s="261"/>
      <c r="M40" s="261"/>
      <c r="N40" s="261"/>
      <c r="O40" s="261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261"/>
      <c r="AC40" s="261"/>
      <c r="AD40" s="261"/>
      <c r="AE40" s="261"/>
      <c r="AF40" s="261"/>
      <c r="AG40" s="261"/>
    </row>
    <row r="41" spans="1:33" s="2" customFormat="1" ht="13.5" customHeight="1">
      <c r="A41" s="7">
        <v>0.17708333333332901</v>
      </c>
      <c r="B41" s="8"/>
      <c r="C41" s="8"/>
      <c r="D41" s="120"/>
      <c r="E41" s="120"/>
      <c r="F41" s="120"/>
      <c r="G41" s="120"/>
      <c r="H41" s="120"/>
      <c r="I41" s="120"/>
      <c r="J41" s="333"/>
      <c r="K41" s="333"/>
      <c r="L41" s="333"/>
      <c r="M41" s="333"/>
      <c r="N41" s="333"/>
      <c r="O41" s="333"/>
      <c r="P41" s="120"/>
      <c r="Q41" s="120"/>
      <c r="R41" s="120"/>
      <c r="S41" s="120"/>
      <c r="T41" s="120"/>
      <c r="U41" s="120"/>
      <c r="V41" s="415"/>
      <c r="W41" s="415"/>
      <c r="X41" s="415"/>
      <c r="Y41" s="415"/>
      <c r="Z41" s="415"/>
      <c r="AA41" s="415"/>
      <c r="AB41" s="261"/>
      <c r="AC41" s="261"/>
      <c r="AD41" s="261"/>
      <c r="AE41" s="261"/>
      <c r="AF41" s="261"/>
      <c r="AG41" s="261"/>
    </row>
    <row r="42" spans="1:33" s="2" customFormat="1" ht="13.5" customHeight="1">
      <c r="A42" s="7">
        <v>0.187499999999995</v>
      </c>
      <c r="B42" s="8"/>
      <c r="C42" s="8"/>
      <c r="D42" s="120"/>
      <c r="E42" s="120"/>
      <c r="F42" s="120"/>
      <c r="G42" s="120"/>
      <c r="H42" s="120"/>
      <c r="I42" s="120"/>
      <c r="J42" s="333"/>
      <c r="K42" s="333"/>
      <c r="L42" s="333"/>
      <c r="M42" s="333"/>
      <c r="N42" s="333"/>
      <c r="O42" s="333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261"/>
      <c r="AC42" s="261"/>
      <c r="AD42" s="261"/>
      <c r="AE42" s="261"/>
      <c r="AF42" s="261"/>
      <c r="AG42" s="261"/>
    </row>
    <row r="43" spans="1:33" s="2" customFormat="1" ht="13.5" customHeight="1">
      <c r="A43" s="7">
        <v>0.197916666666661</v>
      </c>
      <c r="B43" s="8"/>
      <c r="C43" s="8"/>
      <c r="D43" s="275"/>
      <c r="E43" s="275"/>
      <c r="F43" s="275"/>
      <c r="G43" s="275"/>
      <c r="H43" s="275"/>
      <c r="I43" s="275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</row>
    <row r="44" spans="1:33" s="2" customFormat="1" ht="13.5" customHeight="1">
      <c r="A44" s="7" t="s">
        <v>54</v>
      </c>
      <c r="B44" s="8"/>
      <c r="C44" s="8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s="2" customFormat="1" ht="13.5" customHeight="1">
      <c r="A45" s="7"/>
      <c r="B45" s="8"/>
      <c r="C45" s="8"/>
      <c r="D45" s="3"/>
      <c r="E45" s="3"/>
      <c r="F45" s="3"/>
      <c r="G45" s="3"/>
      <c r="H45" s="3"/>
      <c r="I45" s="3"/>
      <c r="J45" s="80"/>
      <c r="K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</row>
    <row r="46" spans="1:33" s="2" customFormat="1" ht="13.5" customHeight="1">
      <c r="A46" s="7"/>
      <c r="B46" s="81"/>
      <c r="C46" s="81"/>
      <c r="D46" s="275"/>
      <c r="E46" s="275"/>
      <c r="F46" s="275"/>
      <c r="G46" s="275"/>
      <c r="H46" s="275"/>
      <c r="I46" s="275"/>
      <c r="K46" s="80"/>
      <c r="L46" s="80"/>
      <c r="M46" s="80"/>
      <c r="N46" s="80"/>
      <c r="O46" s="80"/>
      <c r="P46" s="3"/>
      <c r="Q46" s="3"/>
      <c r="R46" s="3"/>
      <c r="S46" s="3"/>
      <c r="T46" s="3"/>
      <c r="U46" s="3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</row>
    <row r="48" spans="1:33" ht="12.75" customHeight="1">
      <c r="I48" s="3"/>
    </row>
    <row r="50" spans="9:9">
      <c r="I50" s="3"/>
    </row>
    <row r="54" spans="9:9">
      <c r="I54" s="3"/>
    </row>
    <row r="57" spans="9:9">
      <c r="I57" s="3"/>
    </row>
    <row r="60" spans="9:9">
      <c r="I60" s="3"/>
    </row>
    <row r="63" spans="9:9">
      <c r="I63" s="3"/>
    </row>
  </sheetData>
  <mergeCells count="282">
    <mergeCell ref="L26:M26"/>
    <mergeCell ref="N26:O26"/>
    <mergeCell ref="J27:K28"/>
    <mergeCell ref="L27:M28"/>
    <mergeCell ref="N27:O28"/>
    <mergeCell ref="J29:K29"/>
    <mergeCell ref="L29:M29"/>
    <mergeCell ref="N29:O29"/>
    <mergeCell ref="V3:X3"/>
    <mergeCell ref="N6:O6"/>
    <mergeCell ref="P6:Q6"/>
    <mergeCell ref="R6:S6"/>
    <mergeCell ref="Y3:AA3"/>
    <mergeCell ref="AB3:AD3"/>
    <mergeCell ref="AE3:AG3"/>
    <mergeCell ref="D4:I4"/>
    <mergeCell ref="P4:U4"/>
    <mergeCell ref="V4:AA4"/>
    <mergeCell ref="AB4:AG4"/>
    <mergeCell ref="F1:R1"/>
    <mergeCell ref="S1:AC1"/>
    <mergeCell ref="AD1:AG1"/>
    <mergeCell ref="AD2:AG2"/>
    <mergeCell ref="D3:F3"/>
    <mergeCell ref="G3:I3"/>
    <mergeCell ref="J3:L3"/>
    <mergeCell ref="M3:O3"/>
    <mergeCell ref="P3:R3"/>
    <mergeCell ref="S3:U3"/>
    <mergeCell ref="D5:I5"/>
    <mergeCell ref="J5:O5"/>
    <mergeCell ref="P5:U5"/>
    <mergeCell ref="V5:AA5"/>
    <mergeCell ref="AB5:AG5"/>
    <mergeCell ref="D6:E6"/>
    <mergeCell ref="F6:G6"/>
    <mergeCell ref="H6:I6"/>
    <mergeCell ref="J6:K6"/>
    <mergeCell ref="L6:M6"/>
    <mergeCell ref="Z6:AA6"/>
    <mergeCell ref="AB6:AC6"/>
    <mergeCell ref="AD6:AE6"/>
    <mergeCell ref="AF6:AG6"/>
    <mergeCell ref="T6:U6"/>
    <mergeCell ref="V6:W6"/>
    <mergeCell ref="X6:Y6"/>
    <mergeCell ref="AF7:AG7"/>
    <mergeCell ref="D8:E10"/>
    <mergeCell ref="F8:G10"/>
    <mergeCell ref="H8:I10"/>
    <mergeCell ref="P8:Q10"/>
    <mergeCell ref="P7:Q7"/>
    <mergeCell ref="R7:S7"/>
    <mergeCell ref="T7:U7"/>
    <mergeCell ref="V7:W7"/>
    <mergeCell ref="X7:Y7"/>
    <mergeCell ref="Z7:AA7"/>
    <mergeCell ref="AD8:AE10"/>
    <mergeCell ref="AF8:AG10"/>
    <mergeCell ref="T8:U10"/>
    <mergeCell ref="V8:W10"/>
    <mergeCell ref="X8:Y10"/>
    <mergeCell ref="Z8:AA10"/>
    <mergeCell ref="AB8:AC10"/>
    <mergeCell ref="D7:E7"/>
    <mergeCell ref="F7:G7"/>
    <mergeCell ref="H7:I7"/>
    <mergeCell ref="J7:O7"/>
    <mergeCell ref="R8:S10"/>
    <mergeCell ref="AB7:AC7"/>
    <mergeCell ref="AD7:AE7"/>
    <mergeCell ref="J8:O12"/>
    <mergeCell ref="AB12:AC14"/>
    <mergeCell ref="AD12:AE14"/>
    <mergeCell ref="J13:K13"/>
    <mergeCell ref="N13:O13"/>
    <mergeCell ref="J14:K15"/>
    <mergeCell ref="N14:O15"/>
    <mergeCell ref="L13:M13"/>
    <mergeCell ref="L14:M15"/>
    <mergeCell ref="AF12:AG14"/>
    <mergeCell ref="AF11:AG11"/>
    <mergeCell ref="D12:E14"/>
    <mergeCell ref="F12:G14"/>
    <mergeCell ref="H12:I14"/>
    <mergeCell ref="P12:Q14"/>
    <mergeCell ref="R12:S14"/>
    <mergeCell ref="T12:U14"/>
    <mergeCell ref="T11:U11"/>
    <mergeCell ref="AB11:AC11"/>
    <mergeCell ref="AD11:AE11"/>
    <mergeCell ref="D11:E11"/>
    <mergeCell ref="F11:G11"/>
    <mergeCell ref="H11:I11"/>
    <mergeCell ref="P11:Q11"/>
    <mergeCell ref="R11:S11"/>
    <mergeCell ref="V11:AA11"/>
    <mergeCell ref="V12:AA14"/>
    <mergeCell ref="AF18:AG20"/>
    <mergeCell ref="D15:I15"/>
    <mergeCell ref="P15:U15"/>
    <mergeCell ref="V15:AA15"/>
    <mergeCell ref="AB15:AG15"/>
    <mergeCell ref="D16:I16"/>
    <mergeCell ref="J16:O16"/>
    <mergeCell ref="P16:U16"/>
    <mergeCell ref="V16:AA16"/>
    <mergeCell ref="AB16:AG16"/>
    <mergeCell ref="T18:U20"/>
    <mergeCell ref="V18:W20"/>
    <mergeCell ref="X18:Y20"/>
    <mergeCell ref="Z18:AA20"/>
    <mergeCell ref="AB18:AC20"/>
    <mergeCell ref="R18:S20"/>
    <mergeCell ref="AB17:AC17"/>
    <mergeCell ref="AD17:AE17"/>
    <mergeCell ref="AF17:AG17"/>
    <mergeCell ref="D18:E20"/>
    <mergeCell ref="F18:G20"/>
    <mergeCell ref="H18:I20"/>
    <mergeCell ref="D17:E17"/>
    <mergeCell ref="F17:G17"/>
    <mergeCell ref="H17:I17"/>
    <mergeCell ref="AD18:AE20"/>
    <mergeCell ref="Z22:AA24"/>
    <mergeCell ref="AB22:AC24"/>
    <mergeCell ref="AD22:AE24"/>
    <mergeCell ref="N21:O21"/>
    <mergeCell ref="V22:W24"/>
    <mergeCell ref="X22:Y24"/>
    <mergeCell ref="P18:Q20"/>
    <mergeCell ref="P17:Q17"/>
    <mergeCell ref="R17:S17"/>
    <mergeCell ref="T17:U17"/>
    <mergeCell ref="V17:W17"/>
    <mergeCell ref="X17:Y17"/>
    <mergeCell ref="Z17:AA17"/>
    <mergeCell ref="J24:O24"/>
    <mergeCell ref="J17:O17"/>
    <mergeCell ref="J18:K18"/>
    <mergeCell ref="L18:M18"/>
    <mergeCell ref="N18:O18"/>
    <mergeCell ref="J19:K20"/>
    <mergeCell ref="L19:M20"/>
    <mergeCell ref="N19:O20"/>
    <mergeCell ref="J22:K23"/>
    <mergeCell ref="AF22:AG24"/>
    <mergeCell ref="AF21:AG21"/>
    <mergeCell ref="D22:E24"/>
    <mergeCell ref="F22:G24"/>
    <mergeCell ref="H22:I24"/>
    <mergeCell ref="P22:Q24"/>
    <mergeCell ref="R22:S24"/>
    <mergeCell ref="T22:U24"/>
    <mergeCell ref="T21:U21"/>
    <mergeCell ref="V21:W21"/>
    <mergeCell ref="X21:Y21"/>
    <mergeCell ref="Z21:AA21"/>
    <mergeCell ref="AB21:AC21"/>
    <mergeCell ref="AD21:AE21"/>
    <mergeCell ref="D21:E21"/>
    <mergeCell ref="F21:G21"/>
    <mergeCell ref="P21:Q21"/>
    <mergeCell ref="R21:S21"/>
    <mergeCell ref="H21:I21"/>
    <mergeCell ref="J21:K21"/>
    <mergeCell ref="L21:M21"/>
    <mergeCell ref="L22:M23"/>
    <mergeCell ref="N22:O23"/>
    <mergeCell ref="AD28:AE30"/>
    <mergeCell ref="AF28:AG30"/>
    <mergeCell ref="D25:I25"/>
    <mergeCell ref="J25:O25"/>
    <mergeCell ref="P25:U25"/>
    <mergeCell ref="V25:AA25"/>
    <mergeCell ref="AB25:AG25"/>
    <mergeCell ref="D26:I26"/>
    <mergeCell ref="P26:U26"/>
    <mergeCell ref="V26:AA26"/>
    <mergeCell ref="AB26:AG26"/>
    <mergeCell ref="T28:U30"/>
    <mergeCell ref="V28:W30"/>
    <mergeCell ref="X28:Y30"/>
    <mergeCell ref="Z28:AA30"/>
    <mergeCell ref="AB28:AC30"/>
    <mergeCell ref="R28:S30"/>
    <mergeCell ref="AB27:AC27"/>
    <mergeCell ref="AD27:AE27"/>
    <mergeCell ref="AF27:AG27"/>
    <mergeCell ref="D28:E30"/>
    <mergeCell ref="F28:G30"/>
    <mergeCell ref="J26:K26"/>
    <mergeCell ref="X27:Y27"/>
    <mergeCell ref="Z27:AA27"/>
    <mergeCell ref="D27:E27"/>
    <mergeCell ref="F27:G27"/>
    <mergeCell ref="H27:I27"/>
    <mergeCell ref="T32:U34"/>
    <mergeCell ref="T31:U31"/>
    <mergeCell ref="V31:W31"/>
    <mergeCell ref="X31:Y31"/>
    <mergeCell ref="Z31:AA31"/>
    <mergeCell ref="H28:I30"/>
    <mergeCell ref="P28:Q30"/>
    <mergeCell ref="P27:Q27"/>
    <mergeCell ref="R27:S27"/>
    <mergeCell ref="T27:U27"/>
    <mergeCell ref="V27:W27"/>
    <mergeCell ref="J32:K32"/>
    <mergeCell ref="L32:M32"/>
    <mergeCell ref="J30:K31"/>
    <mergeCell ref="L30:M31"/>
    <mergeCell ref="N30:O31"/>
    <mergeCell ref="D35:I35"/>
    <mergeCell ref="J35:O35"/>
    <mergeCell ref="P35:U35"/>
    <mergeCell ref="V35:AA35"/>
    <mergeCell ref="AB35:AG35"/>
    <mergeCell ref="V32:W34"/>
    <mergeCell ref="X32:Y34"/>
    <mergeCell ref="Z32:AA34"/>
    <mergeCell ref="AB32:AC34"/>
    <mergeCell ref="AD32:AE34"/>
    <mergeCell ref="AF32:AG34"/>
    <mergeCell ref="N32:O32"/>
    <mergeCell ref="J33:K34"/>
    <mergeCell ref="L33:M34"/>
    <mergeCell ref="N33:O34"/>
    <mergeCell ref="AF31:AG31"/>
    <mergeCell ref="D32:E34"/>
    <mergeCell ref="F32:G34"/>
    <mergeCell ref="H32:I34"/>
    <mergeCell ref="P32:Q34"/>
    <mergeCell ref="R32:S34"/>
    <mergeCell ref="AB31:AC31"/>
    <mergeCell ref="AD31:AE31"/>
    <mergeCell ref="D31:E31"/>
    <mergeCell ref="F31:G31"/>
    <mergeCell ref="P31:Q31"/>
    <mergeCell ref="R31:S31"/>
    <mergeCell ref="H31:I31"/>
    <mergeCell ref="D36:I36"/>
    <mergeCell ref="J36:O36"/>
    <mergeCell ref="P36:U36"/>
    <mergeCell ref="V36:AA36"/>
    <mergeCell ref="AB36:AG36"/>
    <mergeCell ref="D37:I37"/>
    <mergeCell ref="J37:O37"/>
    <mergeCell ref="P37:U37"/>
    <mergeCell ref="V37:AA37"/>
    <mergeCell ref="AB37:AG37"/>
    <mergeCell ref="D38:I38"/>
    <mergeCell ref="J38:O38"/>
    <mergeCell ref="P38:U38"/>
    <mergeCell ref="V38:AA38"/>
    <mergeCell ref="AB38:AG38"/>
    <mergeCell ref="D39:I39"/>
    <mergeCell ref="J39:O39"/>
    <mergeCell ref="P39:U39"/>
    <mergeCell ref="V39:AA39"/>
    <mergeCell ref="AB39:AG39"/>
    <mergeCell ref="D40:I40"/>
    <mergeCell ref="J40:O40"/>
    <mergeCell ref="P40:U40"/>
    <mergeCell ref="V40:AA40"/>
    <mergeCell ref="AB40:AG40"/>
    <mergeCell ref="D43:I43"/>
    <mergeCell ref="J43:O43"/>
    <mergeCell ref="P43:U43"/>
    <mergeCell ref="V43:AA43"/>
    <mergeCell ref="AB43:AG43"/>
    <mergeCell ref="D46:I46"/>
    <mergeCell ref="D41:I41"/>
    <mergeCell ref="J41:O41"/>
    <mergeCell ref="P41:U41"/>
    <mergeCell ref="V41:AA41"/>
    <mergeCell ref="AB41:AG41"/>
    <mergeCell ref="D42:I42"/>
    <mergeCell ref="J42:O42"/>
    <mergeCell ref="P42:U42"/>
    <mergeCell ref="V42:AA42"/>
    <mergeCell ref="AB42:AG42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3"/>
  <sheetViews>
    <sheetView topLeftCell="A4" zoomScaleNormal="100" zoomScaleSheetLayoutView="100" zoomScalePageLayoutView="80" workbookViewId="0">
      <selection activeCell="V36" sqref="V36:AA36"/>
    </sheetView>
  </sheetViews>
  <sheetFormatPr defaultColWidth="4" defaultRowHeight="12.75"/>
  <cols>
    <col min="1" max="1" width="8.140625" style="1" customWidth="1"/>
    <col min="2" max="3" width="2.7109375" style="81" customWidth="1"/>
    <col min="4" max="33" width="4.7109375" style="80" customWidth="1"/>
    <col min="34" max="34" width="3.85546875" style="80" customWidth="1"/>
    <col min="35" max="35" width="8.28515625" style="2" bestFit="1" customWidth="1"/>
    <col min="36" max="16384" width="4" style="80"/>
  </cols>
  <sheetData>
    <row r="1" spans="1:36" s="13" customFormat="1" ht="18.75" customHeight="1">
      <c r="A1" s="1" t="s">
        <v>26</v>
      </c>
      <c r="B1" s="82"/>
      <c r="C1" s="82"/>
      <c r="E1" s="14"/>
      <c r="F1" s="214" t="s">
        <v>56</v>
      </c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3" t="s">
        <v>243</v>
      </c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416" t="s">
        <v>53</v>
      </c>
      <c r="AE1" s="416"/>
      <c r="AF1" s="416"/>
      <c r="AG1" s="416"/>
      <c r="AI1" s="15"/>
    </row>
    <row r="2" spans="1:36" ht="13.5" customHeight="1">
      <c r="A2" s="1" t="s">
        <v>57</v>
      </c>
      <c r="D2" s="46" t="str">
        <f>"Week "&amp;A3</f>
        <v>Week 23</v>
      </c>
      <c r="F2" s="45"/>
      <c r="AD2" s="207">
        <f ca="1">NOW()</f>
        <v>42382.728959953703</v>
      </c>
      <c r="AE2" s="207"/>
      <c r="AF2" s="207"/>
      <c r="AG2" s="207"/>
    </row>
    <row r="3" spans="1:36" s="33" customFormat="1" ht="13.5" customHeight="1">
      <c r="A3" s="48">
        <v>23</v>
      </c>
      <c r="B3" s="34" t="s">
        <v>50</v>
      </c>
      <c r="D3" s="212">
        <v>42408</v>
      </c>
      <c r="E3" s="212"/>
      <c r="F3" s="212"/>
      <c r="G3" s="208" t="str">
        <f>"(day "&amp;$A$4+0&amp;")"</f>
        <v>(day 103)</v>
      </c>
      <c r="H3" s="208"/>
      <c r="I3" s="208"/>
      <c r="J3" s="212">
        <f>D3+1</f>
        <v>42409</v>
      </c>
      <c r="K3" s="212"/>
      <c r="L3" s="212"/>
      <c r="M3" s="208" t="str">
        <f>"(day "&amp;$A$4+1&amp;")"</f>
        <v>(day 104)</v>
      </c>
      <c r="N3" s="208"/>
      <c r="O3" s="208"/>
      <c r="P3" s="212">
        <f>J3+1</f>
        <v>42410</v>
      </c>
      <c r="Q3" s="212"/>
      <c r="R3" s="212"/>
      <c r="S3" s="208" t="str">
        <f>"(day "&amp;$A$4+2&amp;")"</f>
        <v>(day 105)</v>
      </c>
      <c r="T3" s="208"/>
      <c r="U3" s="208"/>
      <c r="V3" s="212">
        <f>P3+1</f>
        <v>42411</v>
      </c>
      <c r="W3" s="212"/>
      <c r="X3" s="212"/>
      <c r="Y3" s="208" t="str">
        <f>"(day "&amp;$A$4+3&amp;")"</f>
        <v>(day 106)</v>
      </c>
      <c r="Z3" s="208"/>
      <c r="AA3" s="208"/>
      <c r="AB3" s="212">
        <f>V3+1</f>
        <v>42412</v>
      </c>
      <c r="AC3" s="212"/>
      <c r="AD3" s="212"/>
      <c r="AE3" s="208" t="str">
        <f>"(day "&amp;$A$4+4&amp;")"</f>
        <v>(day 107)</v>
      </c>
      <c r="AF3" s="208"/>
      <c r="AG3" s="208"/>
      <c r="AI3" s="4"/>
    </row>
    <row r="4" spans="1:36" s="5" customFormat="1" ht="13.5" customHeight="1">
      <c r="A4" s="83">
        <v>103</v>
      </c>
      <c r="B4" s="61" t="s">
        <v>51</v>
      </c>
      <c r="C4" s="33"/>
      <c r="D4" s="290"/>
      <c r="E4" s="290"/>
      <c r="F4" s="290"/>
      <c r="G4" s="290"/>
      <c r="H4" s="290"/>
      <c r="I4" s="290"/>
      <c r="J4" s="12"/>
      <c r="K4" s="12"/>
      <c r="L4" s="12"/>
      <c r="M4" s="12"/>
      <c r="N4" s="12"/>
      <c r="O4" s="12"/>
      <c r="P4" s="290"/>
      <c r="Q4" s="290"/>
      <c r="R4" s="290"/>
      <c r="S4" s="290"/>
      <c r="T4" s="290"/>
      <c r="U4" s="290"/>
      <c r="V4" s="290"/>
      <c r="W4" s="290"/>
      <c r="X4" s="290"/>
      <c r="Y4" s="290"/>
      <c r="Z4" s="290"/>
      <c r="AA4" s="290"/>
      <c r="AB4" s="290"/>
      <c r="AC4" s="290"/>
      <c r="AD4" s="290"/>
      <c r="AE4" s="290"/>
      <c r="AF4" s="290"/>
      <c r="AG4" s="290"/>
      <c r="AI4" s="6"/>
    </row>
    <row r="5" spans="1:36" ht="13.5" customHeight="1">
      <c r="A5" s="1" t="s">
        <v>23</v>
      </c>
      <c r="D5" s="209" t="s">
        <v>3</v>
      </c>
      <c r="E5" s="210"/>
      <c r="F5" s="210"/>
      <c r="G5" s="210"/>
      <c r="H5" s="210"/>
      <c r="I5" s="211"/>
      <c r="J5" s="209" t="s">
        <v>4</v>
      </c>
      <c r="K5" s="210"/>
      <c r="L5" s="210"/>
      <c r="M5" s="210"/>
      <c r="N5" s="210"/>
      <c r="O5" s="211"/>
      <c r="P5" s="209" t="s">
        <v>2</v>
      </c>
      <c r="Q5" s="210"/>
      <c r="R5" s="210"/>
      <c r="S5" s="210"/>
      <c r="T5" s="210"/>
      <c r="U5" s="211"/>
      <c r="V5" s="209" t="s">
        <v>0</v>
      </c>
      <c r="W5" s="210"/>
      <c r="X5" s="210"/>
      <c r="Y5" s="210"/>
      <c r="Z5" s="210"/>
      <c r="AA5" s="211"/>
      <c r="AB5" s="209" t="s">
        <v>1</v>
      </c>
      <c r="AC5" s="210"/>
      <c r="AD5" s="210"/>
      <c r="AE5" s="210"/>
      <c r="AF5" s="210"/>
      <c r="AG5" s="211"/>
    </row>
    <row r="6" spans="1:36" ht="13.5" customHeight="1">
      <c r="A6" s="1" t="s">
        <v>24</v>
      </c>
      <c r="D6" s="201" t="s">
        <v>38</v>
      </c>
      <c r="E6" s="201"/>
      <c r="F6" s="201" t="s">
        <v>39</v>
      </c>
      <c r="G6" s="201"/>
      <c r="H6" s="201" t="s">
        <v>52</v>
      </c>
      <c r="I6" s="201"/>
      <c r="J6" s="201" t="s">
        <v>38</v>
      </c>
      <c r="K6" s="201"/>
      <c r="L6" s="201" t="s">
        <v>39</v>
      </c>
      <c r="M6" s="201"/>
      <c r="N6" s="201" t="s">
        <v>52</v>
      </c>
      <c r="O6" s="201"/>
      <c r="P6" s="201" t="s">
        <v>38</v>
      </c>
      <c r="Q6" s="201"/>
      <c r="R6" s="201" t="s">
        <v>39</v>
      </c>
      <c r="S6" s="201"/>
      <c r="T6" s="201" t="s">
        <v>52</v>
      </c>
      <c r="U6" s="201"/>
      <c r="V6" s="201" t="s">
        <v>38</v>
      </c>
      <c r="W6" s="201"/>
      <c r="X6" s="201" t="s">
        <v>39</v>
      </c>
      <c r="Y6" s="201"/>
      <c r="Z6" s="201" t="s">
        <v>52</v>
      </c>
      <c r="AA6" s="201"/>
      <c r="AB6" s="201" t="s">
        <v>38</v>
      </c>
      <c r="AC6" s="201"/>
      <c r="AD6" s="201" t="s">
        <v>39</v>
      </c>
      <c r="AE6" s="201"/>
      <c r="AF6" s="201" t="s">
        <v>52</v>
      </c>
      <c r="AG6" s="201"/>
    </row>
    <row r="7" spans="1:36" ht="13.5" customHeight="1">
      <c r="A7" s="7">
        <v>0.32291666666666669</v>
      </c>
      <c r="D7" s="113">
        <f>$A7</f>
        <v>0.32291666666666669</v>
      </c>
      <c r="E7" s="114"/>
      <c r="F7" s="113">
        <f>$A7</f>
        <v>0.32291666666666669</v>
      </c>
      <c r="G7" s="114"/>
      <c r="H7" s="113">
        <f>$A7</f>
        <v>0.32291666666666669</v>
      </c>
      <c r="I7" s="114"/>
      <c r="J7" s="113">
        <f>$A7</f>
        <v>0.32291666666666669</v>
      </c>
      <c r="K7" s="114"/>
      <c r="L7" s="113">
        <f>$A7</f>
        <v>0.32291666666666669</v>
      </c>
      <c r="M7" s="114"/>
      <c r="N7" s="113">
        <f>$A7</f>
        <v>0.32291666666666669</v>
      </c>
      <c r="O7" s="114"/>
      <c r="P7" s="113">
        <f>$A7</f>
        <v>0.32291666666666669</v>
      </c>
      <c r="Q7" s="114"/>
      <c r="R7" s="113">
        <f>$A7</f>
        <v>0.32291666666666669</v>
      </c>
      <c r="S7" s="114"/>
      <c r="T7" s="113">
        <f>$A7</f>
        <v>0.32291666666666669</v>
      </c>
      <c r="U7" s="114"/>
      <c r="V7" s="113">
        <f>$A7</f>
        <v>0.32291666666666669</v>
      </c>
      <c r="W7" s="114"/>
      <c r="X7" s="113">
        <f>$A7</f>
        <v>0.32291666666666669</v>
      </c>
      <c r="Y7" s="114"/>
      <c r="Z7" s="113">
        <f>$A7</f>
        <v>0.32291666666666669</v>
      </c>
      <c r="AA7" s="114"/>
      <c r="AB7" s="113">
        <f>$A7</f>
        <v>0.32291666666666669</v>
      </c>
      <c r="AC7" s="114"/>
      <c r="AD7" s="113">
        <f>$A7</f>
        <v>0.32291666666666669</v>
      </c>
      <c r="AE7" s="114"/>
      <c r="AF7" s="113">
        <f>$A7</f>
        <v>0.32291666666666669</v>
      </c>
      <c r="AG7" s="114"/>
    </row>
    <row r="8" spans="1:36" ht="13.5" customHeight="1">
      <c r="A8" s="7">
        <v>0.33333333333333331</v>
      </c>
      <c r="B8" s="8"/>
      <c r="C8" s="8"/>
      <c r="D8" s="93"/>
      <c r="E8" s="94"/>
      <c r="F8" s="93"/>
      <c r="G8" s="94"/>
      <c r="H8" s="93"/>
      <c r="I8" s="94"/>
      <c r="J8" s="93"/>
      <c r="K8" s="94"/>
      <c r="L8" s="93"/>
      <c r="M8" s="94"/>
      <c r="N8" s="93"/>
      <c r="O8" s="94"/>
      <c r="P8" s="93"/>
      <c r="Q8" s="94"/>
      <c r="R8" s="93"/>
      <c r="S8" s="94"/>
      <c r="T8" s="93"/>
      <c r="U8" s="94"/>
      <c r="V8" s="93"/>
      <c r="W8" s="94"/>
      <c r="X8" s="93"/>
      <c r="Y8" s="94"/>
      <c r="Z8" s="93"/>
      <c r="AA8" s="94"/>
      <c r="AB8" s="93"/>
      <c r="AC8" s="94"/>
      <c r="AD8" s="93"/>
      <c r="AE8" s="94"/>
      <c r="AF8" s="93"/>
      <c r="AG8" s="94"/>
    </row>
    <row r="9" spans="1:36" ht="13.5" customHeight="1">
      <c r="A9" s="7">
        <v>0.34375</v>
      </c>
      <c r="B9" s="8"/>
      <c r="C9" s="8"/>
      <c r="D9" s="93"/>
      <c r="E9" s="94"/>
      <c r="F9" s="93"/>
      <c r="G9" s="94"/>
      <c r="H9" s="93"/>
      <c r="I9" s="94"/>
      <c r="J9" s="93"/>
      <c r="K9" s="94"/>
      <c r="L9" s="93"/>
      <c r="M9" s="94"/>
      <c r="N9" s="93"/>
      <c r="O9" s="94"/>
      <c r="P9" s="93"/>
      <c r="Q9" s="94"/>
      <c r="R9" s="93"/>
      <c r="S9" s="94"/>
      <c r="T9" s="93"/>
      <c r="U9" s="94"/>
      <c r="V9" s="93"/>
      <c r="W9" s="94"/>
      <c r="X9" s="93"/>
      <c r="Y9" s="94"/>
      <c r="Z9" s="93"/>
      <c r="AA9" s="94"/>
      <c r="AB9" s="93"/>
      <c r="AC9" s="94"/>
      <c r="AD9" s="93"/>
      <c r="AE9" s="94"/>
      <c r="AF9" s="93"/>
      <c r="AG9" s="94"/>
    </row>
    <row r="10" spans="1:36" ht="13.5" customHeight="1">
      <c r="A10" s="7">
        <v>0.35416666666666702</v>
      </c>
      <c r="B10" s="8"/>
      <c r="C10" s="8"/>
      <c r="D10" s="95"/>
      <c r="E10" s="96"/>
      <c r="F10" s="95"/>
      <c r="G10" s="96"/>
      <c r="H10" s="95"/>
      <c r="I10" s="96"/>
      <c r="J10" s="95"/>
      <c r="K10" s="96"/>
      <c r="L10" s="95"/>
      <c r="M10" s="96"/>
      <c r="N10" s="95"/>
      <c r="O10" s="96"/>
      <c r="P10" s="95"/>
      <c r="Q10" s="96"/>
      <c r="R10" s="95"/>
      <c r="S10" s="96"/>
      <c r="T10" s="95"/>
      <c r="U10" s="96"/>
      <c r="V10" s="95"/>
      <c r="W10" s="96"/>
      <c r="X10" s="95"/>
      <c r="Y10" s="96"/>
      <c r="Z10" s="95"/>
      <c r="AA10" s="96"/>
      <c r="AB10" s="95"/>
      <c r="AC10" s="96"/>
      <c r="AD10" s="95"/>
      <c r="AE10" s="96"/>
      <c r="AF10" s="95"/>
      <c r="AG10" s="96"/>
    </row>
    <row r="11" spans="1:36" ht="13.5" customHeight="1">
      <c r="A11" s="7">
        <v>0.36458333333333298</v>
      </c>
      <c r="D11" s="113">
        <f>$A11</f>
        <v>0.36458333333333298</v>
      </c>
      <c r="E11" s="114"/>
      <c r="F11" s="113">
        <f>$A11</f>
        <v>0.36458333333333298</v>
      </c>
      <c r="G11" s="114"/>
      <c r="H11" s="113">
        <f>$A11</f>
        <v>0.36458333333333298</v>
      </c>
      <c r="I11" s="114"/>
      <c r="J11" s="113">
        <f>$A11</f>
        <v>0.36458333333333298</v>
      </c>
      <c r="K11" s="114"/>
      <c r="L11" s="113">
        <f>$A11</f>
        <v>0.36458333333333298</v>
      </c>
      <c r="M11" s="114"/>
      <c r="N11" s="113">
        <f>$A11</f>
        <v>0.36458333333333298</v>
      </c>
      <c r="O11" s="114"/>
      <c r="P11" s="113">
        <f>$A11</f>
        <v>0.36458333333333298</v>
      </c>
      <c r="Q11" s="114"/>
      <c r="R11" s="113">
        <f>$A11</f>
        <v>0.36458333333333298</v>
      </c>
      <c r="S11" s="114"/>
      <c r="T11" s="113">
        <f>$A11</f>
        <v>0.36458333333333298</v>
      </c>
      <c r="U11" s="114"/>
      <c r="V11" s="113">
        <f>$A11</f>
        <v>0.36458333333333298</v>
      </c>
      <c r="W11" s="114"/>
      <c r="X11" s="113">
        <f>$A11</f>
        <v>0.36458333333333298</v>
      </c>
      <c r="Y11" s="114"/>
      <c r="Z11" s="113">
        <f>$A11</f>
        <v>0.36458333333333298</v>
      </c>
      <c r="AA11" s="114"/>
      <c r="AB11" s="113">
        <f>$A11</f>
        <v>0.36458333333333298</v>
      </c>
      <c r="AC11" s="114"/>
      <c r="AD11" s="113">
        <f>$A11</f>
        <v>0.36458333333333298</v>
      </c>
      <c r="AE11" s="114"/>
      <c r="AF11" s="113">
        <f>$A11</f>
        <v>0.36458333333333298</v>
      </c>
      <c r="AG11" s="114"/>
    </row>
    <row r="12" spans="1:36" ht="13.5" customHeight="1">
      <c r="A12" s="7">
        <v>0.375</v>
      </c>
      <c r="B12" s="8"/>
      <c r="C12" s="8"/>
      <c r="D12" s="93"/>
      <c r="E12" s="94"/>
      <c r="F12" s="93"/>
      <c r="G12" s="94"/>
      <c r="H12" s="93"/>
      <c r="I12" s="94"/>
      <c r="J12" s="93"/>
      <c r="K12" s="94"/>
      <c r="L12" s="93"/>
      <c r="M12" s="94"/>
      <c r="N12" s="93"/>
      <c r="O12" s="94"/>
      <c r="P12" s="93"/>
      <c r="Q12" s="94"/>
      <c r="R12" s="93"/>
      <c r="S12" s="94"/>
      <c r="T12" s="93"/>
      <c r="U12" s="94"/>
      <c r="V12" s="93"/>
      <c r="W12" s="94"/>
      <c r="X12" s="93"/>
      <c r="Y12" s="94"/>
      <c r="Z12" s="93"/>
      <c r="AA12" s="94"/>
      <c r="AB12" s="93"/>
      <c r="AC12" s="94"/>
      <c r="AD12" s="93"/>
      <c r="AE12" s="94"/>
      <c r="AF12" s="93"/>
      <c r="AG12" s="94"/>
    </row>
    <row r="13" spans="1:36" ht="13.5" customHeight="1">
      <c r="A13" s="7">
        <v>0.38541666666666702</v>
      </c>
      <c r="B13" s="8"/>
      <c r="C13" s="8"/>
      <c r="D13" s="93"/>
      <c r="E13" s="94"/>
      <c r="F13" s="93"/>
      <c r="G13" s="94"/>
      <c r="H13" s="93"/>
      <c r="I13" s="94"/>
      <c r="J13" s="93"/>
      <c r="K13" s="94"/>
      <c r="L13" s="93"/>
      <c r="M13" s="94"/>
      <c r="N13" s="93"/>
      <c r="O13" s="94"/>
      <c r="P13" s="93"/>
      <c r="Q13" s="94"/>
      <c r="R13" s="93"/>
      <c r="S13" s="94"/>
      <c r="T13" s="93"/>
      <c r="U13" s="94"/>
      <c r="V13" s="93"/>
      <c r="W13" s="94"/>
      <c r="X13" s="93"/>
      <c r="Y13" s="94"/>
      <c r="Z13" s="93"/>
      <c r="AA13" s="94"/>
      <c r="AB13" s="93"/>
      <c r="AC13" s="94"/>
      <c r="AD13" s="93"/>
      <c r="AE13" s="94"/>
      <c r="AF13" s="93"/>
      <c r="AG13" s="94"/>
    </row>
    <row r="14" spans="1:36" ht="13.5" customHeight="1">
      <c r="A14" s="7">
        <v>0.39583333333333298</v>
      </c>
      <c r="B14" s="8"/>
      <c r="C14" s="8"/>
      <c r="D14" s="95"/>
      <c r="E14" s="96"/>
      <c r="F14" s="95"/>
      <c r="G14" s="96"/>
      <c r="H14" s="95"/>
      <c r="I14" s="96"/>
      <c r="J14" s="95"/>
      <c r="K14" s="96"/>
      <c r="L14" s="95"/>
      <c r="M14" s="96"/>
      <c r="N14" s="95"/>
      <c r="O14" s="96"/>
      <c r="P14" s="95"/>
      <c r="Q14" s="96"/>
      <c r="R14" s="95"/>
      <c r="S14" s="96"/>
      <c r="T14" s="95"/>
      <c r="U14" s="96"/>
      <c r="V14" s="95"/>
      <c r="W14" s="96"/>
      <c r="X14" s="95"/>
      <c r="Y14" s="96"/>
      <c r="Z14" s="95"/>
      <c r="AA14" s="96"/>
      <c r="AB14" s="95"/>
      <c r="AC14" s="96"/>
      <c r="AD14" s="95"/>
      <c r="AE14" s="96"/>
      <c r="AF14" s="95"/>
      <c r="AG14" s="96"/>
    </row>
    <row r="15" spans="1:36" ht="13.5" customHeight="1">
      <c r="A15" s="7">
        <v>0.40625</v>
      </c>
      <c r="D15" s="231">
        <f>$A15</f>
        <v>0.40625</v>
      </c>
      <c r="E15" s="232"/>
      <c r="F15" s="232"/>
      <c r="G15" s="232"/>
      <c r="H15" s="232"/>
      <c r="I15" s="233"/>
      <c r="J15" s="231">
        <f>$A15</f>
        <v>0.40625</v>
      </c>
      <c r="K15" s="232"/>
      <c r="L15" s="232"/>
      <c r="M15" s="232"/>
      <c r="N15" s="232"/>
      <c r="O15" s="233"/>
      <c r="P15" s="231">
        <f>$A15</f>
        <v>0.40625</v>
      </c>
      <c r="Q15" s="232"/>
      <c r="R15" s="232"/>
      <c r="S15" s="232"/>
      <c r="T15" s="232"/>
      <c r="U15" s="233"/>
      <c r="V15" s="231">
        <f>$A15</f>
        <v>0.40625</v>
      </c>
      <c r="W15" s="232"/>
      <c r="X15" s="232"/>
      <c r="Y15" s="232"/>
      <c r="Z15" s="232"/>
      <c r="AA15" s="233"/>
      <c r="AB15" s="231">
        <f>$A15</f>
        <v>0.40625</v>
      </c>
      <c r="AC15" s="168"/>
      <c r="AD15" s="168"/>
      <c r="AE15" s="168"/>
      <c r="AF15" s="168"/>
      <c r="AG15" s="169"/>
      <c r="AI15" s="3" t="s">
        <v>25</v>
      </c>
      <c r="AJ15" s="80" t="s">
        <v>33</v>
      </c>
    </row>
    <row r="16" spans="1:36" ht="13.5" customHeight="1">
      <c r="A16" s="7">
        <v>0.41666666666666702</v>
      </c>
      <c r="B16" s="8"/>
      <c r="C16" s="8"/>
      <c r="D16" s="191" t="s">
        <v>73</v>
      </c>
      <c r="E16" s="192"/>
      <c r="F16" s="192"/>
      <c r="G16" s="192"/>
      <c r="H16" s="192"/>
      <c r="I16" s="193"/>
      <c r="J16" s="191" t="s">
        <v>18</v>
      </c>
      <c r="K16" s="192"/>
      <c r="L16" s="192"/>
      <c r="M16" s="192"/>
      <c r="N16" s="192"/>
      <c r="O16" s="193"/>
      <c r="P16" s="191" t="s">
        <v>18</v>
      </c>
      <c r="Q16" s="192"/>
      <c r="R16" s="192"/>
      <c r="S16" s="192"/>
      <c r="T16" s="192"/>
      <c r="U16" s="193"/>
      <c r="V16" s="191" t="s">
        <v>18</v>
      </c>
      <c r="W16" s="192"/>
      <c r="X16" s="192"/>
      <c r="Y16" s="192"/>
      <c r="Z16" s="192"/>
      <c r="AA16" s="193"/>
      <c r="AB16" s="191" t="s">
        <v>113</v>
      </c>
      <c r="AC16" s="192"/>
      <c r="AD16" s="192"/>
      <c r="AE16" s="192"/>
      <c r="AF16" s="192"/>
      <c r="AG16" s="193"/>
    </row>
    <row r="17" spans="1:38" ht="13.5" customHeight="1">
      <c r="A17" s="7">
        <v>0.42708333333333298</v>
      </c>
      <c r="B17" s="8"/>
      <c r="C17" s="8"/>
      <c r="D17" s="113">
        <f>$A17</f>
        <v>0.42708333333333298</v>
      </c>
      <c r="E17" s="114"/>
      <c r="F17" s="113">
        <f>$A17</f>
        <v>0.42708333333333298</v>
      </c>
      <c r="G17" s="114"/>
      <c r="H17" s="113">
        <f>$A17</f>
        <v>0.42708333333333298</v>
      </c>
      <c r="I17" s="114"/>
      <c r="J17" s="113">
        <f>$A17</f>
        <v>0.42708333333333298</v>
      </c>
      <c r="K17" s="114"/>
      <c r="L17" s="113">
        <f>$A17</f>
        <v>0.42708333333333298</v>
      </c>
      <c r="M17" s="114"/>
      <c r="N17" s="113">
        <f>$A17</f>
        <v>0.42708333333333298</v>
      </c>
      <c r="O17" s="114"/>
      <c r="P17" s="113">
        <f>$A17</f>
        <v>0.42708333333333298</v>
      </c>
      <c r="Q17" s="114"/>
      <c r="R17" s="113">
        <f>$A17</f>
        <v>0.42708333333333298</v>
      </c>
      <c r="S17" s="114"/>
      <c r="T17" s="113">
        <f>$A17</f>
        <v>0.42708333333333298</v>
      </c>
      <c r="U17" s="114"/>
      <c r="V17" s="113">
        <f>$A17</f>
        <v>0.42708333333333298</v>
      </c>
      <c r="W17" s="114"/>
      <c r="X17" s="113">
        <f>$A17</f>
        <v>0.42708333333333298</v>
      </c>
      <c r="Y17" s="114"/>
      <c r="Z17" s="113">
        <f>$A17</f>
        <v>0.42708333333333298</v>
      </c>
      <c r="AA17" s="114"/>
      <c r="AB17" s="113">
        <f>$A17</f>
        <v>0.42708333333333298</v>
      </c>
      <c r="AC17" s="114"/>
      <c r="AD17" s="113">
        <f>$A17</f>
        <v>0.42708333333333298</v>
      </c>
      <c r="AE17" s="114"/>
      <c r="AF17" s="113">
        <f>$A17</f>
        <v>0.42708333333333298</v>
      </c>
      <c r="AG17" s="114"/>
      <c r="AI17" s="2" t="s">
        <v>6</v>
      </c>
      <c r="AJ17" s="27"/>
      <c r="AK17" s="18"/>
    </row>
    <row r="18" spans="1:38" ht="13.5" customHeight="1">
      <c r="A18" s="7">
        <v>0.4375</v>
      </c>
      <c r="B18" s="8"/>
      <c r="C18" s="8"/>
      <c r="D18" s="93"/>
      <c r="E18" s="94"/>
      <c r="F18" s="93"/>
      <c r="G18" s="94"/>
      <c r="H18" s="93"/>
      <c r="I18" s="94"/>
      <c r="J18" s="93"/>
      <c r="K18" s="94"/>
      <c r="L18" s="93"/>
      <c r="M18" s="94"/>
      <c r="N18" s="93"/>
      <c r="O18" s="94"/>
      <c r="P18" s="93"/>
      <c r="Q18" s="94"/>
      <c r="R18" s="93"/>
      <c r="S18" s="94"/>
      <c r="T18" s="93"/>
      <c r="U18" s="94"/>
      <c r="V18" s="93"/>
      <c r="W18" s="94"/>
      <c r="X18" s="93"/>
      <c r="Y18" s="94"/>
      <c r="Z18" s="93"/>
      <c r="AA18" s="94"/>
      <c r="AB18" s="93"/>
      <c r="AC18" s="94"/>
      <c r="AD18" s="93"/>
      <c r="AE18" s="94"/>
      <c r="AF18" s="93"/>
      <c r="AG18" s="94"/>
      <c r="AI18" s="2" t="s">
        <v>8</v>
      </c>
      <c r="AJ18" s="27"/>
      <c r="AK18" s="18"/>
    </row>
    <row r="19" spans="1:38" ht="13.5" customHeight="1">
      <c r="A19" s="7">
        <v>0.44791666666666702</v>
      </c>
      <c r="D19" s="93"/>
      <c r="E19" s="94"/>
      <c r="F19" s="93"/>
      <c r="G19" s="94"/>
      <c r="H19" s="93"/>
      <c r="I19" s="94"/>
      <c r="J19" s="93"/>
      <c r="K19" s="94"/>
      <c r="L19" s="93"/>
      <c r="M19" s="94"/>
      <c r="N19" s="93"/>
      <c r="O19" s="94"/>
      <c r="P19" s="93"/>
      <c r="Q19" s="94"/>
      <c r="R19" s="93"/>
      <c r="S19" s="94"/>
      <c r="T19" s="93"/>
      <c r="U19" s="94"/>
      <c r="V19" s="93"/>
      <c r="W19" s="94"/>
      <c r="X19" s="93"/>
      <c r="Y19" s="94"/>
      <c r="Z19" s="93"/>
      <c r="AA19" s="94"/>
      <c r="AB19" s="93"/>
      <c r="AC19" s="94"/>
      <c r="AD19" s="93"/>
      <c r="AE19" s="94"/>
      <c r="AF19" s="93"/>
      <c r="AG19" s="94"/>
      <c r="AI19" s="2" t="s">
        <v>9</v>
      </c>
      <c r="AJ19" s="27"/>
      <c r="AK19" s="18"/>
    </row>
    <row r="20" spans="1:38" ht="13.5" customHeight="1">
      <c r="A20" s="7">
        <v>0.45833333333333298</v>
      </c>
      <c r="B20" s="8"/>
      <c r="C20" s="8"/>
      <c r="D20" s="95"/>
      <c r="E20" s="96"/>
      <c r="F20" s="95"/>
      <c r="G20" s="96"/>
      <c r="H20" s="95"/>
      <c r="I20" s="96"/>
      <c r="J20" s="95"/>
      <c r="K20" s="96"/>
      <c r="L20" s="95"/>
      <c r="M20" s="96"/>
      <c r="N20" s="95"/>
      <c r="O20" s="96"/>
      <c r="P20" s="95"/>
      <c r="Q20" s="96"/>
      <c r="R20" s="95"/>
      <c r="S20" s="96"/>
      <c r="T20" s="95"/>
      <c r="U20" s="96"/>
      <c r="V20" s="95"/>
      <c r="W20" s="96"/>
      <c r="X20" s="95"/>
      <c r="Y20" s="96"/>
      <c r="Z20" s="95"/>
      <c r="AA20" s="96"/>
      <c r="AB20" s="95"/>
      <c r="AC20" s="96"/>
      <c r="AD20" s="95"/>
      <c r="AE20" s="96"/>
      <c r="AF20" s="95"/>
      <c r="AG20" s="96"/>
      <c r="AI20" s="2" t="s">
        <v>10</v>
      </c>
      <c r="AJ20" s="27"/>
      <c r="AK20" s="18"/>
    </row>
    <row r="21" spans="1:38" ht="13.5" customHeight="1">
      <c r="A21" s="7">
        <v>0.46875</v>
      </c>
      <c r="B21" s="8"/>
      <c r="C21" s="8"/>
      <c r="D21" s="113">
        <f>$A21</f>
        <v>0.46875</v>
      </c>
      <c r="E21" s="114"/>
      <c r="F21" s="113">
        <f>$A21</f>
        <v>0.46875</v>
      </c>
      <c r="G21" s="114"/>
      <c r="H21" s="113">
        <f>$A21</f>
        <v>0.46875</v>
      </c>
      <c r="I21" s="114"/>
      <c r="J21" s="113">
        <f>$A21</f>
        <v>0.46875</v>
      </c>
      <c r="K21" s="114"/>
      <c r="L21" s="113">
        <f>$A21</f>
        <v>0.46875</v>
      </c>
      <c r="M21" s="114"/>
      <c r="N21" s="113">
        <f>$A21</f>
        <v>0.46875</v>
      </c>
      <c r="O21" s="114"/>
      <c r="P21" s="113">
        <f>$A21</f>
        <v>0.46875</v>
      </c>
      <c r="Q21" s="114"/>
      <c r="R21" s="113">
        <f>$A21</f>
        <v>0.46875</v>
      </c>
      <c r="S21" s="114"/>
      <c r="T21" s="113">
        <f>$A21</f>
        <v>0.46875</v>
      </c>
      <c r="U21" s="114"/>
      <c r="V21" s="113">
        <f>$A21</f>
        <v>0.46875</v>
      </c>
      <c r="W21" s="114"/>
      <c r="X21" s="113">
        <f>$A21</f>
        <v>0.46875</v>
      </c>
      <c r="Y21" s="114"/>
      <c r="Z21" s="113">
        <f>$A21</f>
        <v>0.46875</v>
      </c>
      <c r="AA21" s="114"/>
      <c r="AB21" s="113">
        <f>$A21</f>
        <v>0.46875</v>
      </c>
      <c r="AC21" s="114"/>
      <c r="AD21" s="113">
        <f>$A21</f>
        <v>0.46875</v>
      </c>
      <c r="AE21" s="114"/>
      <c r="AF21" s="113">
        <f>$A21</f>
        <v>0.46875</v>
      </c>
      <c r="AG21" s="114"/>
      <c r="AI21" s="2" t="s">
        <v>7</v>
      </c>
      <c r="AJ21" s="27"/>
      <c r="AK21" s="18"/>
    </row>
    <row r="22" spans="1:38" ht="13.5" customHeight="1">
      <c r="A22" s="7">
        <v>0.47916666666666702</v>
      </c>
      <c r="B22" s="8"/>
      <c r="C22" s="8"/>
      <c r="D22" s="93"/>
      <c r="E22" s="94"/>
      <c r="F22" s="93"/>
      <c r="G22" s="94"/>
      <c r="H22" s="93"/>
      <c r="I22" s="94"/>
      <c r="J22" s="93"/>
      <c r="K22" s="94"/>
      <c r="L22" s="93"/>
      <c r="M22" s="94"/>
      <c r="N22" s="93"/>
      <c r="O22" s="94"/>
      <c r="P22" s="93"/>
      <c r="Q22" s="94"/>
      <c r="R22" s="93"/>
      <c r="S22" s="94"/>
      <c r="T22" s="93"/>
      <c r="U22" s="94"/>
      <c r="V22" s="93"/>
      <c r="W22" s="94"/>
      <c r="X22" s="93"/>
      <c r="Y22" s="94"/>
      <c r="Z22" s="93"/>
      <c r="AA22" s="94"/>
      <c r="AB22" s="93"/>
      <c r="AC22" s="94"/>
      <c r="AD22" s="93"/>
      <c r="AE22" s="94"/>
      <c r="AF22" s="93"/>
      <c r="AG22" s="94"/>
      <c r="AI22" s="2" t="s">
        <v>5</v>
      </c>
      <c r="AJ22" s="27"/>
      <c r="AK22" s="18"/>
    </row>
    <row r="23" spans="1:38" ht="13.5" customHeight="1">
      <c r="A23" s="7">
        <v>0.48958333333333298</v>
      </c>
      <c r="D23" s="93"/>
      <c r="E23" s="94"/>
      <c r="F23" s="93"/>
      <c r="G23" s="94"/>
      <c r="H23" s="93"/>
      <c r="I23" s="94"/>
      <c r="J23" s="93"/>
      <c r="K23" s="94"/>
      <c r="L23" s="93"/>
      <c r="M23" s="94"/>
      <c r="N23" s="93"/>
      <c r="O23" s="94"/>
      <c r="P23" s="93"/>
      <c r="Q23" s="94"/>
      <c r="R23" s="93"/>
      <c r="S23" s="94"/>
      <c r="T23" s="93"/>
      <c r="U23" s="94"/>
      <c r="V23" s="93"/>
      <c r="W23" s="94"/>
      <c r="X23" s="93"/>
      <c r="Y23" s="94"/>
      <c r="Z23" s="93"/>
      <c r="AA23" s="94"/>
      <c r="AB23" s="93"/>
      <c r="AC23" s="94"/>
      <c r="AD23" s="93"/>
      <c r="AE23" s="94"/>
      <c r="AF23" s="93"/>
      <c r="AG23" s="94"/>
      <c r="AI23" s="2" t="s">
        <v>13</v>
      </c>
      <c r="AJ23" s="27"/>
      <c r="AK23" s="18"/>
    </row>
    <row r="24" spans="1:38" ht="13.5" customHeight="1">
      <c r="A24" s="7">
        <v>0.5</v>
      </c>
      <c r="B24" s="8"/>
      <c r="C24" s="8"/>
      <c r="D24" s="95"/>
      <c r="E24" s="96"/>
      <c r="F24" s="95"/>
      <c r="G24" s="96"/>
      <c r="H24" s="95"/>
      <c r="I24" s="96"/>
      <c r="J24" s="95"/>
      <c r="K24" s="96"/>
      <c r="L24" s="95"/>
      <c r="M24" s="96"/>
      <c r="N24" s="95"/>
      <c r="O24" s="96"/>
      <c r="P24" s="95"/>
      <c r="Q24" s="96"/>
      <c r="R24" s="95"/>
      <c r="S24" s="96"/>
      <c r="T24" s="95"/>
      <c r="U24" s="96"/>
      <c r="V24" s="95"/>
      <c r="W24" s="96"/>
      <c r="X24" s="95"/>
      <c r="Y24" s="96"/>
      <c r="Z24" s="95"/>
      <c r="AA24" s="96"/>
      <c r="AB24" s="95"/>
      <c r="AC24" s="96"/>
      <c r="AD24" s="95"/>
      <c r="AE24" s="96"/>
      <c r="AF24" s="95"/>
      <c r="AG24" s="96"/>
      <c r="AI24" s="2" t="s">
        <v>11</v>
      </c>
      <c r="AJ24" s="27"/>
      <c r="AK24" s="18"/>
    </row>
    <row r="25" spans="1:38" ht="13.5" customHeight="1">
      <c r="A25" s="7">
        <v>0.51041666666666696</v>
      </c>
      <c r="B25" s="8"/>
      <c r="C25" s="8"/>
      <c r="D25" s="162">
        <f>$A25</f>
        <v>0.51041666666666696</v>
      </c>
      <c r="E25" s="163"/>
      <c r="F25" s="163"/>
      <c r="G25" s="163"/>
      <c r="H25" s="163"/>
      <c r="I25" s="185"/>
      <c r="J25" s="162">
        <f>$A25</f>
        <v>0.51041666666666696</v>
      </c>
      <c r="K25" s="163"/>
      <c r="L25" s="163"/>
      <c r="M25" s="163"/>
      <c r="N25" s="163"/>
      <c r="O25" s="185"/>
      <c r="P25" s="162">
        <f>$A25</f>
        <v>0.51041666666666696</v>
      </c>
      <c r="Q25" s="163"/>
      <c r="R25" s="163"/>
      <c r="S25" s="163"/>
      <c r="T25" s="163"/>
      <c r="U25" s="185"/>
      <c r="V25" s="162">
        <f>$A25</f>
        <v>0.51041666666666696</v>
      </c>
      <c r="W25" s="240"/>
      <c r="X25" s="240"/>
      <c r="Y25" s="240"/>
      <c r="Z25" s="240"/>
      <c r="AA25" s="241"/>
      <c r="AB25" s="162">
        <f>$A25</f>
        <v>0.51041666666666696</v>
      </c>
      <c r="AC25" s="163"/>
      <c r="AD25" s="163"/>
      <c r="AE25" s="163"/>
      <c r="AF25" s="163"/>
      <c r="AG25" s="185"/>
      <c r="AI25" s="10" t="s">
        <v>28</v>
      </c>
      <c r="AJ25" s="27"/>
      <c r="AK25" s="18"/>
    </row>
    <row r="26" spans="1:38" ht="13.5" customHeight="1">
      <c r="A26" s="7">
        <v>0.52083333333333304</v>
      </c>
      <c r="B26" s="8"/>
      <c r="C26" s="8"/>
      <c r="D26" s="147" t="s">
        <v>11</v>
      </c>
      <c r="E26" s="148"/>
      <c r="F26" s="148"/>
      <c r="G26" s="148"/>
      <c r="H26" s="148"/>
      <c r="I26" s="149"/>
      <c r="J26" s="147" t="s">
        <v>11</v>
      </c>
      <c r="K26" s="148"/>
      <c r="L26" s="148"/>
      <c r="M26" s="148"/>
      <c r="N26" s="148"/>
      <c r="O26" s="149"/>
      <c r="P26" s="147" t="s">
        <v>11</v>
      </c>
      <c r="Q26" s="148"/>
      <c r="R26" s="148"/>
      <c r="S26" s="148"/>
      <c r="T26" s="148"/>
      <c r="U26" s="149"/>
      <c r="V26" s="147" t="s">
        <v>11</v>
      </c>
      <c r="W26" s="148"/>
      <c r="X26" s="148"/>
      <c r="Y26" s="148"/>
      <c r="Z26" s="148"/>
      <c r="AA26" s="149"/>
      <c r="AB26" s="147" t="s">
        <v>11</v>
      </c>
      <c r="AC26" s="148"/>
      <c r="AD26" s="148"/>
      <c r="AE26" s="148"/>
      <c r="AF26" s="148"/>
      <c r="AG26" s="149"/>
      <c r="AI26" s="2" t="s">
        <v>19</v>
      </c>
      <c r="AJ26" s="27"/>
      <c r="AK26" s="18"/>
    </row>
    <row r="27" spans="1:38" ht="13.5" customHeight="1">
      <c r="A27" s="7">
        <v>0.53125</v>
      </c>
      <c r="D27" s="113">
        <f>$A27</f>
        <v>0.53125</v>
      </c>
      <c r="E27" s="114"/>
      <c r="F27" s="113">
        <f>$A27</f>
        <v>0.53125</v>
      </c>
      <c r="G27" s="114"/>
      <c r="H27" s="113">
        <f>$A27</f>
        <v>0.53125</v>
      </c>
      <c r="I27" s="114"/>
      <c r="J27" s="113">
        <f>$A27</f>
        <v>0.53125</v>
      </c>
      <c r="K27" s="114"/>
      <c r="L27" s="113">
        <f>$A27</f>
        <v>0.53125</v>
      </c>
      <c r="M27" s="114"/>
      <c r="N27" s="113">
        <f>$A27</f>
        <v>0.53125</v>
      </c>
      <c r="O27" s="114"/>
      <c r="P27" s="113">
        <f>$A27</f>
        <v>0.53125</v>
      </c>
      <c r="Q27" s="114"/>
      <c r="R27" s="113">
        <f>$A27</f>
        <v>0.53125</v>
      </c>
      <c r="S27" s="114"/>
      <c r="T27" s="113">
        <f>$A27</f>
        <v>0.53125</v>
      </c>
      <c r="U27" s="114"/>
      <c r="V27" s="113">
        <f>$A27</f>
        <v>0.53125</v>
      </c>
      <c r="W27" s="114"/>
      <c r="X27" s="113">
        <f>$A27</f>
        <v>0.53125</v>
      </c>
      <c r="Y27" s="114"/>
      <c r="Z27" s="113">
        <f>$A27</f>
        <v>0.53125</v>
      </c>
      <c r="AA27" s="114"/>
      <c r="AB27" s="113">
        <f>$A27</f>
        <v>0.53125</v>
      </c>
      <c r="AC27" s="114"/>
      <c r="AD27" s="113">
        <f>$A27</f>
        <v>0.53125</v>
      </c>
      <c r="AE27" s="114"/>
      <c r="AF27" s="113">
        <f>$A27</f>
        <v>0.53125</v>
      </c>
      <c r="AG27" s="114"/>
      <c r="AI27" s="2" t="s">
        <v>21</v>
      </c>
      <c r="AJ27" s="27"/>
      <c r="AK27" s="18"/>
    </row>
    <row r="28" spans="1:38" ht="13.5" customHeight="1">
      <c r="A28" s="7">
        <v>4.1666666666666664E-2</v>
      </c>
      <c r="B28" s="8"/>
      <c r="C28" s="8"/>
      <c r="D28" s="93"/>
      <c r="E28" s="94"/>
      <c r="F28" s="93"/>
      <c r="G28" s="94"/>
      <c r="H28" s="93"/>
      <c r="I28" s="94"/>
      <c r="J28" s="93"/>
      <c r="K28" s="94"/>
      <c r="L28" s="93"/>
      <c r="M28" s="94"/>
      <c r="N28" s="93"/>
      <c r="O28" s="94"/>
      <c r="P28" s="93"/>
      <c r="Q28" s="94"/>
      <c r="R28" s="93"/>
      <c r="S28" s="94"/>
      <c r="T28" s="93"/>
      <c r="U28" s="94"/>
      <c r="V28" s="93"/>
      <c r="W28" s="94"/>
      <c r="X28" s="93"/>
      <c r="Y28" s="94"/>
      <c r="Z28" s="93"/>
      <c r="AA28" s="94"/>
      <c r="AB28" s="93"/>
      <c r="AC28" s="94"/>
      <c r="AD28" s="93"/>
      <c r="AE28" s="94"/>
      <c r="AF28" s="93"/>
      <c r="AG28" s="94"/>
      <c r="AI28" s="2" t="s">
        <v>22</v>
      </c>
      <c r="AJ28" s="27"/>
      <c r="AK28" s="18"/>
    </row>
    <row r="29" spans="1:38" ht="13.5" customHeight="1">
      <c r="A29" s="7">
        <v>5.2083333333333336E-2</v>
      </c>
      <c r="B29" s="8"/>
      <c r="C29" s="8"/>
      <c r="D29" s="93"/>
      <c r="E29" s="94"/>
      <c r="F29" s="93"/>
      <c r="G29" s="94"/>
      <c r="H29" s="93"/>
      <c r="I29" s="94"/>
      <c r="J29" s="93"/>
      <c r="K29" s="94"/>
      <c r="L29" s="93"/>
      <c r="M29" s="94"/>
      <c r="N29" s="93"/>
      <c r="O29" s="94"/>
      <c r="P29" s="93"/>
      <c r="Q29" s="94"/>
      <c r="R29" s="93"/>
      <c r="S29" s="94"/>
      <c r="T29" s="93"/>
      <c r="U29" s="94"/>
      <c r="V29" s="93"/>
      <c r="W29" s="94"/>
      <c r="X29" s="93"/>
      <c r="Y29" s="94"/>
      <c r="Z29" s="93"/>
      <c r="AA29" s="94"/>
      <c r="AB29" s="93"/>
      <c r="AC29" s="94"/>
      <c r="AD29" s="93"/>
      <c r="AE29" s="94"/>
      <c r="AF29" s="93"/>
      <c r="AG29" s="94"/>
      <c r="AI29" s="2" t="s">
        <v>29</v>
      </c>
      <c r="AJ29" s="27"/>
      <c r="AK29" s="18"/>
    </row>
    <row r="30" spans="1:38" ht="13.5" customHeight="1">
      <c r="A30" s="7">
        <v>6.25E-2</v>
      </c>
      <c r="B30" s="8"/>
      <c r="C30" s="8"/>
      <c r="D30" s="95"/>
      <c r="E30" s="96"/>
      <c r="F30" s="95"/>
      <c r="G30" s="96"/>
      <c r="H30" s="95"/>
      <c r="I30" s="96"/>
      <c r="J30" s="95"/>
      <c r="K30" s="96"/>
      <c r="L30" s="95"/>
      <c r="M30" s="96"/>
      <c r="N30" s="95"/>
      <c r="O30" s="96"/>
      <c r="P30" s="95"/>
      <c r="Q30" s="96"/>
      <c r="R30" s="95"/>
      <c r="S30" s="96"/>
      <c r="T30" s="95"/>
      <c r="U30" s="96"/>
      <c r="V30" s="95"/>
      <c r="W30" s="96"/>
      <c r="X30" s="95"/>
      <c r="Y30" s="96"/>
      <c r="Z30" s="95"/>
      <c r="AA30" s="96"/>
      <c r="AB30" s="95"/>
      <c r="AC30" s="96"/>
      <c r="AD30" s="95"/>
      <c r="AE30" s="96"/>
      <c r="AF30" s="95"/>
      <c r="AG30" s="96"/>
    </row>
    <row r="31" spans="1:38" s="2" customFormat="1" ht="13.5" customHeight="1">
      <c r="A31" s="7">
        <v>7.2916666666666699E-2</v>
      </c>
      <c r="B31" s="81"/>
      <c r="C31" s="81"/>
      <c r="D31" s="113">
        <f>$A31</f>
        <v>7.2916666666666699E-2</v>
      </c>
      <c r="E31" s="114"/>
      <c r="F31" s="113">
        <f>$A31</f>
        <v>7.2916666666666699E-2</v>
      </c>
      <c r="G31" s="114"/>
      <c r="H31" s="113">
        <f>$A31</f>
        <v>7.2916666666666699E-2</v>
      </c>
      <c r="I31" s="114"/>
      <c r="J31" s="113">
        <f>$A31</f>
        <v>7.2916666666666699E-2</v>
      </c>
      <c r="K31" s="114"/>
      <c r="L31" s="113">
        <f>$A31</f>
        <v>7.2916666666666699E-2</v>
      </c>
      <c r="M31" s="114"/>
      <c r="N31" s="113">
        <f>$A31</f>
        <v>7.2916666666666699E-2</v>
      </c>
      <c r="O31" s="114"/>
      <c r="P31" s="113">
        <f>$A31</f>
        <v>7.2916666666666699E-2</v>
      </c>
      <c r="Q31" s="114"/>
      <c r="R31" s="113">
        <f>$A31</f>
        <v>7.2916666666666699E-2</v>
      </c>
      <c r="S31" s="114"/>
      <c r="T31" s="113">
        <f>$A31</f>
        <v>7.2916666666666699E-2</v>
      </c>
      <c r="U31" s="114"/>
      <c r="V31" s="113">
        <f>$A31</f>
        <v>7.2916666666666699E-2</v>
      </c>
      <c r="W31" s="114"/>
      <c r="X31" s="113">
        <f>$A31</f>
        <v>7.2916666666666699E-2</v>
      </c>
      <c r="Y31" s="114"/>
      <c r="Z31" s="113">
        <f>$A31</f>
        <v>7.2916666666666699E-2</v>
      </c>
      <c r="AA31" s="114"/>
      <c r="AB31" s="113">
        <f>$A31</f>
        <v>7.2916666666666699E-2</v>
      </c>
      <c r="AC31" s="114"/>
      <c r="AD31" s="113">
        <f>$A31</f>
        <v>7.2916666666666699E-2</v>
      </c>
      <c r="AE31" s="114"/>
      <c r="AF31" s="113">
        <f>$A31</f>
        <v>7.2916666666666699E-2</v>
      </c>
      <c r="AG31" s="114"/>
      <c r="AI31" s="2" t="s">
        <v>34</v>
      </c>
      <c r="AJ31" s="18">
        <f>SUM(AJ17:AJ29)</f>
        <v>0</v>
      </c>
      <c r="AK31" s="19"/>
      <c r="AL31" s="80"/>
    </row>
    <row r="32" spans="1:38" s="2" customFormat="1" ht="13.5" customHeight="1">
      <c r="A32" s="7">
        <v>8.3333333333333398E-2</v>
      </c>
      <c r="B32" s="8"/>
      <c r="C32" s="8"/>
      <c r="D32" s="93"/>
      <c r="E32" s="94"/>
      <c r="F32" s="93"/>
      <c r="G32" s="94"/>
      <c r="H32" s="93"/>
      <c r="I32" s="94"/>
      <c r="J32" s="93"/>
      <c r="K32" s="94"/>
      <c r="L32" s="93"/>
      <c r="M32" s="94"/>
      <c r="N32" s="93"/>
      <c r="O32" s="94"/>
      <c r="P32" s="93"/>
      <c r="Q32" s="94"/>
      <c r="R32" s="93"/>
      <c r="S32" s="94"/>
      <c r="T32" s="93"/>
      <c r="U32" s="94"/>
      <c r="V32" s="93"/>
      <c r="W32" s="94"/>
      <c r="X32" s="93"/>
      <c r="Y32" s="94"/>
      <c r="Z32" s="93"/>
      <c r="AA32" s="94"/>
      <c r="AB32" s="93"/>
      <c r="AC32" s="94"/>
      <c r="AD32" s="93"/>
      <c r="AE32" s="94"/>
      <c r="AF32" s="93"/>
      <c r="AG32" s="94"/>
    </row>
    <row r="33" spans="1:33" s="2" customFormat="1" ht="13.5" customHeight="1">
      <c r="A33" s="7">
        <v>9.3750000000000097E-2</v>
      </c>
      <c r="B33" s="8"/>
      <c r="C33" s="8"/>
      <c r="D33" s="93"/>
      <c r="E33" s="94"/>
      <c r="F33" s="93"/>
      <c r="G33" s="94"/>
      <c r="H33" s="93"/>
      <c r="I33" s="94"/>
      <c r="J33" s="93"/>
      <c r="K33" s="94"/>
      <c r="L33" s="93"/>
      <c r="M33" s="94"/>
      <c r="N33" s="93"/>
      <c r="O33" s="94"/>
      <c r="P33" s="93"/>
      <c r="Q33" s="94"/>
      <c r="R33" s="93"/>
      <c r="S33" s="94"/>
      <c r="T33" s="93"/>
      <c r="U33" s="94"/>
      <c r="V33" s="93"/>
      <c r="W33" s="94"/>
      <c r="X33" s="93"/>
      <c r="Y33" s="94"/>
      <c r="Z33" s="93"/>
      <c r="AA33" s="94"/>
      <c r="AB33" s="93"/>
      <c r="AC33" s="94"/>
      <c r="AD33" s="93"/>
      <c r="AE33" s="94"/>
      <c r="AF33" s="93"/>
      <c r="AG33" s="94"/>
    </row>
    <row r="34" spans="1:33" s="2" customFormat="1" ht="13.5" customHeight="1">
      <c r="A34" s="7">
        <v>0.104166666666667</v>
      </c>
      <c r="B34" s="8"/>
      <c r="C34" s="8"/>
      <c r="D34" s="95"/>
      <c r="E34" s="96"/>
      <c r="F34" s="95"/>
      <c r="G34" s="96"/>
      <c r="H34" s="95"/>
      <c r="I34" s="96"/>
      <c r="J34" s="95"/>
      <c r="K34" s="96"/>
      <c r="L34" s="95"/>
      <c r="M34" s="96"/>
      <c r="N34" s="95"/>
      <c r="O34" s="96"/>
      <c r="P34" s="95"/>
      <c r="Q34" s="96"/>
      <c r="R34" s="95"/>
      <c r="S34" s="96"/>
      <c r="T34" s="95"/>
      <c r="U34" s="96"/>
      <c r="V34" s="95"/>
      <c r="W34" s="96"/>
      <c r="X34" s="95"/>
      <c r="Y34" s="96"/>
      <c r="Z34" s="95"/>
      <c r="AA34" s="96"/>
      <c r="AB34" s="95"/>
      <c r="AC34" s="96"/>
      <c r="AD34" s="95"/>
      <c r="AE34" s="96"/>
      <c r="AF34" s="95"/>
      <c r="AG34" s="96"/>
    </row>
    <row r="35" spans="1:33" s="2" customFormat="1" ht="13.5" customHeight="1">
      <c r="A35" s="7">
        <v>0.114583333333333</v>
      </c>
      <c r="B35" s="81"/>
      <c r="C35" s="81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43"/>
      <c r="S35" s="243"/>
      <c r="T35" s="243"/>
      <c r="U35" s="243"/>
      <c r="V35" s="243"/>
      <c r="W35" s="243"/>
      <c r="X35" s="243"/>
      <c r="Y35" s="243"/>
      <c r="Z35" s="243"/>
      <c r="AA35" s="243"/>
      <c r="AB35" s="120"/>
      <c r="AC35" s="120"/>
      <c r="AD35" s="120"/>
      <c r="AE35" s="120"/>
      <c r="AF35" s="120"/>
      <c r="AG35" s="120"/>
    </row>
    <row r="36" spans="1:33" s="2" customFormat="1" ht="13.5" customHeight="1">
      <c r="A36" s="7">
        <v>0.124999999999999</v>
      </c>
      <c r="B36" s="8"/>
      <c r="C36" s="8"/>
      <c r="D36" s="180" t="s">
        <v>238</v>
      </c>
      <c r="E36" s="181"/>
      <c r="F36" s="181"/>
      <c r="G36" s="181"/>
      <c r="H36" s="181"/>
      <c r="I36" s="182"/>
      <c r="J36" s="180"/>
      <c r="K36" s="181"/>
      <c r="L36" s="181"/>
      <c r="M36" s="181"/>
      <c r="N36" s="181"/>
      <c r="O36" s="182"/>
      <c r="P36" s="180" t="s">
        <v>238</v>
      </c>
      <c r="Q36" s="181"/>
      <c r="R36" s="181"/>
      <c r="S36" s="181"/>
      <c r="T36" s="181"/>
      <c r="U36" s="182"/>
      <c r="V36" s="180"/>
      <c r="W36" s="181"/>
      <c r="X36" s="181"/>
      <c r="Y36" s="181"/>
      <c r="Z36" s="181"/>
      <c r="AA36" s="182"/>
      <c r="AB36" s="261"/>
      <c r="AC36" s="261"/>
      <c r="AD36" s="261"/>
      <c r="AE36" s="261"/>
      <c r="AF36" s="261"/>
      <c r="AG36" s="261"/>
    </row>
    <row r="37" spans="1:33" s="2" customFormat="1" ht="13.5" customHeight="1">
      <c r="A37" s="7">
        <v>0.13541666666666499</v>
      </c>
      <c r="B37" s="8"/>
      <c r="C37" s="8"/>
      <c r="D37" s="120"/>
      <c r="E37" s="120"/>
      <c r="F37" s="120"/>
      <c r="G37" s="120"/>
      <c r="H37" s="120"/>
      <c r="I37" s="120"/>
      <c r="J37" s="261" t="s">
        <v>279</v>
      </c>
      <c r="K37" s="261"/>
      <c r="L37" s="261"/>
      <c r="M37" s="261"/>
      <c r="N37" s="261"/>
      <c r="O37" s="261"/>
      <c r="P37" s="261" t="s">
        <v>297</v>
      </c>
      <c r="Q37" s="261"/>
      <c r="R37" s="261"/>
      <c r="S37" s="261"/>
      <c r="T37" s="261"/>
      <c r="U37" s="261"/>
      <c r="V37" s="261" t="s">
        <v>279</v>
      </c>
      <c r="W37" s="261"/>
      <c r="X37" s="261"/>
      <c r="Y37" s="261"/>
      <c r="Z37" s="261"/>
      <c r="AA37" s="261"/>
      <c r="AB37" s="261"/>
      <c r="AC37" s="261"/>
      <c r="AD37" s="261"/>
      <c r="AE37" s="261"/>
      <c r="AF37" s="261"/>
      <c r="AG37" s="261"/>
    </row>
    <row r="38" spans="1:33" s="2" customFormat="1" ht="13.5" customHeight="1">
      <c r="A38" s="7">
        <v>0.14583333333333101</v>
      </c>
      <c r="B38" s="8"/>
      <c r="C38" s="8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261" t="s">
        <v>136</v>
      </c>
      <c r="Q38" s="261"/>
      <c r="R38" s="261"/>
      <c r="S38" s="261"/>
      <c r="T38" s="261"/>
      <c r="U38" s="261"/>
      <c r="V38" s="261" t="s">
        <v>136</v>
      </c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</row>
    <row r="39" spans="1:33" s="2" customFormat="1" ht="13.5" customHeight="1">
      <c r="A39" s="7">
        <v>0.156249999999997</v>
      </c>
      <c r="B39" s="8"/>
      <c r="C39" s="8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261" t="s">
        <v>107</v>
      </c>
      <c r="Q39" s="261"/>
      <c r="R39" s="261"/>
      <c r="S39" s="261"/>
      <c r="T39" s="261"/>
      <c r="U39" s="261"/>
      <c r="V39" s="261"/>
      <c r="W39" s="261"/>
      <c r="X39" s="261"/>
      <c r="Y39" s="261"/>
      <c r="Z39" s="261"/>
      <c r="AA39" s="261"/>
      <c r="AB39" s="261"/>
      <c r="AC39" s="261"/>
      <c r="AD39" s="261"/>
      <c r="AE39" s="261"/>
      <c r="AF39" s="261"/>
      <c r="AG39" s="261"/>
    </row>
    <row r="40" spans="1:33" s="2" customFormat="1" ht="13.5" customHeight="1">
      <c r="A40" s="7">
        <v>0.16666666666666299</v>
      </c>
      <c r="B40" s="8"/>
      <c r="C40" s="8"/>
      <c r="D40" s="275"/>
      <c r="E40" s="275"/>
      <c r="F40" s="275"/>
      <c r="G40" s="275"/>
      <c r="H40" s="275"/>
      <c r="I40" s="275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261"/>
      <c r="AC40" s="261"/>
      <c r="AD40" s="261"/>
      <c r="AE40" s="261"/>
      <c r="AF40" s="261"/>
      <c r="AG40" s="261"/>
    </row>
    <row r="41" spans="1:33" s="2" customFormat="1" ht="13.5" customHeight="1">
      <c r="A41" s="7">
        <v>0.17708333333332901</v>
      </c>
      <c r="B41" s="8"/>
      <c r="C41" s="8"/>
      <c r="D41" s="120"/>
      <c r="E41" s="120"/>
      <c r="F41" s="120"/>
      <c r="G41" s="120"/>
      <c r="H41" s="120"/>
      <c r="I41" s="120"/>
      <c r="J41" s="261"/>
      <c r="K41" s="261"/>
      <c r="L41" s="261"/>
      <c r="M41" s="261"/>
      <c r="N41" s="261"/>
      <c r="O41" s="261"/>
      <c r="P41" s="120"/>
      <c r="Q41" s="120"/>
      <c r="R41" s="120"/>
      <c r="S41" s="120"/>
      <c r="T41" s="120"/>
      <c r="U41" s="120"/>
      <c r="V41" s="261"/>
      <c r="W41" s="261"/>
      <c r="X41" s="261"/>
      <c r="Y41" s="261"/>
      <c r="Z41" s="261"/>
      <c r="AA41" s="261"/>
      <c r="AB41" s="261"/>
      <c r="AC41" s="261"/>
      <c r="AD41" s="261"/>
      <c r="AE41" s="261"/>
      <c r="AF41" s="261"/>
      <c r="AG41" s="261"/>
    </row>
    <row r="42" spans="1:33" s="2" customFormat="1" ht="13.5" customHeight="1">
      <c r="A42" s="7">
        <v>0.187499999999995</v>
      </c>
      <c r="B42" s="8"/>
      <c r="C42" s="8"/>
      <c r="D42" s="120"/>
      <c r="E42" s="120"/>
      <c r="F42" s="120"/>
      <c r="G42" s="120"/>
      <c r="H42" s="120"/>
      <c r="I42" s="120"/>
      <c r="J42" s="333"/>
      <c r="K42" s="333"/>
      <c r="L42" s="333"/>
      <c r="M42" s="333"/>
      <c r="N42" s="333"/>
      <c r="O42" s="333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261"/>
      <c r="AC42" s="261"/>
      <c r="AD42" s="261"/>
      <c r="AE42" s="261"/>
      <c r="AF42" s="261"/>
      <c r="AG42" s="261"/>
    </row>
    <row r="43" spans="1:33" s="2" customFormat="1" ht="13.5" customHeight="1">
      <c r="A43" s="7">
        <v>0.197916666666661</v>
      </c>
      <c r="B43" s="8"/>
      <c r="C43" s="8"/>
      <c r="D43" s="275"/>
      <c r="E43" s="275"/>
      <c r="F43" s="275"/>
      <c r="G43" s="275"/>
      <c r="H43" s="275"/>
      <c r="I43" s="275"/>
      <c r="J43" s="120"/>
      <c r="K43" s="120"/>
      <c r="L43" s="120"/>
      <c r="M43" s="120"/>
      <c r="N43" s="120"/>
      <c r="O43" s="120"/>
      <c r="P43" s="344" t="s">
        <v>284</v>
      </c>
      <c r="Q43" s="344"/>
      <c r="R43" s="344"/>
      <c r="S43" s="344"/>
      <c r="T43" s="344"/>
      <c r="U43" s="344"/>
      <c r="V43" s="344" t="s">
        <v>284</v>
      </c>
      <c r="W43" s="344"/>
      <c r="X43" s="344"/>
      <c r="Y43" s="344"/>
      <c r="Z43" s="344"/>
      <c r="AA43" s="344"/>
      <c r="AB43" s="344" t="s">
        <v>284</v>
      </c>
      <c r="AC43" s="344"/>
      <c r="AD43" s="344"/>
      <c r="AE43" s="344"/>
      <c r="AF43" s="344"/>
      <c r="AG43" s="344"/>
    </row>
    <row r="44" spans="1:33" s="2" customFormat="1" ht="13.5" customHeight="1">
      <c r="A44" s="7" t="s">
        <v>54</v>
      </c>
      <c r="B44" s="8"/>
      <c r="C44" s="8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s="2" customFormat="1" ht="13.5" customHeight="1">
      <c r="A45" s="7"/>
      <c r="B45" s="8"/>
      <c r="C45" s="8"/>
      <c r="D45" s="3"/>
      <c r="E45" s="3"/>
      <c r="F45" s="3"/>
      <c r="G45" s="3"/>
      <c r="H45" s="3"/>
      <c r="I45" s="3"/>
      <c r="J45" s="80"/>
      <c r="K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</row>
    <row r="46" spans="1:33" s="2" customFormat="1" ht="13.5" customHeight="1">
      <c r="A46" s="7"/>
      <c r="B46" s="81"/>
      <c r="C46" s="81"/>
      <c r="D46" s="275"/>
      <c r="E46" s="275"/>
      <c r="F46" s="275"/>
      <c r="G46" s="275"/>
      <c r="H46" s="275"/>
      <c r="I46" s="275"/>
      <c r="K46" s="80"/>
      <c r="L46" s="80"/>
      <c r="M46" s="80"/>
      <c r="N46" s="80"/>
      <c r="O46" s="80"/>
      <c r="P46" s="3"/>
      <c r="Q46" s="3"/>
      <c r="R46" s="3"/>
      <c r="S46" s="3"/>
      <c r="T46" s="3"/>
      <c r="U46" s="3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</row>
    <row r="48" spans="1:33" ht="12.75" customHeight="1">
      <c r="I48" s="3"/>
    </row>
    <row r="50" spans="9:9">
      <c r="I50" s="3"/>
    </row>
    <row r="54" spans="9:9">
      <c r="I54" s="3"/>
    </row>
    <row r="57" spans="9:9">
      <c r="I57" s="3"/>
    </row>
    <row r="60" spans="9:9">
      <c r="I60" s="3"/>
    </row>
    <row r="63" spans="9:9">
      <c r="I63" s="3"/>
    </row>
  </sheetData>
  <mergeCells count="284">
    <mergeCell ref="V3:X3"/>
    <mergeCell ref="Y3:AA3"/>
    <mergeCell ref="AB3:AD3"/>
    <mergeCell ref="AE3:AG3"/>
    <mergeCell ref="D4:I4"/>
    <mergeCell ref="P4:U4"/>
    <mergeCell ref="V4:AA4"/>
    <mergeCell ref="AB4:AG4"/>
    <mergeCell ref="F1:R1"/>
    <mergeCell ref="S1:AC1"/>
    <mergeCell ref="AD1:AG1"/>
    <mergeCell ref="AD2:AG2"/>
    <mergeCell ref="D3:F3"/>
    <mergeCell ref="G3:I3"/>
    <mergeCell ref="J3:L3"/>
    <mergeCell ref="M3:O3"/>
    <mergeCell ref="P3:R3"/>
    <mergeCell ref="S3:U3"/>
    <mergeCell ref="N6:O6"/>
    <mergeCell ref="P6:Q6"/>
    <mergeCell ref="R6:S6"/>
    <mergeCell ref="D5:I5"/>
    <mergeCell ref="J5:O5"/>
    <mergeCell ref="P5:U5"/>
    <mergeCell ref="V5:AA5"/>
    <mergeCell ref="AB5:AG5"/>
    <mergeCell ref="D6:E6"/>
    <mergeCell ref="F6:G6"/>
    <mergeCell ref="H6:I6"/>
    <mergeCell ref="J6:K6"/>
    <mergeCell ref="L6:M6"/>
    <mergeCell ref="Z6:AA6"/>
    <mergeCell ref="AB6:AC6"/>
    <mergeCell ref="AD6:AE6"/>
    <mergeCell ref="AF6:AG6"/>
    <mergeCell ref="T6:U6"/>
    <mergeCell ref="V6:W6"/>
    <mergeCell ref="X6:Y6"/>
    <mergeCell ref="AF7:AG7"/>
    <mergeCell ref="D8:E10"/>
    <mergeCell ref="F8:G10"/>
    <mergeCell ref="H8:I10"/>
    <mergeCell ref="J8:K10"/>
    <mergeCell ref="L8:M10"/>
    <mergeCell ref="N8:O10"/>
    <mergeCell ref="P8:Q10"/>
    <mergeCell ref="P7:Q7"/>
    <mergeCell ref="R7:S7"/>
    <mergeCell ref="T7:U7"/>
    <mergeCell ref="V7:W7"/>
    <mergeCell ref="X7:Y7"/>
    <mergeCell ref="Z7:AA7"/>
    <mergeCell ref="AD8:AE10"/>
    <mergeCell ref="AF8:AG10"/>
    <mergeCell ref="T8:U10"/>
    <mergeCell ref="V8:W10"/>
    <mergeCell ref="X8:Y10"/>
    <mergeCell ref="Z8:AA10"/>
    <mergeCell ref="AB8:AC10"/>
    <mergeCell ref="D7:E7"/>
    <mergeCell ref="F7:G7"/>
    <mergeCell ref="H7:I7"/>
    <mergeCell ref="H11:I11"/>
    <mergeCell ref="J11:K11"/>
    <mergeCell ref="L11:M11"/>
    <mergeCell ref="N11:O11"/>
    <mergeCell ref="P11:Q11"/>
    <mergeCell ref="R11:S11"/>
    <mergeCell ref="R8:S10"/>
    <mergeCell ref="AB7:AC7"/>
    <mergeCell ref="AD7:AE7"/>
    <mergeCell ref="J7:K7"/>
    <mergeCell ref="L7:M7"/>
    <mergeCell ref="N7:O7"/>
    <mergeCell ref="V12:W14"/>
    <mergeCell ref="X12:Y14"/>
    <mergeCell ref="Z12:AA14"/>
    <mergeCell ref="AB12:AC14"/>
    <mergeCell ref="AD12:AE14"/>
    <mergeCell ref="AF12:AG14"/>
    <mergeCell ref="AF11:AG11"/>
    <mergeCell ref="D12:E14"/>
    <mergeCell ref="F12:G14"/>
    <mergeCell ref="H12:I14"/>
    <mergeCell ref="J12:K14"/>
    <mergeCell ref="L12:M14"/>
    <mergeCell ref="N12:O14"/>
    <mergeCell ref="P12:Q14"/>
    <mergeCell ref="R12:S14"/>
    <mergeCell ref="T12:U14"/>
    <mergeCell ref="T11:U11"/>
    <mergeCell ref="V11:W11"/>
    <mergeCell ref="X11:Y11"/>
    <mergeCell ref="Z11:AA11"/>
    <mergeCell ref="AB11:AC11"/>
    <mergeCell ref="AD11:AE11"/>
    <mergeCell ref="D11:E11"/>
    <mergeCell ref="F11:G11"/>
    <mergeCell ref="AF18:AG20"/>
    <mergeCell ref="D15:I15"/>
    <mergeCell ref="J15:O15"/>
    <mergeCell ref="P15:U15"/>
    <mergeCell ref="V15:AA15"/>
    <mergeCell ref="AB15:AG15"/>
    <mergeCell ref="D16:I16"/>
    <mergeCell ref="J16:O16"/>
    <mergeCell ref="P16:U16"/>
    <mergeCell ref="V16:AA16"/>
    <mergeCell ref="AB16:AG16"/>
    <mergeCell ref="T18:U20"/>
    <mergeCell ref="V18:W20"/>
    <mergeCell ref="X18:Y20"/>
    <mergeCell ref="Z18:AA20"/>
    <mergeCell ref="AB18:AC20"/>
    <mergeCell ref="R18:S20"/>
    <mergeCell ref="AB17:AC17"/>
    <mergeCell ref="AD17:AE17"/>
    <mergeCell ref="AF17:AG17"/>
    <mergeCell ref="D18:E20"/>
    <mergeCell ref="F18:G20"/>
    <mergeCell ref="H18:I20"/>
    <mergeCell ref="J18:K20"/>
    <mergeCell ref="D17:E17"/>
    <mergeCell ref="F17:G17"/>
    <mergeCell ref="H17:I17"/>
    <mergeCell ref="J17:K17"/>
    <mergeCell ref="L17:M17"/>
    <mergeCell ref="N17:O17"/>
    <mergeCell ref="AD18:AE20"/>
    <mergeCell ref="Z22:AA24"/>
    <mergeCell ref="AB22:AC24"/>
    <mergeCell ref="AD22:AE24"/>
    <mergeCell ref="N21:O21"/>
    <mergeCell ref="V22:W24"/>
    <mergeCell ref="X22:Y24"/>
    <mergeCell ref="L18:M20"/>
    <mergeCell ref="N18:O20"/>
    <mergeCell ref="P18:Q20"/>
    <mergeCell ref="P17:Q17"/>
    <mergeCell ref="R17:S17"/>
    <mergeCell ref="T17:U17"/>
    <mergeCell ref="V17:W17"/>
    <mergeCell ref="X17:Y17"/>
    <mergeCell ref="Z17:AA17"/>
    <mergeCell ref="AF22:AG24"/>
    <mergeCell ref="AF21:AG21"/>
    <mergeCell ref="D22:E24"/>
    <mergeCell ref="F22:G24"/>
    <mergeCell ref="H22:I24"/>
    <mergeCell ref="J22:K24"/>
    <mergeCell ref="L22:M24"/>
    <mergeCell ref="N22:O24"/>
    <mergeCell ref="P22:Q24"/>
    <mergeCell ref="R22:S24"/>
    <mergeCell ref="T22:U24"/>
    <mergeCell ref="T21:U21"/>
    <mergeCell ref="V21:W21"/>
    <mergeCell ref="X21:Y21"/>
    <mergeCell ref="Z21:AA21"/>
    <mergeCell ref="AB21:AC21"/>
    <mergeCell ref="AD21:AE21"/>
    <mergeCell ref="D21:E21"/>
    <mergeCell ref="F21:G21"/>
    <mergeCell ref="P21:Q21"/>
    <mergeCell ref="R21:S21"/>
    <mergeCell ref="H21:I21"/>
    <mergeCell ref="J21:K21"/>
    <mergeCell ref="L21:M21"/>
    <mergeCell ref="AD28:AE30"/>
    <mergeCell ref="AF28:AG30"/>
    <mergeCell ref="D25:I25"/>
    <mergeCell ref="J25:O25"/>
    <mergeCell ref="P25:U25"/>
    <mergeCell ref="V25:AA25"/>
    <mergeCell ref="AB25:AG25"/>
    <mergeCell ref="D26:I26"/>
    <mergeCell ref="J26:O26"/>
    <mergeCell ref="P26:U26"/>
    <mergeCell ref="V26:AA26"/>
    <mergeCell ref="AB26:AG26"/>
    <mergeCell ref="T28:U30"/>
    <mergeCell ref="V28:W30"/>
    <mergeCell ref="X28:Y30"/>
    <mergeCell ref="Z28:AA30"/>
    <mergeCell ref="AB28:AC30"/>
    <mergeCell ref="R28:S30"/>
    <mergeCell ref="AB27:AC27"/>
    <mergeCell ref="AD27:AE27"/>
    <mergeCell ref="AF27:AG27"/>
    <mergeCell ref="D28:E30"/>
    <mergeCell ref="F28:G30"/>
    <mergeCell ref="X27:Y27"/>
    <mergeCell ref="Z27:AA27"/>
    <mergeCell ref="D27:E27"/>
    <mergeCell ref="F27:G27"/>
    <mergeCell ref="H27:I27"/>
    <mergeCell ref="J27:K27"/>
    <mergeCell ref="L27:M27"/>
    <mergeCell ref="T32:U34"/>
    <mergeCell ref="T31:U31"/>
    <mergeCell ref="V31:W31"/>
    <mergeCell ref="X31:Y31"/>
    <mergeCell ref="Z31:AA31"/>
    <mergeCell ref="H28:I30"/>
    <mergeCell ref="J28:K30"/>
    <mergeCell ref="L28:M30"/>
    <mergeCell ref="N28:O30"/>
    <mergeCell ref="P28:Q30"/>
    <mergeCell ref="P27:Q27"/>
    <mergeCell ref="R27:S27"/>
    <mergeCell ref="T27:U27"/>
    <mergeCell ref="V27:W27"/>
    <mergeCell ref="N27:O27"/>
    <mergeCell ref="D35:I35"/>
    <mergeCell ref="J35:O35"/>
    <mergeCell ref="P35:U35"/>
    <mergeCell ref="V35:AA35"/>
    <mergeCell ref="AB35:AG35"/>
    <mergeCell ref="V32:W34"/>
    <mergeCell ref="X32:Y34"/>
    <mergeCell ref="Z32:AA34"/>
    <mergeCell ref="AB32:AC34"/>
    <mergeCell ref="AD32:AE34"/>
    <mergeCell ref="AF32:AG34"/>
    <mergeCell ref="AF31:AG31"/>
    <mergeCell ref="D32:E34"/>
    <mergeCell ref="F32:G34"/>
    <mergeCell ref="H32:I34"/>
    <mergeCell ref="J32:K34"/>
    <mergeCell ref="L32:M34"/>
    <mergeCell ref="N32:O34"/>
    <mergeCell ref="P32:Q34"/>
    <mergeCell ref="R32:S34"/>
    <mergeCell ref="AB31:AC31"/>
    <mergeCell ref="AD31:AE31"/>
    <mergeCell ref="D31:E31"/>
    <mergeCell ref="F31:G31"/>
    <mergeCell ref="P31:Q31"/>
    <mergeCell ref="R31:S31"/>
    <mergeCell ref="H31:I31"/>
    <mergeCell ref="J31:K31"/>
    <mergeCell ref="L31:M31"/>
    <mergeCell ref="N31:O31"/>
    <mergeCell ref="D36:I36"/>
    <mergeCell ref="J36:O36"/>
    <mergeCell ref="P36:U36"/>
    <mergeCell ref="V36:AA36"/>
    <mergeCell ref="AB36:AG36"/>
    <mergeCell ref="D37:I37"/>
    <mergeCell ref="J37:O37"/>
    <mergeCell ref="P37:U37"/>
    <mergeCell ref="V37:AA37"/>
    <mergeCell ref="AB37:AG37"/>
    <mergeCell ref="D38:I38"/>
    <mergeCell ref="J38:O38"/>
    <mergeCell ref="P38:U38"/>
    <mergeCell ref="V38:AA38"/>
    <mergeCell ref="AB38:AG38"/>
    <mergeCell ref="D39:I39"/>
    <mergeCell ref="J39:O39"/>
    <mergeCell ref="P39:U39"/>
    <mergeCell ref="V39:AA39"/>
    <mergeCell ref="AB39:AG39"/>
    <mergeCell ref="D40:I40"/>
    <mergeCell ref="J40:O40"/>
    <mergeCell ref="P40:U40"/>
    <mergeCell ref="V40:AA40"/>
    <mergeCell ref="AB40:AG40"/>
    <mergeCell ref="D43:I43"/>
    <mergeCell ref="J43:O43"/>
    <mergeCell ref="P43:U43"/>
    <mergeCell ref="V43:AA43"/>
    <mergeCell ref="AB43:AG43"/>
    <mergeCell ref="D46:I46"/>
    <mergeCell ref="D41:I41"/>
    <mergeCell ref="J41:O41"/>
    <mergeCell ref="P41:U41"/>
    <mergeCell ref="V41:AA41"/>
    <mergeCell ref="AB41:AG41"/>
    <mergeCell ref="D42:I42"/>
    <mergeCell ref="J42:O42"/>
    <mergeCell ref="P42:U42"/>
    <mergeCell ref="V42:AA42"/>
    <mergeCell ref="AB42:AG42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3"/>
  <sheetViews>
    <sheetView zoomScaleNormal="100" zoomScaleSheetLayoutView="100" zoomScalePageLayoutView="80" workbookViewId="0">
      <selection activeCell="V36" sqref="V36:AA36"/>
    </sheetView>
  </sheetViews>
  <sheetFormatPr defaultColWidth="4" defaultRowHeight="12.75"/>
  <cols>
    <col min="1" max="1" width="8.140625" style="1" customWidth="1"/>
    <col min="2" max="3" width="2.7109375" style="81" customWidth="1"/>
    <col min="4" max="33" width="4.7109375" style="80" customWidth="1"/>
    <col min="34" max="34" width="3.85546875" style="80" customWidth="1"/>
    <col min="35" max="35" width="8.28515625" style="2" bestFit="1" customWidth="1"/>
    <col min="36" max="16384" width="4" style="80"/>
  </cols>
  <sheetData>
    <row r="1" spans="1:36" s="13" customFormat="1" ht="18.75" customHeight="1">
      <c r="A1" s="1" t="s">
        <v>26</v>
      </c>
      <c r="B1" s="82"/>
      <c r="C1" s="82"/>
      <c r="E1" s="14"/>
      <c r="F1" s="214" t="s">
        <v>56</v>
      </c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3" t="s">
        <v>244</v>
      </c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416" t="s">
        <v>53</v>
      </c>
      <c r="AE1" s="416"/>
      <c r="AF1" s="416"/>
      <c r="AG1" s="416"/>
      <c r="AI1" s="15"/>
    </row>
    <row r="2" spans="1:36" ht="13.5" customHeight="1">
      <c r="A2" s="1" t="s">
        <v>57</v>
      </c>
      <c r="D2" s="46" t="str">
        <f>"Week "&amp;A3</f>
        <v>Week 24</v>
      </c>
      <c r="F2" s="45"/>
      <c r="AD2" s="207">
        <f ca="1">NOW()</f>
        <v>42382.728959953703</v>
      </c>
      <c r="AE2" s="207"/>
      <c r="AF2" s="207"/>
      <c r="AG2" s="207"/>
    </row>
    <row r="3" spans="1:36" s="33" customFormat="1" ht="13.5" customHeight="1">
      <c r="A3" s="48">
        <v>24</v>
      </c>
      <c r="B3" s="34" t="s">
        <v>50</v>
      </c>
      <c r="D3" s="212">
        <v>42415</v>
      </c>
      <c r="E3" s="212"/>
      <c r="F3" s="212"/>
      <c r="G3" s="208" t="str">
        <f>"(day "&amp;$A$4+0&amp;")"</f>
        <v>(day 108)</v>
      </c>
      <c r="H3" s="208"/>
      <c r="I3" s="208"/>
      <c r="J3" s="212">
        <f>D3+1</f>
        <v>42416</v>
      </c>
      <c r="K3" s="212"/>
      <c r="L3" s="212"/>
      <c r="M3" s="208" t="str">
        <f>"(day "&amp;$A$4+1&amp;")"</f>
        <v>(day 109)</v>
      </c>
      <c r="N3" s="208"/>
      <c r="O3" s="208"/>
      <c r="P3" s="212">
        <f>J3+1</f>
        <v>42417</v>
      </c>
      <c r="Q3" s="212"/>
      <c r="R3" s="212"/>
      <c r="S3" s="208" t="str">
        <f>"(day "&amp;$A$4+2&amp;")"</f>
        <v>(day 110)</v>
      </c>
      <c r="T3" s="208"/>
      <c r="U3" s="208"/>
      <c r="V3" s="212">
        <f>P3+1</f>
        <v>42418</v>
      </c>
      <c r="W3" s="212"/>
      <c r="X3" s="212"/>
      <c r="Y3" s="208" t="str">
        <f>"(day "&amp;$A$4+3&amp;")"</f>
        <v>(day 111)</v>
      </c>
      <c r="Z3" s="208"/>
      <c r="AA3" s="208"/>
      <c r="AB3" s="212">
        <f>V3+1</f>
        <v>42419</v>
      </c>
      <c r="AC3" s="212"/>
      <c r="AD3" s="212"/>
      <c r="AE3" s="208" t="str">
        <f>"(day "&amp;$A$4+4&amp;")"</f>
        <v>(day 112)</v>
      </c>
      <c r="AF3" s="208"/>
      <c r="AG3" s="208"/>
      <c r="AI3" s="4"/>
    </row>
    <row r="4" spans="1:36" s="5" customFormat="1" ht="13.5" customHeight="1">
      <c r="A4" s="83">
        <v>108</v>
      </c>
      <c r="B4" s="61" t="s">
        <v>51</v>
      </c>
      <c r="C4" s="33"/>
      <c r="D4" s="290"/>
      <c r="E4" s="290"/>
      <c r="F4" s="290"/>
      <c r="G4" s="290"/>
      <c r="H4" s="290"/>
      <c r="I4" s="290"/>
      <c r="J4" s="12"/>
      <c r="K4" s="12"/>
      <c r="L4" s="12"/>
      <c r="M4" s="12"/>
      <c r="N4" s="12"/>
      <c r="O4" s="12"/>
      <c r="P4" s="290"/>
      <c r="Q4" s="290"/>
      <c r="R4" s="290"/>
      <c r="S4" s="290"/>
      <c r="T4" s="290"/>
      <c r="U4" s="290"/>
      <c r="V4" s="290"/>
      <c r="W4" s="290"/>
      <c r="X4" s="290"/>
      <c r="Y4" s="290"/>
      <c r="Z4" s="290"/>
      <c r="AA4" s="290"/>
      <c r="AB4" s="290"/>
      <c r="AC4" s="290"/>
      <c r="AD4" s="290"/>
      <c r="AE4" s="290"/>
      <c r="AF4" s="290"/>
      <c r="AG4" s="290"/>
      <c r="AI4" s="6"/>
    </row>
    <row r="5" spans="1:36" ht="13.5" customHeight="1">
      <c r="A5" s="1" t="s">
        <v>23</v>
      </c>
      <c r="D5" s="209" t="s">
        <v>3</v>
      </c>
      <c r="E5" s="210"/>
      <c r="F5" s="210"/>
      <c r="G5" s="210"/>
      <c r="H5" s="210"/>
      <c r="I5" s="211"/>
      <c r="J5" s="209" t="s">
        <v>4</v>
      </c>
      <c r="K5" s="210"/>
      <c r="L5" s="210"/>
      <c r="M5" s="210"/>
      <c r="N5" s="210"/>
      <c r="O5" s="211"/>
      <c r="P5" s="209" t="s">
        <v>2</v>
      </c>
      <c r="Q5" s="210"/>
      <c r="R5" s="210"/>
      <c r="S5" s="210"/>
      <c r="T5" s="210"/>
      <c r="U5" s="211"/>
      <c r="V5" s="209" t="s">
        <v>0</v>
      </c>
      <c r="W5" s="210"/>
      <c r="X5" s="210"/>
      <c r="Y5" s="210"/>
      <c r="Z5" s="210"/>
      <c r="AA5" s="211"/>
      <c r="AB5" s="209" t="s">
        <v>1</v>
      </c>
      <c r="AC5" s="210"/>
      <c r="AD5" s="210"/>
      <c r="AE5" s="210"/>
      <c r="AF5" s="210"/>
      <c r="AG5" s="211"/>
    </row>
    <row r="6" spans="1:36" ht="13.5" customHeight="1">
      <c r="A6" s="1" t="s">
        <v>24</v>
      </c>
      <c r="D6" s="201" t="s">
        <v>38</v>
      </c>
      <c r="E6" s="201"/>
      <c r="F6" s="201" t="s">
        <v>39</v>
      </c>
      <c r="G6" s="201"/>
      <c r="H6" s="201" t="s">
        <v>52</v>
      </c>
      <c r="I6" s="201"/>
      <c r="J6" s="201" t="s">
        <v>38</v>
      </c>
      <c r="K6" s="201"/>
      <c r="L6" s="201" t="s">
        <v>39</v>
      </c>
      <c r="M6" s="201"/>
      <c r="N6" s="201" t="s">
        <v>52</v>
      </c>
      <c r="O6" s="201"/>
      <c r="P6" s="285" t="s">
        <v>50</v>
      </c>
      <c r="Q6" s="286"/>
      <c r="R6" s="286" t="s">
        <v>260</v>
      </c>
      <c r="S6" s="286"/>
      <c r="T6" s="286" t="s">
        <v>261</v>
      </c>
      <c r="U6" s="286"/>
      <c r="V6" s="201" t="s">
        <v>38</v>
      </c>
      <c r="W6" s="201"/>
      <c r="X6" s="201" t="s">
        <v>39</v>
      </c>
      <c r="Y6" s="201"/>
      <c r="Z6" s="201" t="s">
        <v>52</v>
      </c>
      <c r="AA6" s="201"/>
      <c r="AB6" s="201" t="s">
        <v>38</v>
      </c>
      <c r="AC6" s="201"/>
      <c r="AD6" s="201" t="s">
        <v>39</v>
      </c>
      <c r="AE6" s="201"/>
      <c r="AF6" s="201" t="s">
        <v>52</v>
      </c>
      <c r="AG6" s="201"/>
    </row>
    <row r="7" spans="1:36" ht="13.5" customHeight="1">
      <c r="A7" s="7">
        <v>0.32291666666666669</v>
      </c>
      <c r="D7" s="113">
        <f>$A7</f>
        <v>0.32291666666666669</v>
      </c>
      <c r="E7" s="114"/>
      <c r="F7" s="113">
        <f>$A7</f>
        <v>0.32291666666666669</v>
      </c>
      <c r="G7" s="114"/>
      <c r="H7" s="113">
        <f>$A7</f>
        <v>0.32291666666666669</v>
      </c>
      <c r="I7" s="114"/>
      <c r="J7" s="113">
        <f>$A7</f>
        <v>0.32291666666666669</v>
      </c>
      <c r="K7" s="114"/>
      <c r="L7" s="113">
        <f>$A7</f>
        <v>0.32291666666666669</v>
      </c>
      <c r="M7" s="114"/>
      <c r="N7" s="113">
        <f>$A7</f>
        <v>0.32291666666666669</v>
      </c>
      <c r="O7" s="114"/>
      <c r="P7" s="91"/>
      <c r="Q7" s="279" t="s">
        <v>285</v>
      </c>
      <c r="R7" s="279"/>
      <c r="S7" s="279"/>
      <c r="T7" s="279"/>
      <c r="U7" s="92"/>
      <c r="V7" s="113">
        <f>$A7</f>
        <v>0.32291666666666669</v>
      </c>
      <c r="W7" s="114"/>
      <c r="X7" s="113">
        <f>$A7</f>
        <v>0.32291666666666669</v>
      </c>
      <c r="Y7" s="114"/>
      <c r="Z7" s="113">
        <f>$A7</f>
        <v>0.32291666666666669</v>
      </c>
      <c r="AA7" s="114"/>
      <c r="AB7" s="113">
        <f>$A7</f>
        <v>0.32291666666666669</v>
      </c>
      <c r="AC7" s="114"/>
      <c r="AD7" s="113">
        <f>$A7</f>
        <v>0.32291666666666669</v>
      </c>
      <c r="AE7" s="114"/>
      <c r="AF7" s="113">
        <f>$A7</f>
        <v>0.32291666666666669</v>
      </c>
      <c r="AG7" s="114"/>
    </row>
    <row r="8" spans="1:36" ht="13.5" customHeight="1">
      <c r="A8" s="7">
        <v>0.33333333333333331</v>
      </c>
      <c r="B8" s="8"/>
      <c r="C8" s="8"/>
      <c r="D8" s="93"/>
      <c r="E8" s="94"/>
      <c r="F8" s="93"/>
      <c r="G8" s="94"/>
      <c r="H8" s="93"/>
      <c r="I8" s="94"/>
      <c r="J8" s="93"/>
      <c r="K8" s="94"/>
      <c r="L8" s="93"/>
      <c r="M8" s="94"/>
      <c r="N8" s="93"/>
      <c r="O8" s="94"/>
      <c r="P8" s="86"/>
      <c r="Q8" s="281"/>
      <c r="R8" s="281"/>
      <c r="S8" s="281"/>
      <c r="T8" s="281"/>
      <c r="U8" s="87"/>
      <c r="V8" s="93"/>
      <c r="W8" s="94"/>
      <c r="X8" s="93"/>
      <c r="Y8" s="94"/>
      <c r="Z8" s="93"/>
      <c r="AA8" s="94"/>
      <c r="AB8" s="93"/>
      <c r="AC8" s="94"/>
      <c r="AD8" s="93"/>
      <c r="AE8" s="94"/>
      <c r="AF8" s="93"/>
      <c r="AG8" s="94"/>
    </row>
    <row r="9" spans="1:36" ht="13.5" customHeight="1">
      <c r="A9" s="7">
        <v>0.34375</v>
      </c>
      <c r="B9" s="8"/>
      <c r="C9" s="8"/>
      <c r="D9" s="93"/>
      <c r="E9" s="94"/>
      <c r="F9" s="93"/>
      <c r="G9" s="94"/>
      <c r="H9" s="93"/>
      <c r="I9" s="94"/>
      <c r="J9" s="93"/>
      <c r="K9" s="94"/>
      <c r="L9" s="93"/>
      <c r="M9" s="94"/>
      <c r="N9" s="93"/>
      <c r="O9" s="94"/>
      <c r="P9" s="86"/>
      <c r="Q9" s="281" t="s">
        <v>262</v>
      </c>
      <c r="R9" s="281"/>
      <c r="S9" s="281"/>
      <c r="T9" s="281"/>
      <c r="U9" s="87"/>
      <c r="V9" s="93"/>
      <c r="W9" s="94"/>
      <c r="X9" s="93"/>
      <c r="Y9" s="94"/>
      <c r="Z9" s="93"/>
      <c r="AA9" s="94"/>
      <c r="AB9" s="93"/>
      <c r="AC9" s="94"/>
      <c r="AD9" s="93"/>
      <c r="AE9" s="94"/>
      <c r="AF9" s="93"/>
      <c r="AG9" s="94"/>
    </row>
    <row r="10" spans="1:36" ht="13.5" customHeight="1">
      <c r="A10" s="7">
        <v>0.35416666666666702</v>
      </c>
      <c r="B10" s="8"/>
      <c r="C10" s="8"/>
      <c r="D10" s="95"/>
      <c r="E10" s="96"/>
      <c r="F10" s="95"/>
      <c r="G10" s="96"/>
      <c r="H10" s="95"/>
      <c r="I10" s="96"/>
      <c r="J10" s="95"/>
      <c r="K10" s="96"/>
      <c r="L10" s="95"/>
      <c r="M10" s="96"/>
      <c r="N10" s="95"/>
      <c r="O10" s="96"/>
      <c r="P10" s="86"/>
      <c r="Q10" s="281" t="s">
        <v>263</v>
      </c>
      <c r="R10" s="281"/>
      <c r="S10" s="281"/>
      <c r="T10" s="281"/>
      <c r="U10" s="87"/>
      <c r="V10" s="95"/>
      <c r="W10" s="96"/>
      <c r="X10" s="95"/>
      <c r="Y10" s="96"/>
      <c r="Z10" s="95"/>
      <c r="AA10" s="96"/>
      <c r="AB10" s="95"/>
      <c r="AC10" s="96"/>
      <c r="AD10" s="95"/>
      <c r="AE10" s="96"/>
      <c r="AF10" s="95"/>
      <c r="AG10" s="96"/>
    </row>
    <row r="11" spans="1:36" ht="13.5" customHeight="1">
      <c r="A11" s="7">
        <v>0.36458333333333298</v>
      </c>
      <c r="D11" s="113">
        <f>$A11</f>
        <v>0.36458333333333298</v>
      </c>
      <c r="E11" s="114"/>
      <c r="F11" s="113">
        <f>$A11</f>
        <v>0.36458333333333298</v>
      </c>
      <c r="G11" s="114"/>
      <c r="H11" s="113">
        <f>$A11</f>
        <v>0.36458333333333298</v>
      </c>
      <c r="I11" s="114"/>
      <c r="J11" s="113">
        <f>$A11</f>
        <v>0.36458333333333298</v>
      </c>
      <c r="K11" s="114"/>
      <c r="L11" s="113">
        <f>$A11</f>
        <v>0.36458333333333298</v>
      </c>
      <c r="M11" s="114"/>
      <c r="N11" s="113">
        <f>$A11</f>
        <v>0.36458333333333298</v>
      </c>
      <c r="O11" s="114"/>
      <c r="P11" s="86"/>
      <c r="Q11" s="281"/>
      <c r="R11" s="281"/>
      <c r="S11" s="281"/>
      <c r="T11" s="281"/>
      <c r="U11" s="87"/>
      <c r="V11" s="113">
        <f>$A11</f>
        <v>0.36458333333333298</v>
      </c>
      <c r="W11" s="114"/>
      <c r="X11" s="113">
        <f>$A11</f>
        <v>0.36458333333333298</v>
      </c>
      <c r="Y11" s="114"/>
      <c r="Z11" s="113">
        <f>$A11</f>
        <v>0.36458333333333298</v>
      </c>
      <c r="AA11" s="114"/>
      <c r="AB11" s="113">
        <f>$A11</f>
        <v>0.36458333333333298</v>
      </c>
      <c r="AC11" s="114"/>
      <c r="AD11" s="113">
        <f>$A11</f>
        <v>0.36458333333333298</v>
      </c>
      <c r="AE11" s="114"/>
      <c r="AF11" s="113">
        <f>$A11</f>
        <v>0.36458333333333298</v>
      </c>
      <c r="AG11" s="114"/>
    </row>
    <row r="12" spans="1:36" ht="13.5" customHeight="1">
      <c r="A12" s="7">
        <v>0.375</v>
      </c>
      <c r="B12" s="8"/>
      <c r="C12" s="8"/>
      <c r="D12" s="93"/>
      <c r="E12" s="94"/>
      <c r="F12" s="93"/>
      <c r="G12" s="94"/>
      <c r="H12" s="93"/>
      <c r="I12" s="94"/>
      <c r="J12" s="93"/>
      <c r="K12" s="94"/>
      <c r="L12" s="93"/>
      <c r="M12" s="94"/>
      <c r="N12" s="93"/>
      <c r="O12" s="94"/>
      <c r="P12" s="86"/>
      <c r="Q12" s="281"/>
      <c r="R12" s="281"/>
      <c r="S12" s="281"/>
      <c r="T12" s="281"/>
      <c r="U12" s="87"/>
      <c r="V12" s="93"/>
      <c r="W12" s="94"/>
      <c r="X12" s="93"/>
      <c r="Y12" s="94"/>
      <c r="Z12" s="93"/>
      <c r="AA12" s="94"/>
      <c r="AB12" s="93"/>
      <c r="AC12" s="94"/>
      <c r="AD12" s="93"/>
      <c r="AE12" s="94"/>
      <c r="AF12" s="93"/>
      <c r="AG12" s="94"/>
    </row>
    <row r="13" spans="1:36" ht="13.5" customHeight="1">
      <c r="A13" s="7">
        <v>0.38541666666666702</v>
      </c>
      <c r="B13" s="8"/>
      <c r="C13" s="8"/>
      <c r="D13" s="93"/>
      <c r="E13" s="94"/>
      <c r="F13" s="93"/>
      <c r="G13" s="94"/>
      <c r="H13" s="93"/>
      <c r="I13" s="94"/>
      <c r="J13" s="93"/>
      <c r="K13" s="94"/>
      <c r="L13" s="93"/>
      <c r="M13" s="94"/>
      <c r="N13" s="93"/>
      <c r="O13" s="94"/>
      <c r="P13" s="86"/>
      <c r="Q13" s="281"/>
      <c r="R13" s="281"/>
      <c r="S13" s="281"/>
      <c r="T13" s="281"/>
      <c r="U13" s="87"/>
      <c r="V13" s="93"/>
      <c r="W13" s="94"/>
      <c r="X13" s="93"/>
      <c r="Y13" s="94"/>
      <c r="Z13" s="93"/>
      <c r="AA13" s="94"/>
      <c r="AB13" s="93"/>
      <c r="AC13" s="94"/>
      <c r="AD13" s="93"/>
      <c r="AE13" s="94"/>
      <c r="AF13" s="93"/>
      <c r="AG13" s="94"/>
    </row>
    <row r="14" spans="1:36" ht="13.5" customHeight="1">
      <c r="A14" s="7">
        <v>0.39583333333333298</v>
      </c>
      <c r="B14" s="8"/>
      <c r="C14" s="8"/>
      <c r="D14" s="95"/>
      <c r="E14" s="96"/>
      <c r="F14" s="95"/>
      <c r="G14" s="96"/>
      <c r="H14" s="95"/>
      <c r="I14" s="96"/>
      <c r="J14" s="95"/>
      <c r="K14" s="96"/>
      <c r="L14" s="95"/>
      <c r="M14" s="96"/>
      <c r="N14" s="95"/>
      <c r="O14" s="96"/>
      <c r="P14" s="86"/>
      <c r="Q14" s="281"/>
      <c r="R14" s="281"/>
      <c r="S14" s="281"/>
      <c r="T14" s="281"/>
      <c r="U14" s="87"/>
      <c r="V14" s="95"/>
      <c r="W14" s="96"/>
      <c r="X14" s="95"/>
      <c r="Y14" s="96"/>
      <c r="Z14" s="95"/>
      <c r="AA14" s="96"/>
      <c r="AB14" s="95"/>
      <c r="AC14" s="96"/>
      <c r="AD14" s="95"/>
      <c r="AE14" s="96"/>
      <c r="AF14" s="95"/>
      <c r="AG14" s="96"/>
    </row>
    <row r="15" spans="1:36" ht="13.5" customHeight="1">
      <c r="A15" s="7">
        <v>0.40625</v>
      </c>
      <c r="D15" s="231">
        <f>$A15</f>
        <v>0.40625</v>
      </c>
      <c r="E15" s="232"/>
      <c r="F15" s="232"/>
      <c r="G15" s="232"/>
      <c r="H15" s="232"/>
      <c r="I15" s="233"/>
      <c r="J15" s="231">
        <f>$A15</f>
        <v>0.40625</v>
      </c>
      <c r="K15" s="232"/>
      <c r="L15" s="232"/>
      <c r="M15" s="232"/>
      <c r="N15" s="232"/>
      <c r="O15" s="233"/>
      <c r="P15" s="86"/>
      <c r="Q15" s="281"/>
      <c r="R15" s="281"/>
      <c r="S15" s="281"/>
      <c r="T15" s="281"/>
      <c r="U15" s="87"/>
      <c r="V15" s="231">
        <f>$A15</f>
        <v>0.40625</v>
      </c>
      <c r="W15" s="232"/>
      <c r="X15" s="232"/>
      <c r="Y15" s="232"/>
      <c r="Z15" s="232"/>
      <c r="AA15" s="233"/>
      <c r="AB15" s="231">
        <f>$A15</f>
        <v>0.40625</v>
      </c>
      <c r="AC15" s="168"/>
      <c r="AD15" s="168"/>
      <c r="AE15" s="168"/>
      <c r="AF15" s="168"/>
      <c r="AG15" s="169"/>
      <c r="AI15" s="3" t="s">
        <v>25</v>
      </c>
      <c r="AJ15" s="80" t="s">
        <v>33</v>
      </c>
    </row>
    <row r="16" spans="1:36" ht="13.5" customHeight="1">
      <c r="A16" s="7">
        <v>0.41666666666666702</v>
      </c>
      <c r="B16" s="8"/>
      <c r="C16" s="8"/>
      <c r="D16" s="191" t="s">
        <v>73</v>
      </c>
      <c r="E16" s="192"/>
      <c r="F16" s="192"/>
      <c r="G16" s="192"/>
      <c r="H16" s="192"/>
      <c r="I16" s="193"/>
      <c r="J16" s="191" t="s">
        <v>18</v>
      </c>
      <c r="K16" s="192"/>
      <c r="L16" s="192"/>
      <c r="M16" s="192"/>
      <c r="N16" s="192"/>
      <c r="O16" s="193"/>
      <c r="P16" s="86"/>
      <c r="Q16" s="281"/>
      <c r="R16" s="281"/>
      <c r="S16" s="281"/>
      <c r="T16" s="281"/>
      <c r="U16" s="87"/>
      <c r="V16" s="191" t="s">
        <v>18</v>
      </c>
      <c r="W16" s="192"/>
      <c r="X16" s="192"/>
      <c r="Y16" s="192"/>
      <c r="Z16" s="192"/>
      <c r="AA16" s="193"/>
      <c r="AB16" s="191" t="s">
        <v>113</v>
      </c>
      <c r="AC16" s="192"/>
      <c r="AD16" s="192"/>
      <c r="AE16" s="192"/>
      <c r="AF16" s="192"/>
      <c r="AG16" s="193"/>
    </row>
    <row r="17" spans="1:38" ht="13.5" customHeight="1">
      <c r="A17" s="7">
        <v>0.42708333333333298</v>
      </c>
      <c r="B17" s="8"/>
      <c r="C17" s="8"/>
      <c r="D17" s="113">
        <f>$A17</f>
        <v>0.42708333333333298</v>
      </c>
      <c r="E17" s="114"/>
      <c r="F17" s="113">
        <f>$A17</f>
        <v>0.42708333333333298</v>
      </c>
      <c r="G17" s="114"/>
      <c r="H17" s="113">
        <f>$A17</f>
        <v>0.42708333333333298</v>
      </c>
      <c r="I17" s="114"/>
      <c r="J17" s="113">
        <f>$A17</f>
        <v>0.42708333333333298</v>
      </c>
      <c r="K17" s="114"/>
      <c r="L17" s="113">
        <f>$A17</f>
        <v>0.42708333333333298</v>
      </c>
      <c r="M17" s="114"/>
      <c r="N17" s="113">
        <f>$A17</f>
        <v>0.42708333333333298</v>
      </c>
      <c r="O17" s="114"/>
      <c r="P17" s="86"/>
      <c r="Q17" s="281"/>
      <c r="R17" s="281"/>
      <c r="S17" s="281"/>
      <c r="T17" s="281"/>
      <c r="U17" s="87"/>
      <c r="V17" s="113">
        <f>$A17</f>
        <v>0.42708333333333298</v>
      </c>
      <c r="W17" s="114"/>
      <c r="X17" s="113">
        <f>$A17</f>
        <v>0.42708333333333298</v>
      </c>
      <c r="Y17" s="114"/>
      <c r="Z17" s="113">
        <f>$A17</f>
        <v>0.42708333333333298</v>
      </c>
      <c r="AA17" s="114"/>
      <c r="AB17" s="113">
        <f>$A17</f>
        <v>0.42708333333333298</v>
      </c>
      <c r="AC17" s="114"/>
      <c r="AD17" s="113">
        <f>$A17</f>
        <v>0.42708333333333298</v>
      </c>
      <c r="AE17" s="114"/>
      <c r="AF17" s="113">
        <f>$A17</f>
        <v>0.42708333333333298</v>
      </c>
      <c r="AG17" s="114"/>
      <c r="AI17" s="2" t="s">
        <v>6</v>
      </c>
      <c r="AJ17" s="27"/>
      <c r="AK17" s="18"/>
    </row>
    <row r="18" spans="1:38" ht="13.5" customHeight="1">
      <c r="A18" s="7">
        <v>0.4375</v>
      </c>
      <c r="B18" s="8"/>
      <c r="C18" s="8"/>
      <c r="D18" s="93"/>
      <c r="E18" s="94"/>
      <c r="F18" s="93"/>
      <c r="G18" s="94"/>
      <c r="H18" s="93"/>
      <c r="I18" s="94"/>
      <c r="J18" s="93"/>
      <c r="K18" s="94"/>
      <c r="L18" s="93"/>
      <c r="M18" s="94"/>
      <c r="N18" s="93"/>
      <c r="O18" s="94"/>
      <c r="P18" s="86"/>
      <c r="Q18" s="281"/>
      <c r="R18" s="281"/>
      <c r="S18" s="281"/>
      <c r="T18" s="281"/>
      <c r="U18" s="87"/>
      <c r="V18" s="93"/>
      <c r="W18" s="94"/>
      <c r="X18" s="93"/>
      <c r="Y18" s="94"/>
      <c r="Z18" s="93"/>
      <c r="AA18" s="94"/>
      <c r="AB18" s="93"/>
      <c r="AC18" s="94"/>
      <c r="AD18" s="93"/>
      <c r="AE18" s="94"/>
      <c r="AF18" s="93"/>
      <c r="AG18" s="94"/>
      <c r="AI18" s="2" t="s">
        <v>8</v>
      </c>
      <c r="AJ18" s="27"/>
      <c r="AK18" s="18"/>
    </row>
    <row r="19" spans="1:38" ht="13.5" customHeight="1">
      <c r="A19" s="7">
        <v>0.44791666666666702</v>
      </c>
      <c r="D19" s="93"/>
      <c r="E19" s="94"/>
      <c r="F19" s="93"/>
      <c r="G19" s="94"/>
      <c r="H19" s="93"/>
      <c r="I19" s="94"/>
      <c r="J19" s="93"/>
      <c r="K19" s="94"/>
      <c r="L19" s="93"/>
      <c r="M19" s="94"/>
      <c r="N19" s="93"/>
      <c r="O19" s="94"/>
      <c r="P19" s="86"/>
      <c r="Q19" s="281"/>
      <c r="R19" s="281"/>
      <c r="S19" s="281"/>
      <c r="T19" s="281"/>
      <c r="U19" s="87"/>
      <c r="V19" s="93"/>
      <c r="W19" s="94"/>
      <c r="X19" s="93"/>
      <c r="Y19" s="94"/>
      <c r="Z19" s="93"/>
      <c r="AA19" s="94"/>
      <c r="AB19" s="93"/>
      <c r="AC19" s="94"/>
      <c r="AD19" s="93"/>
      <c r="AE19" s="94"/>
      <c r="AF19" s="93"/>
      <c r="AG19" s="94"/>
      <c r="AI19" s="2" t="s">
        <v>9</v>
      </c>
      <c r="AJ19" s="27"/>
      <c r="AK19" s="18"/>
    </row>
    <row r="20" spans="1:38" ht="13.5" customHeight="1">
      <c r="A20" s="7">
        <v>0.45833333333333298</v>
      </c>
      <c r="B20" s="8"/>
      <c r="C20" s="8"/>
      <c r="D20" s="95"/>
      <c r="E20" s="96"/>
      <c r="F20" s="95"/>
      <c r="G20" s="96"/>
      <c r="H20" s="95"/>
      <c r="I20" s="96"/>
      <c r="J20" s="95"/>
      <c r="K20" s="96"/>
      <c r="L20" s="95"/>
      <c r="M20" s="96"/>
      <c r="N20" s="95"/>
      <c r="O20" s="96"/>
      <c r="P20" s="86"/>
      <c r="Q20" s="281"/>
      <c r="R20" s="281"/>
      <c r="S20" s="281"/>
      <c r="T20" s="281"/>
      <c r="U20" s="87"/>
      <c r="V20" s="95"/>
      <c r="W20" s="96"/>
      <c r="X20" s="95"/>
      <c r="Y20" s="96"/>
      <c r="Z20" s="95"/>
      <c r="AA20" s="96"/>
      <c r="AB20" s="95"/>
      <c r="AC20" s="96"/>
      <c r="AD20" s="95"/>
      <c r="AE20" s="96"/>
      <c r="AF20" s="95"/>
      <c r="AG20" s="96"/>
      <c r="AI20" s="2" t="s">
        <v>10</v>
      </c>
      <c r="AJ20" s="27"/>
      <c r="AK20" s="18"/>
    </row>
    <row r="21" spans="1:38" ht="13.5" customHeight="1">
      <c r="A21" s="7">
        <v>0.46875</v>
      </c>
      <c r="B21" s="8"/>
      <c r="C21" s="8"/>
      <c r="D21" s="113">
        <f>$A21</f>
        <v>0.46875</v>
      </c>
      <c r="E21" s="114"/>
      <c r="F21" s="113">
        <f>$A21</f>
        <v>0.46875</v>
      </c>
      <c r="G21" s="114"/>
      <c r="H21" s="113">
        <f>$A21</f>
        <v>0.46875</v>
      </c>
      <c r="I21" s="114"/>
      <c r="J21" s="113">
        <f>$A21</f>
        <v>0.46875</v>
      </c>
      <c r="K21" s="114"/>
      <c r="L21" s="113">
        <f>$A21</f>
        <v>0.46875</v>
      </c>
      <c r="M21" s="114"/>
      <c r="N21" s="113">
        <f>$A21</f>
        <v>0.46875</v>
      </c>
      <c r="O21" s="114"/>
      <c r="P21" s="86"/>
      <c r="Q21" s="281"/>
      <c r="R21" s="281"/>
      <c r="S21" s="281"/>
      <c r="T21" s="281"/>
      <c r="U21" s="87"/>
      <c r="V21" s="113">
        <f>$A21</f>
        <v>0.46875</v>
      </c>
      <c r="W21" s="114"/>
      <c r="X21" s="113">
        <f>$A21</f>
        <v>0.46875</v>
      </c>
      <c r="Y21" s="114"/>
      <c r="Z21" s="113">
        <f>$A21</f>
        <v>0.46875</v>
      </c>
      <c r="AA21" s="114"/>
      <c r="AB21" s="113">
        <f>$A21</f>
        <v>0.46875</v>
      </c>
      <c r="AC21" s="114"/>
      <c r="AD21" s="113">
        <f>$A21</f>
        <v>0.46875</v>
      </c>
      <c r="AE21" s="114"/>
      <c r="AF21" s="113">
        <f>$A21</f>
        <v>0.46875</v>
      </c>
      <c r="AG21" s="114"/>
      <c r="AI21" s="2" t="s">
        <v>7</v>
      </c>
      <c r="AJ21" s="27"/>
      <c r="AK21" s="18"/>
    </row>
    <row r="22" spans="1:38" ht="13.5" customHeight="1">
      <c r="A22" s="7">
        <v>0.47916666666666702</v>
      </c>
      <c r="B22" s="8"/>
      <c r="C22" s="8"/>
      <c r="D22" s="93"/>
      <c r="E22" s="94"/>
      <c r="F22" s="93"/>
      <c r="G22" s="94"/>
      <c r="H22" s="93"/>
      <c r="I22" s="94"/>
      <c r="J22" s="93"/>
      <c r="K22" s="94"/>
      <c r="L22" s="93"/>
      <c r="M22" s="94"/>
      <c r="N22" s="93"/>
      <c r="O22" s="94"/>
      <c r="P22" s="86"/>
      <c r="Q22" s="281"/>
      <c r="R22" s="281"/>
      <c r="S22" s="281"/>
      <c r="T22" s="281"/>
      <c r="U22" s="87"/>
      <c r="V22" s="93"/>
      <c r="W22" s="94"/>
      <c r="X22" s="93"/>
      <c r="Y22" s="94"/>
      <c r="Z22" s="93"/>
      <c r="AA22" s="94"/>
      <c r="AB22" s="93"/>
      <c r="AC22" s="94"/>
      <c r="AD22" s="93"/>
      <c r="AE22" s="94"/>
      <c r="AF22" s="93"/>
      <c r="AG22" s="94"/>
      <c r="AI22" s="2" t="s">
        <v>5</v>
      </c>
      <c r="AJ22" s="27"/>
      <c r="AK22" s="18"/>
    </row>
    <row r="23" spans="1:38" ht="13.5" customHeight="1">
      <c r="A23" s="7">
        <v>0.48958333333333298</v>
      </c>
      <c r="D23" s="93"/>
      <c r="E23" s="94"/>
      <c r="F23" s="93"/>
      <c r="G23" s="94"/>
      <c r="H23" s="93"/>
      <c r="I23" s="94"/>
      <c r="J23" s="93"/>
      <c r="K23" s="94"/>
      <c r="L23" s="93"/>
      <c r="M23" s="94"/>
      <c r="N23" s="93"/>
      <c r="O23" s="94"/>
      <c r="P23" s="88"/>
      <c r="Q23" s="89"/>
      <c r="R23" s="89"/>
      <c r="S23" s="89"/>
      <c r="T23" s="89"/>
      <c r="U23" s="90"/>
      <c r="V23" s="93"/>
      <c r="W23" s="94"/>
      <c r="X23" s="93"/>
      <c r="Y23" s="94"/>
      <c r="Z23" s="93"/>
      <c r="AA23" s="94"/>
      <c r="AB23" s="93"/>
      <c r="AC23" s="94"/>
      <c r="AD23" s="93"/>
      <c r="AE23" s="94"/>
      <c r="AF23" s="93"/>
      <c r="AG23" s="94"/>
      <c r="AI23" s="2" t="s">
        <v>13</v>
      </c>
      <c r="AJ23" s="27"/>
      <c r="AK23" s="18"/>
    </row>
    <row r="24" spans="1:38" ht="13.5" customHeight="1">
      <c r="A24" s="7">
        <v>0.5</v>
      </c>
      <c r="B24" s="8"/>
      <c r="C24" s="8"/>
      <c r="D24" s="95"/>
      <c r="E24" s="96"/>
      <c r="F24" s="95"/>
      <c r="G24" s="96"/>
      <c r="H24" s="95"/>
      <c r="I24" s="96"/>
      <c r="J24" s="95"/>
      <c r="K24" s="96"/>
      <c r="L24" s="95"/>
      <c r="M24" s="96"/>
      <c r="N24" s="95"/>
      <c r="O24" s="96"/>
      <c r="P24" s="417">
        <f>$A24</f>
        <v>0.5</v>
      </c>
      <c r="Q24" s="435"/>
      <c r="R24" s="435"/>
      <c r="S24" s="435"/>
      <c r="T24" s="435"/>
      <c r="U24" s="436"/>
      <c r="V24" s="95"/>
      <c r="W24" s="96"/>
      <c r="X24" s="95"/>
      <c r="Y24" s="96"/>
      <c r="Z24" s="95"/>
      <c r="AA24" s="96"/>
      <c r="AB24" s="95"/>
      <c r="AC24" s="96"/>
      <c r="AD24" s="95"/>
      <c r="AE24" s="96"/>
      <c r="AF24" s="95"/>
      <c r="AG24" s="96"/>
      <c r="AI24" s="2" t="s">
        <v>11</v>
      </c>
      <c r="AJ24" s="27"/>
      <c r="AK24" s="18"/>
    </row>
    <row r="25" spans="1:38" ht="13.5" customHeight="1">
      <c r="A25" s="7">
        <v>0.51041666666666696</v>
      </c>
      <c r="B25" s="8"/>
      <c r="C25" s="8"/>
      <c r="D25" s="162">
        <f>$A25</f>
        <v>0.51041666666666696</v>
      </c>
      <c r="E25" s="163"/>
      <c r="F25" s="163"/>
      <c r="G25" s="163"/>
      <c r="H25" s="163"/>
      <c r="I25" s="185"/>
      <c r="J25" s="162">
        <f>$A25</f>
        <v>0.51041666666666696</v>
      </c>
      <c r="K25" s="163"/>
      <c r="L25" s="163"/>
      <c r="M25" s="163"/>
      <c r="N25" s="163"/>
      <c r="O25" s="185"/>
      <c r="P25" s="426" t="s">
        <v>264</v>
      </c>
      <c r="Q25" s="427"/>
      <c r="R25" s="427"/>
      <c r="S25" s="427"/>
      <c r="T25" s="427"/>
      <c r="U25" s="428"/>
      <c r="V25" s="162">
        <f>$A25</f>
        <v>0.51041666666666696</v>
      </c>
      <c r="W25" s="240"/>
      <c r="X25" s="240"/>
      <c r="Y25" s="240"/>
      <c r="Z25" s="240"/>
      <c r="AA25" s="241"/>
      <c r="AB25" s="162">
        <f>$A25</f>
        <v>0.51041666666666696</v>
      </c>
      <c r="AC25" s="163"/>
      <c r="AD25" s="163"/>
      <c r="AE25" s="163"/>
      <c r="AF25" s="163"/>
      <c r="AG25" s="185"/>
      <c r="AI25" s="10" t="s">
        <v>28</v>
      </c>
      <c r="AJ25" s="27"/>
      <c r="AK25" s="18"/>
    </row>
    <row r="26" spans="1:38" ht="13.5" customHeight="1">
      <c r="A26" s="7">
        <v>0.52083333333333304</v>
      </c>
      <c r="B26" s="8"/>
      <c r="C26" s="8"/>
      <c r="D26" s="147" t="s">
        <v>11</v>
      </c>
      <c r="E26" s="148"/>
      <c r="F26" s="148"/>
      <c r="G26" s="148"/>
      <c r="H26" s="148"/>
      <c r="I26" s="149"/>
      <c r="J26" s="147" t="s">
        <v>11</v>
      </c>
      <c r="K26" s="148"/>
      <c r="L26" s="148"/>
      <c r="M26" s="148"/>
      <c r="N26" s="148"/>
      <c r="O26" s="149"/>
      <c r="P26" s="429" t="s">
        <v>265</v>
      </c>
      <c r="Q26" s="430"/>
      <c r="R26" s="430"/>
      <c r="S26" s="430"/>
      <c r="T26" s="430"/>
      <c r="U26" s="431"/>
      <c r="V26" s="147" t="s">
        <v>11</v>
      </c>
      <c r="W26" s="148"/>
      <c r="X26" s="148"/>
      <c r="Y26" s="148"/>
      <c r="Z26" s="148"/>
      <c r="AA26" s="149"/>
      <c r="AB26" s="147" t="s">
        <v>11</v>
      </c>
      <c r="AC26" s="148"/>
      <c r="AD26" s="148"/>
      <c r="AE26" s="148"/>
      <c r="AF26" s="148"/>
      <c r="AG26" s="149"/>
      <c r="AI26" s="2" t="s">
        <v>19</v>
      </c>
      <c r="AJ26" s="27"/>
      <c r="AK26" s="18"/>
    </row>
    <row r="27" spans="1:38" ht="13.5" customHeight="1">
      <c r="A27" s="7">
        <v>0.53125</v>
      </c>
      <c r="D27" s="113">
        <f>$A27</f>
        <v>0.53125</v>
      </c>
      <c r="E27" s="114"/>
      <c r="F27" s="113">
        <f>$A27</f>
        <v>0.53125</v>
      </c>
      <c r="G27" s="114"/>
      <c r="H27" s="113">
        <f>$A27</f>
        <v>0.53125</v>
      </c>
      <c r="I27" s="114"/>
      <c r="J27" s="113">
        <f>$A27</f>
        <v>0.53125</v>
      </c>
      <c r="K27" s="114"/>
      <c r="L27" s="113">
        <f>$A27</f>
        <v>0.53125</v>
      </c>
      <c r="M27" s="114"/>
      <c r="N27" s="113">
        <f>$A27</f>
        <v>0.53125</v>
      </c>
      <c r="O27" s="114"/>
      <c r="P27" s="432"/>
      <c r="Q27" s="433"/>
      <c r="R27" s="433"/>
      <c r="S27" s="433"/>
      <c r="T27" s="433"/>
      <c r="U27" s="434"/>
      <c r="V27" s="113">
        <f>$A27</f>
        <v>0.53125</v>
      </c>
      <c r="W27" s="114"/>
      <c r="X27" s="113">
        <f>$A27</f>
        <v>0.53125</v>
      </c>
      <c r="Y27" s="114"/>
      <c r="Z27" s="113">
        <f>$A27</f>
        <v>0.53125</v>
      </c>
      <c r="AA27" s="114"/>
      <c r="AB27" s="113">
        <f>$A27</f>
        <v>0.53125</v>
      </c>
      <c r="AC27" s="114"/>
      <c r="AD27" s="113">
        <f>$A27</f>
        <v>0.53125</v>
      </c>
      <c r="AE27" s="114"/>
      <c r="AF27" s="113">
        <f>$A27</f>
        <v>0.53125</v>
      </c>
      <c r="AG27" s="114"/>
      <c r="AI27" s="2" t="s">
        <v>21</v>
      </c>
      <c r="AJ27" s="27"/>
      <c r="AK27" s="18"/>
    </row>
    <row r="28" spans="1:38" ht="13.5" customHeight="1">
      <c r="A28" s="7">
        <v>4.1666666666666664E-2</v>
      </c>
      <c r="B28" s="8"/>
      <c r="C28" s="8"/>
      <c r="D28" s="93"/>
      <c r="E28" s="94"/>
      <c r="F28" s="93"/>
      <c r="G28" s="94"/>
      <c r="H28" s="93"/>
      <c r="I28" s="94"/>
      <c r="J28" s="93"/>
      <c r="K28" s="94"/>
      <c r="L28" s="93"/>
      <c r="M28" s="94"/>
      <c r="N28" s="93"/>
      <c r="O28" s="94"/>
      <c r="P28" s="432"/>
      <c r="Q28" s="433"/>
      <c r="R28" s="433"/>
      <c r="S28" s="433"/>
      <c r="T28" s="433"/>
      <c r="U28" s="434"/>
      <c r="V28" s="93"/>
      <c r="W28" s="94"/>
      <c r="X28" s="93"/>
      <c r="Y28" s="94"/>
      <c r="Z28" s="93"/>
      <c r="AA28" s="94"/>
      <c r="AB28" s="93"/>
      <c r="AC28" s="94"/>
      <c r="AD28" s="93"/>
      <c r="AE28" s="94"/>
      <c r="AF28" s="93"/>
      <c r="AG28" s="94"/>
      <c r="AI28" s="2" t="s">
        <v>22</v>
      </c>
      <c r="AJ28" s="27"/>
      <c r="AK28" s="18"/>
    </row>
    <row r="29" spans="1:38" ht="13.5" customHeight="1">
      <c r="A29" s="7">
        <v>5.2083333333333336E-2</v>
      </c>
      <c r="B29" s="8"/>
      <c r="C29" s="8"/>
      <c r="D29" s="93"/>
      <c r="E29" s="94"/>
      <c r="F29" s="93"/>
      <c r="G29" s="94"/>
      <c r="H29" s="93"/>
      <c r="I29" s="94"/>
      <c r="J29" s="93"/>
      <c r="K29" s="94"/>
      <c r="L29" s="93"/>
      <c r="M29" s="94"/>
      <c r="N29" s="93"/>
      <c r="O29" s="94"/>
      <c r="P29" s="420" t="s">
        <v>266</v>
      </c>
      <c r="Q29" s="421"/>
      <c r="R29" s="421"/>
      <c r="S29" s="421"/>
      <c r="T29" s="421"/>
      <c r="U29" s="422"/>
      <c r="V29" s="93"/>
      <c r="W29" s="94"/>
      <c r="X29" s="93"/>
      <c r="Y29" s="94"/>
      <c r="Z29" s="93"/>
      <c r="AA29" s="94"/>
      <c r="AB29" s="93"/>
      <c r="AC29" s="94"/>
      <c r="AD29" s="93"/>
      <c r="AE29" s="94"/>
      <c r="AF29" s="93"/>
      <c r="AG29" s="94"/>
      <c r="AI29" s="2" t="s">
        <v>29</v>
      </c>
      <c r="AJ29" s="27"/>
      <c r="AK29" s="18"/>
    </row>
    <row r="30" spans="1:38" ht="13.5" customHeight="1">
      <c r="A30" s="7">
        <v>6.25E-2</v>
      </c>
      <c r="B30" s="8"/>
      <c r="C30" s="8"/>
      <c r="D30" s="95"/>
      <c r="E30" s="96"/>
      <c r="F30" s="95"/>
      <c r="G30" s="96"/>
      <c r="H30" s="95"/>
      <c r="I30" s="96"/>
      <c r="J30" s="95"/>
      <c r="K30" s="96"/>
      <c r="L30" s="95"/>
      <c r="M30" s="96"/>
      <c r="N30" s="95"/>
      <c r="O30" s="96"/>
      <c r="P30" s="420"/>
      <c r="Q30" s="421"/>
      <c r="R30" s="421"/>
      <c r="S30" s="421"/>
      <c r="T30" s="421"/>
      <c r="U30" s="422"/>
      <c r="V30" s="95"/>
      <c r="W30" s="96"/>
      <c r="X30" s="95"/>
      <c r="Y30" s="96"/>
      <c r="Z30" s="95"/>
      <c r="AA30" s="96"/>
      <c r="AB30" s="95"/>
      <c r="AC30" s="96"/>
      <c r="AD30" s="95"/>
      <c r="AE30" s="96"/>
      <c r="AF30" s="95"/>
      <c r="AG30" s="96"/>
    </row>
    <row r="31" spans="1:38" s="2" customFormat="1" ht="13.5" customHeight="1">
      <c r="A31" s="7">
        <v>7.2916666666666699E-2</v>
      </c>
      <c r="B31" s="81"/>
      <c r="C31" s="81"/>
      <c r="D31" s="113">
        <f>$A31</f>
        <v>7.2916666666666699E-2</v>
      </c>
      <c r="E31" s="114"/>
      <c r="F31" s="113">
        <f>$A31</f>
        <v>7.2916666666666699E-2</v>
      </c>
      <c r="G31" s="114"/>
      <c r="H31" s="113">
        <f>$A31</f>
        <v>7.2916666666666699E-2</v>
      </c>
      <c r="I31" s="114"/>
      <c r="J31" s="113">
        <f>$A31</f>
        <v>7.2916666666666699E-2</v>
      </c>
      <c r="K31" s="114"/>
      <c r="L31" s="113">
        <f>$A31</f>
        <v>7.2916666666666699E-2</v>
      </c>
      <c r="M31" s="114"/>
      <c r="N31" s="113">
        <f>$A31</f>
        <v>7.2916666666666699E-2</v>
      </c>
      <c r="O31" s="114"/>
      <c r="P31" s="420"/>
      <c r="Q31" s="421"/>
      <c r="R31" s="421"/>
      <c r="S31" s="421"/>
      <c r="T31" s="421"/>
      <c r="U31" s="422"/>
      <c r="V31" s="113">
        <f>$A31</f>
        <v>7.2916666666666699E-2</v>
      </c>
      <c r="W31" s="114"/>
      <c r="X31" s="113">
        <f>$A31</f>
        <v>7.2916666666666699E-2</v>
      </c>
      <c r="Y31" s="114"/>
      <c r="Z31" s="113">
        <f>$A31</f>
        <v>7.2916666666666699E-2</v>
      </c>
      <c r="AA31" s="114"/>
      <c r="AB31" s="113">
        <f>$A31</f>
        <v>7.2916666666666699E-2</v>
      </c>
      <c r="AC31" s="114"/>
      <c r="AD31" s="113">
        <f>$A31</f>
        <v>7.2916666666666699E-2</v>
      </c>
      <c r="AE31" s="114"/>
      <c r="AF31" s="113">
        <f>$A31</f>
        <v>7.2916666666666699E-2</v>
      </c>
      <c r="AG31" s="114"/>
      <c r="AI31" s="2" t="s">
        <v>34</v>
      </c>
      <c r="AJ31" s="18">
        <f>SUM(AJ17:AJ29)</f>
        <v>0</v>
      </c>
      <c r="AK31" s="19"/>
      <c r="AL31" s="80"/>
    </row>
    <row r="32" spans="1:38" s="2" customFormat="1" ht="13.5" customHeight="1">
      <c r="A32" s="7">
        <v>8.3333333333333398E-2</v>
      </c>
      <c r="B32" s="8"/>
      <c r="C32" s="8"/>
      <c r="D32" s="93"/>
      <c r="E32" s="94"/>
      <c r="F32" s="93"/>
      <c r="G32" s="94"/>
      <c r="H32" s="93"/>
      <c r="I32" s="94"/>
      <c r="J32" s="93"/>
      <c r="K32" s="94"/>
      <c r="L32" s="93"/>
      <c r="M32" s="94"/>
      <c r="N32" s="93"/>
      <c r="O32" s="94"/>
      <c r="P32" s="420"/>
      <c r="Q32" s="421"/>
      <c r="R32" s="421"/>
      <c r="S32" s="421"/>
      <c r="T32" s="421"/>
      <c r="U32" s="422"/>
      <c r="V32" s="93"/>
      <c r="W32" s="94"/>
      <c r="X32" s="93"/>
      <c r="Y32" s="94"/>
      <c r="Z32" s="93"/>
      <c r="AA32" s="94"/>
      <c r="AB32" s="93"/>
      <c r="AC32" s="94"/>
      <c r="AD32" s="93"/>
      <c r="AE32" s="94"/>
      <c r="AF32" s="93"/>
      <c r="AG32" s="94"/>
    </row>
    <row r="33" spans="1:33" s="2" customFormat="1" ht="13.5" customHeight="1">
      <c r="A33" s="7">
        <v>9.3750000000000097E-2</v>
      </c>
      <c r="B33" s="8"/>
      <c r="C33" s="8"/>
      <c r="D33" s="93"/>
      <c r="E33" s="94"/>
      <c r="F33" s="93"/>
      <c r="G33" s="94"/>
      <c r="H33" s="93"/>
      <c r="I33" s="94"/>
      <c r="J33" s="93"/>
      <c r="K33" s="94"/>
      <c r="L33" s="93"/>
      <c r="M33" s="94"/>
      <c r="N33" s="93"/>
      <c r="O33" s="94"/>
      <c r="P33" s="420"/>
      <c r="Q33" s="421"/>
      <c r="R33" s="421"/>
      <c r="S33" s="421"/>
      <c r="T33" s="421"/>
      <c r="U33" s="422"/>
      <c r="V33" s="93"/>
      <c r="W33" s="94"/>
      <c r="X33" s="93"/>
      <c r="Y33" s="94"/>
      <c r="Z33" s="93"/>
      <c r="AA33" s="94"/>
      <c r="AB33" s="93"/>
      <c r="AC33" s="94"/>
      <c r="AD33" s="93"/>
      <c r="AE33" s="94"/>
      <c r="AF33" s="93"/>
      <c r="AG33" s="94"/>
    </row>
    <row r="34" spans="1:33" s="2" customFormat="1" ht="13.5" customHeight="1">
      <c r="A34" s="7">
        <v>0.104166666666667</v>
      </c>
      <c r="B34" s="8"/>
      <c r="C34" s="8"/>
      <c r="D34" s="95"/>
      <c r="E34" s="96"/>
      <c r="F34" s="95"/>
      <c r="G34" s="96"/>
      <c r="H34" s="95"/>
      <c r="I34" s="96"/>
      <c r="J34" s="95"/>
      <c r="K34" s="96"/>
      <c r="L34" s="95"/>
      <c r="M34" s="96"/>
      <c r="N34" s="95"/>
      <c r="O34" s="96"/>
      <c r="P34" s="420"/>
      <c r="Q34" s="421"/>
      <c r="R34" s="421"/>
      <c r="S34" s="421"/>
      <c r="T34" s="421"/>
      <c r="U34" s="422"/>
      <c r="V34" s="95"/>
      <c r="W34" s="96"/>
      <c r="X34" s="95"/>
      <c r="Y34" s="96"/>
      <c r="Z34" s="95"/>
      <c r="AA34" s="96"/>
      <c r="AB34" s="95"/>
      <c r="AC34" s="96"/>
      <c r="AD34" s="95"/>
      <c r="AE34" s="96"/>
      <c r="AF34" s="95"/>
      <c r="AG34" s="96"/>
    </row>
    <row r="35" spans="1:33" s="2" customFormat="1" ht="13.5" customHeight="1">
      <c r="A35" s="7">
        <v>0.114583333333333</v>
      </c>
      <c r="B35" s="81"/>
      <c r="C35" s="81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420"/>
      <c r="Q35" s="421"/>
      <c r="R35" s="421"/>
      <c r="S35" s="421"/>
      <c r="T35" s="421"/>
      <c r="U35" s="422"/>
      <c r="V35" s="243"/>
      <c r="W35" s="243"/>
      <c r="X35" s="243"/>
      <c r="Y35" s="243"/>
      <c r="Z35" s="243"/>
      <c r="AA35" s="243"/>
      <c r="AB35" s="120"/>
      <c r="AC35" s="120"/>
      <c r="AD35" s="120"/>
      <c r="AE35" s="120"/>
      <c r="AF35" s="120"/>
      <c r="AG35" s="120"/>
    </row>
    <row r="36" spans="1:33" s="2" customFormat="1" ht="13.5" customHeight="1">
      <c r="A36" s="7">
        <v>0.124999999999999</v>
      </c>
      <c r="B36" s="8"/>
      <c r="C36" s="8"/>
      <c r="D36" s="180" t="s">
        <v>238</v>
      </c>
      <c r="E36" s="181"/>
      <c r="F36" s="181"/>
      <c r="G36" s="181"/>
      <c r="H36" s="181"/>
      <c r="I36" s="182"/>
      <c r="J36" s="180"/>
      <c r="K36" s="181"/>
      <c r="L36" s="181"/>
      <c r="M36" s="181"/>
      <c r="N36" s="181"/>
      <c r="O36" s="182"/>
      <c r="P36" s="420"/>
      <c r="Q36" s="421"/>
      <c r="R36" s="421"/>
      <c r="S36" s="421"/>
      <c r="T36" s="421"/>
      <c r="U36" s="422"/>
      <c r="V36" s="180"/>
      <c r="W36" s="181"/>
      <c r="X36" s="181"/>
      <c r="Y36" s="181"/>
      <c r="Z36" s="181"/>
      <c r="AA36" s="182"/>
      <c r="AB36" s="261"/>
      <c r="AC36" s="261"/>
      <c r="AD36" s="261"/>
      <c r="AE36" s="261"/>
      <c r="AF36" s="261"/>
      <c r="AG36" s="261"/>
    </row>
    <row r="37" spans="1:33" s="2" customFormat="1" ht="13.5" customHeight="1">
      <c r="A37" s="7">
        <v>0.13541666666666499</v>
      </c>
      <c r="B37" s="8"/>
      <c r="C37" s="8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423"/>
      <c r="Q37" s="424"/>
      <c r="R37" s="424"/>
      <c r="S37" s="424"/>
      <c r="T37" s="424"/>
      <c r="U37" s="425"/>
      <c r="V37" s="120"/>
      <c r="W37" s="120"/>
      <c r="X37" s="120"/>
      <c r="Y37" s="120"/>
      <c r="Z37" s="120"/>
      <c r="AA37" s="120"/>
      <c r="AB37" s="261"/>
      <c r="AC37" s="261"/>
      <c r="AD37" s="261"/>
      <c r="AE37" s="261"/>
      <c r="AF37" s="261"/>
      <c r="AG37" s="261"/>
    </row>
    <row r="38" spans="1:33" s="2" customFormat="1" ht="13.5" customHeight="1">
      <c r="A38" s="7">
        <v>0.14583333333333101</v>
      </c>
      <c r="B38" s="8"/>
      <c r="C38" s="8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261"/>
      <c r="Q38" s="261"/>
      <c r="R38" s="261"/>
      <c r="S38" s="261"/>
      <c r="T38" s="261"/>
      <c r="U38" s="261"/>
      <c r="V38" s="261" t="s">
        <v>136</v>
      </c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</row>
    <row r="39" spans="1:33" s="2" customFormat="1" ht="13.5" customHeight="1">
      <c r="A39" s="7">
        <v>0.156249999999997</v>
      </c>
      <c r="B39" s="8"/>
      <c r="C39" s="8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261" t="s">
        <v>152</v>
      </c>
      <c r="Q39" s="261"/>
      <c r="R39" s="261"/>
      <c r="S39" s="261"/>
      <c r="T39" s="261"/>
      <c r="U39" s="261"/>
      <c r="V39" s="261"/>
      <c r="W39" s="261"/>
      <c r="X39" s="261"/>
      <c r="Y39" s="261"/>
      <c r="Z39" s="261"/>
      <c r="AA39" s="261"/>
      <c r="AB39" s="261"/>
      <c r="AC39" s="261"/>
      <c r="AD39" s="261"/>
      <c r="AE39" s="261"/>
      <c r="AF39" s="261"/>
      <c r="AG39" s="261"/>
    </row>
    <row r="40" spans="1:33" s="2" customFormat="1" ht="13.5" customHeight="1">
      <c r="A40" s="7">
        <v>0.16666666666666299</v>
      </c>
      <c r="B40" s="8"/>
      <c r="C40" s="8"/>
      <c r="D40" s="275"/>
      <c r="E40" s="275"/>
      <c r="F40" s="275"/>
      <c r="G40" s="275"/>
      <c r="H40" s="275"/>
      <c r="I40" s="275"/>
      <c r="J40" s="120"/>
      <c r="K40" s="120"/>
      <c r="L40" s="120"/>
      <c r="M40" s="120"/>
      <c r="N40" s="120"/>
      <c r="O40" s="120"/>
      <c r="P40" s="261" t="s">
        <v>151</v>
      </c>
      <c r="Q40" s="261"/>
      <c r="R40" s="261"/>
      <c r="S40" s="261"/>
      <c r="T40" s="261"/>
      <c r="U40" s="261"/>
      <c r="V40" s="261" t="s">
        <v>268</v>
      </c>
      <c r="W40" s="261"/>
      <c r="X40" s="261"/>
      <c r="Y40" s="261"/>
      <c r="Z40" s="261"/>
      <c r="AA40" s="261"/>
      <c r="AB40" s="261"/>
      <c r="AC40" s="261"/>
      <c r="AD40" s="261"/>
      <c r="AE40" s="261"/>
      <c r="AF40" s="261"/>
      <c r="AG40" s="261"/>
    </row>
    <row r="41" spans="1:33" s="2" customFormat="1" ht="13.5" customHeight="1">
      <c r="A41" s="7">
        <v>0.17708333333332901</v>
      </c>
      <c r="B41" s="8"/>
      <c r="C41" s="8"/>
      <c r="D41" s="120"/>
      <c r="E41" s="120"/>
      <c r="F41" s="120"/>
      <c r="G41" s="120"/>
      <c r="H41" s="120"/>
      <c r="I41" s="120"/>
      <c r="J41" s="333"/>
      <c r="K41" s="333"/>
      <c r="L41" s="333"/>
      <c r="M41" s="333"/>
      <c r="N41" s="333"/>
      <c r="O41" s="333"/>
      <c r="P41" s="120"/>
      <c r="Q41" s="120"/>
      <c r="R41" s="120"/>
      <c r="S41" s="120"/>
      <c r="T41" s="120"/>
      <c r="U41" s="120"/>
      <c r="V41" s="415"/>
      <c r="W41" s="415"/>
      <c r="X41" s="415"/>
      <c r="Y41" s="415"/>
      <c r="Z41" s="415"/>
      <c r="AA41" s="415"/>
      <c r="AB41" s="261"/>
      <c r="AC41" s="261"/>
      <c r="AD41" s="261"/>
      <c r="AE41" s="261"/>
      <c r="AF41" s="261"/>
      <c r="AG41" s="261"/>
    </row>
    <row r="42" spans="1:33" s="2" customFormat="1" ht="13.5" customHeight="1">
      <c r="A42" s="7">
        <v>0.187499999999995</v>
      </c>
      <c r="B42" s="8"/>
      <c r="C42" s="8"/>
      <c r="D42" s="120"/>
      <c r="E42" s="120"/>
      <c r="F42" s="120"/>
      <c r="G42" s="120"/>
      <c r="H42" s="120"/>
      <c r="I42" s="120"/>
      <c r="J42" s="333"/>
      <c r="K42" s="333"/>
      <c r="L42" s="333"/>
      <c r="M42" s="333"/>
      <c r="N42" s="333"/>
      <c r="O42" s="333"/>
      <c r="P42" s="261" t="s">
        <v>267</v>
      </c>
      <c r="Q42" s="261"/>
      <c r="R42" s="261"/>
      <c r="S42" s="261"/>
      <c r="T42" s="261"/>
      <c r="U42" s="261"/>
      <c r="V42" s="120"/>
      <c r="W42" s="120"/>
      <c r="X42" s="120"/>
      <c r="Y42" s="120"/>
      <c r="Z42" s="120"/>
      <c r="AA42" s="120"/>
      <c r="AB42" s="261" t="s">
        <v>269</v>
      </c>
      <c r="AC42" s="261"/>
      <c r="AD42" s="261"/>
      <c r="AE42" s="261"/>
      <c r="AF42" s="261"/>
      <c r="AG42" s="261"/>
    </row>
    <row r="43" spans="1:33" s="2" customFormat="1" ht="13.5" customHeight="1">
      <c r="A43" s="7">
        <v>0.197916666666661</v>
      </c>
      <c r="B43" s="8"/>
      <c r="C43" s="8"/>
      <c r="D43" s="275"/>
      <c r="E43" s="275"/>
      <c r="F43" s="275"/>
      <c r="G43" s="275"/>
      <c r="H43" s="275"/>
      <c r="I43" s="275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</row>
    <row r="44" spans="1:33" s="2" customFormat="1" ht="13.5" customHeight="1">
      <c r="A44" s="7" t="s">
        <v>54</v>
      </c>
      <c r="B44" s="8"/>
      <c r="C44" s="8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s="2" customFormat="1" ht="13.5" customHeight="1">
      <c r="A45" s="7"/>
      <c r="B45" s="8"/>
      <c r="C45" s="8"/>
      <c r="D45" s="3"/>
      <c r="E45" s="3"/>
      <c r="F45" s="3"/>
      <c r="G45" s="3"/>
      <c r="H45" s="3"/>
      <c r="I45" s="3"/>
      <c r="J45" s="80"/>
      <c r="K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</row>
    <row r="46" spans="1:33" s="2" customFormat="1" ht="13.5" customHeight="1">
      <c r="A46" s="7"/>
      <c r="B46" s="81"/>
      <c r="C46" s="81"/>
      <c r="D46" s="275"/>
      <c r="E46" s="275"/>
      <c r="F46" s="275"/>
      <c r="G46" s="275"/>
      <c r="H46" s="275"/>
      <c r="I46" s="275"/>
      <c r="K46" s="80"/>
      <c r="L46" s="80"/>
      <c r="M46" s="80"/>
      <c r="N46" s="80"/>
      <c r="O46" s="80"/>
      <c r="P46" s="3"/>
      <c r="Q46" s="3"/>
      <c r="R46" s="3"/>
      <c r="S46" s="3"/>
      <c r="T46" s="3"/>
      <c r="U46" s="3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</row>
    <row r="48" spans="1:33" ht="12.75" customHeight="1">
      <c r="I48" s="3"/>
    </row>
    <row r="50" spans="9:9">
      <c r="I50" s="3"/>
    </row>
    <row r="54" spans="9:9">
      <c r="I54" s="3"/>
    </row>
    <row r="57" spans="9:9">
      <c r="I57" s="3"/>
    </row>
    <row r="60" spans="9:9">
      <c r="I60" s="3"/>
    </row>
    <row r="63" spans="9:9">
      <c r="I63" s="3"/>
    </row>
  </sheetData>
  <mergeCells count="249">
    <mergeCell ref="F1:R1"/>
    <mergeCell ref="S1:AC1"/>
    <mergeCell ref="AD1:AG1"/>
    <mergeCell ref="AD2:AG2"/>
    <mergeCell ref="D3:F3"/>
    <mergeCell ref="G3:I3"/>
    <mergeCell ref="J3:L3"/>
    <mergeCell ref="M3:O3"/>
    <mergeCell ref="P3:R3"/>
    <mergeCell ref="S3:U3"/>
    <mergeCell ref="AB7:AC7"/>
    <mergeCell ref="AD7:AE7"/>
    <mergeCell ref="AF7:AG7"/>
    <mergeCell ref="V3:X3"/>
    <mergeCell ref="Y3:AA3"/>
    <mergeCell ref="AB3:AD3"/>
    <mergeCell ref="AE3:AG3"/>
    <mergeCell ref="D4:I4"/>
    <mergeCell ref="P4:U4"/>
    <mergeCell ref="V4:AA4"/>
    <mergeCell ref="AB4:AG4"/>
    <mergeCell ref="AB5:AG5"/>
    <mergeCell ref="D6:E6"/>
    <mergeCell ref="F6:G6"/>
    <mergeCell ref="H6:I6"/>
    <mergeCell ref="J6:K6"/>
    <mergeCell ref="L6:M6"/>
    <mergeCell ref="Z6:AA6"/>
    <mergeCell ref="AB6:AC6"/>
    <mergeCell ref="AD6:AE6"/>
    <mergeCell ref="AF6:AG6"/>
    <mergeCell ref="T6:U6"/>
    <mergeCell ref="V6:W6"/>
    <mergeCell ref="X6:Y6"/>
    <mergeCell ref="V7:W7"/>
    <mergeCell ref="X7:Y7"/>
    <mergeCell ref="Z7:AA7"/>
    <mergeCell ref="Q8:T8"/>
    <mergeCell ref="N6:O6"/>
    <mergeCell ref="P6:Q6"/>
    <mergeCell ref="R6:S6"/>
    <mergeCell ref="Q7:T7"/>
    <mergeCell ref="D5:I5"/>
    <mergeCell ref="J5:O5"/>
    <mergeCell ref="P5:U5"/>
    <mergeCell ref="V5:AA5"/>
    <mergeCell ref="D7:E7"/>
    <mergeCell ref="F7:G7"/>
    <mergeCell ref="H7:I7"/>
    <mergeCell ref="J7:K7"/>
    <mergeCell ref="L7:M7"/>
    <mergeCell ref="N7:O7"/>
    <mergeCell ref="V8:W10"/>
    <mergeCell ref="X8:Y10"/>
    <mergeCell ref="Z8:AA10"/>
    <mergeCell ref="Q9:T9"/>
    <mergeCell ref="D8:E10"/>
    <mergeCell ref="F8:G10"/>
    <mergeCell ref="H8:I10"/>
    <mergeCell ref="J8:K10"/>
    <mergeCell ref="L8:M10"/>
    <mergeCell ref="N8:O10"/>
    <mergeCell ref="D11:E11"/>
    <mergeCell ref="F11:G11"/>
    <mergeCell ref="H11:I11"/>
    <mergeCell ref="J11:K11"/>
    <mergeCell ref="L11:M11"/>
    <mergeCell ref="N11:O11"/>
    <mergeCell ref="D12:E14"/>
    <mergeCell ref="F12:G14"/>
    <mergeCell ref="H12:I14"/>
    <mergeCell ref="J12:K14"/>
    <mergeCell ref="L12:M14"/>
    <mergeCell ref="N12:O14"/>
    <mergeCell ref="V12:W14"/>
    <mergeCell ref="X12:Y14"/>
    <mergeCell ref="Z12:AA14"/>
    <mergeCell ref="AB12:AC14"/>
    <mergeCell ref="AD12:AE14"/>
    <mergeCell ref="AF12:AG14"/>
    <mergeCell ref="AF11:AG11"/>
    <mergeCell ref="AB11:AC11"/>
    <mergeCell ref="AD11:AE11"/>
    <mergeCell ref="V11:W11"/>
    <mergeCell ref="X11:Y11"/>
    <mergeCell ref="Z11:AA11"/>
    <mergeCell ref="AD8:AE10"/>
    <mergeCell ref="AF8:AG10"/>
    <mergeCell ref="AB8:AC10"/>
    <mergeCell ref="AB15:AG15"/>
    <mergeCell ref="D16:I16"/>
    <mergeCell ref="J16:O16"/>
    <mergeCell ref="V16:AA16"/>
    <mergeCell ref="AB16:AG16"/>
    <mergeCell ref="AB17:AC17"/>
    <mergeCell ref="AD17:AE17"/>
    <mergeCell ref="AF17:AG17"/>
    <mergeCell ref="V17:W17"/>
    <mergeCell ref="X17:Y17"/>
    <mergeCell ref="Z17:AA17"/>
    <mergeCell ref="D17:E17"/>
    <mergeCell ref="F17:G17"/>
    <mergeCell ref="H17:I17"/>
    <mergeCell ref="J17:K17"/>
    <mergeCell ref="L17:M17"/>
    <mergeCell ref="N17:O17"/>
    <mergeCell ref="V15:AA15"/>
    <mergeCell ref="Q10:T22"/>
    <mergeCell ref="D15:I15"/>
    <mergeCell ref="J15:O15"/>
    <mergeCell ref="AD18:AE20"/>
    <mergeCell ref="AF18:AG20"/>
    <mergeCell ref="D21:E21"/>
    <mergeCell ref="F21:G21"/>
    <mergeCell ref="H21:I21"/>
    <mergeCell ref="J21:K21"/>
    <mergeCell ref="L21:M21"/>
    <mergeCell ref="N21:O21"/>
    <mergeCell ref="V18:W20"/>
    <mergeCell ref="X18:Y20"/>
    <mergeCell ref="Z18:AA20"/>
    <mergeCell ref="AB18:AC20"/>
    <mergeCell ref="D18:E20"/>
    <mergeCell ref="F18:G20"/>
    <mergeCell ref="H18:I20"/>
    <mergeCell ref="J18:K20"/>
    <mergeCell ref="L18:M20"/>
    <mergeCell ref="N18:O20"/>
    <mergeCell ref="AB22:AC24"/>
    <mergeCell ref="AD22:AE24"/>
    <mergeCell ref="AF22:AG24"/>
    <mergeCell ref="AF21:AG21"/>
    <mergeCell ref="D22:E24"/>
    <mergeCell ref="F22:G24"/>
    <mergeCell ref="H22:I24"/>
    <mergeCell ref="J22:K24"/>
    <mergeCell ref="L22:M24"/>
    <mergeCell ref="N22:O24"/>
    <mergeCell ref="V21:W21"/>
    <mergeCell ref="X21:Y21"/>
    <mergeCell ref="Z21:AA21"/>
    <mergeCell ref="AB21:AC21"/>
    <mergeCell ref="AD21:AE21"/>
    <mergeCell ref="P24:U24"/>
    <mergeCell ref="V22:W24"/>
    <mergeCell ref="X22:Y24"/>
    <mergeCell ref="Z22:AA24"/>
    <mergeCell ref="D25:I25"/>
    <mergeCell ref="J25:O25"/>
    <mergeCell ref="P25:U25"/>
    <mergeCell ref="V25:AA25"/>
    <mergeCell ref="AB25:AG25"/>
    <mergeCell ref="D26:I26"/>
    <mergeCell ref="J26:O26"/>
    <mergeCell ref="V26:AA26"/>
    <mergeCell ref="AB26:AG26"/>
    <mergeCell ref="P26:U28"/>
    <mergeCell ref="AB27:AC27"/>
    <mergeCell ref="AD27:AE27"/>
    <mergeCell ref="AF27:AG27"/>
    <mergeCell ref="D28:E30"/>
    <mergeCell ref="F28:G30"/>
    <mergeCell ref="H28:I30"/>
    <mergeCell ref="J28:K30"/>
    <mergeCell ref="L28:M30"/>
    <mergeCell ref="N28:O30"/>
    <mergeCell ref="V27:W27"/>
    <mergeCell ref="X27:Y27"/>
    <mergeCell ref="Z27:AA27"/>
    <mergeCell ref="D27:E27"/>
    <mergeCell ref="F27:G27"/>
    <mergeCell ref="H27:I27"/>
    <mergeCell ref="J27:K27"/>
    <mergeCell ref="L27:M27"/>
    <mergeCell ref="N27:O27"/>
    <mergeCell ref="P29:U37"/>
    <mergeCell ref="AD28:AE30"/>
    <mergeCell ref="AF28:AG30"/>
    <mergeCell ref="D31:E31"/>
    <mergeCell ref="F31:G31"/>
    <mergeCell ref="H31:I31"/>
    <mergeCell ref="J31:K31"/>
    <mergeCell ref="L31:M31"/>
    <mergeCell ref="N31:O31"/>
    <mergeCell ref="V28:W30"/>
    <mergeCell ref="X28:Y30"/>
    <mergeCell ref="Z28:AA30"/>
    <mergeCell ref="AB28:AC30"/>
    <mergeCell ref="V32:W34"/>
    <mergeCell ref="X32:Y34"/>
    <mergeCell ref="Z32:AA34"/>
    <mergeCell ref="AB32:AC34"/>
    <mergeCell ref="AD32:AE34"/>
    <mergeCell ref="AF32:AG34"/>
    <mergeCell ref="AF31:AG31"/>
    <mergeCell ref="AB31:AC31"/>
    <mergeCell ref="AD31:AE31"/>
    <mergeCell ref="D35:I35"/>
    <mergeCell ref="J35:O35"/>
    <mergeCell ref="V35:AA35"/>
    <mergeCell ref="AB35:AG35"/>
    <mergeCell ref="D36:I36"/>
    <mergeCell ref="J36:O36"/>
    <mergeCell ref="V36:AA36"/>
    <mergeCell ref="AB36:AG36"/>
    <mergeCell ref="D32:E34"/>
    <mergeCell ref="F32:G34"/>
    <mergeCell ref="H32:I34"/>
    <mergeCell ref="J32:K34"/>
    <mergeCell ref="L32:M34"/>
    <mergeCell ref="N32:O34"/>
    <mergeCell ref="V31:W31"/>
    <mergeCell ref="X31:Y31"/>
    <mergeCell ref="Z31:AA31"/>
    <mergeCell ref="D37:I37"/>
    <mergeCell ref="J37:O37"/>
    <mergeCell ref="V37:AA37"/>
    <mergeCell ref="AB37:AG37"/>
    <mergeCell ref="D38:I38"/>
    <mergeCell ref="J38:O38"/>
    <mergeCell ref="P38:U38"/>
    <mergeCell ref="V38:AA38"/>
    <mergeCell ref="AB38:AG38"/>
    <mergeCell ref="D39:I39"/>
    <mergeCell ref="J39:O39"/>
    <mergeCell ref="P39:U39"/>
    <mergeCell ref="V39:AA39"/>
    <mergeCell ref="AB39:AG39"/>
    <mergeCell ref="D40:I40"/>
    <mergeCell ref="J40:O40"/>
    <mergeCell ref="P40:U40"/>
    <mergeCell ref="V40:AA40"/>
    <mergeCell ref="AB40:AG40"/>
    <mergeCell ref="D43:I43"/>
    <mergeCell ref="J43:O43"/>
    <mergeCell ref="P43:U43"/>
    <mergeCell ref="V43:AA43"/>
    <mergeCell ref="AB43:AG43"/>
    <mergeCell ref="D46:I46"/>
    <mergeCell ref="D41:I41"/>
    <mergeCell ref="J41:O41"/>
    <mergeCell ref="P41:U41"/>
    <mergeCell ref="V41:AA41"/>
    <mergeCell ref="AB41:AG41"/>
    <mergeCell ref="D42:I42"/>
    <mergeCell ref="J42:O42"/>
    <mergeCell ref="P42:U42"/>
    <mergeCell ref="V42:AA42"/>
    <mergeCell ref="AB42:AG42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3"/>
  <sheetViews>
    <sheetView zoomScaleNormal="100" zoomScaleSheetLayoutView="100" zoomScalePageLayoutView="80" workbookViewId="0">
      <selection activeCell="V36" sqref="V36:AA36"/>
    </sheetView>
  </sheetViews>
  <sheetFormatPr defaultColWidth="4" defaultRowHeight="12.75"/>
  <cols>
    <col min="1" max="1" width="8.140625" style="1" customWidth="1"/>
    <col min="2" max="3" width="2.7109375" style="81" customWidth="1"/>
    <col min="4" max="33" width="4.7109375" style="80" customWidth="1"/>
    <col min="34" max="34" width="3.85546875" style="80" customWidth="1"/>
    <col min="35" max="35" width="8.28515625" style="2" bestFit="1" customWidth="1"/>
    <col min="36" max="16384" width="4" style="80"/>
  </cols>
  <sheetData>
    <row r="1" spans="1:36" s="13" customFormat="1" ht="18.75" customHeight="1">
      <c r="A1" s="1" t="s">
        <v>26</v>
      </c>
      <c r="B1" s="82"/>
      <c r="C1" s="82"/>
      <c r="E1" s="14"/>
      <c r="F1" s="214" t="s">
        <v>56</v>
      </c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3" t="s">
        <v>245</v>
      </c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416" t="s">
        <v>53</v>
      </c>
      <c r="AE1" s="416"/>
      <c r="AF1" s="416"/>
      <c r="AG1" s="416"/>
      <c r="AI1" s="15"/>
    </row>
    <row r="2" spans="1:36" ht="13.5" customHeight="1">
      <c r="A2" s="1" t="s">
        <v>57</v>
      </c>
      <c r="D2" s="46" t="str">
        <f>"Week "&amp;A3</f>
        <v>Week 25</v>
      </c>
      <c r="F2" s="45"/>
      <c r="AD2" s="207">
        <f ca="1">NOW()</f>
        <v>42382.728959953703</v>
      </c>
      <c r="AE2" s="207"/>
      <c r="AF2" s="207"/>
      <c r="AG2" s="207"/>
    </row>
    <row r="3" spans="1:36" s="33" customFormat="1" ht="13.5" customHeight="1">
      <c r="A3" s="48">
        <v>25</v>
      </c>
      <c r="B3" s="34" t="s">
        <v>50</v>
      </c>
      <c r="D3" s="212">
        <v>42422</v>
      </c>
      <c r="E3" s="212"/>
      <c r="F3" s="212"/>
      <c r="G3" s="208" t="str">
        <f>"(day "&amp;$A$4+0&amp;")"</f>
        <v>(day 113)</v>
      </c>
      <c r="H3" s="208"/>
      <c r="I3" s="208"/>
      <c r="J3" s="212">
        <f>D3+1</f>
        <v>42423</v>
      </c>
      <c r="K3" s="212"/>
      <c r="L3" s="212"/>
      <c r="M3" s="208" t="str">
        <f>"(day "&amp;$A$4+1&amp;")"</f>
        <v>(day 114)</v>
      </c>
      <c r="N3" s="208"/>
      <c r="O3" s="208"/>
      <c r="P3" s="212">
        <f>J3+1</f>
        <v>42424</v>
      </c>
      <c r="Q3" s="212"/>
      <c r="R3" s="212"/>
      <c r="S3" s="208" t="str">
        <f>"(day "&amp;$A$4+2&amp;")"</f>
        <v>(day 115)</v>
      </c>
      <c r="T3" s="208"/>
      <c r="U3" s="208"/>
      <c r="V3" s="212">
        <f>P3+1</f>
        <v>42425</v>
      </c>
      <c r="W3" s="212"/>
      <c r="X3" s="212"/>
      <c r="Y3" s="208" t="str">
        <f>"(day "&amp;$A$4+3&amp;")"</f>
        <v>(day 116)</v>
      </c>
      <c r="Z3" s="208"/>
      <c r="AA3" s="208"/>
      <c r="AB3" s="212">
        <f>V3+1</f>
        <v>42426</v>
      </c>
      <c r="AC3" s="212"/>
      <c r="AD3" s="212"/>
      <c r="AE3" s="208" t="str">
        <f>"(day "&amp;$A$4+4&amp;")"</f>
        <v>(day 117)</v>
      </c>
      <c r="AF3" s="208"/>
      <c r="AG3" s="208"/>
      <c r="AI3" s="4"/>
    </row>
    <row r="4" spans="1:36" s="5" customFormat="1" ht="13.5" customHeight="1">
      <c r="A4" s="83">
        <v>113</v>
      </c>
      <c r="B4" s="61" t="s">
        <v>51</v>
      </c>
      <c r="C4" s="33"/>
      <c r="D4" s="290"/>
      <c r="E4" s="290"/>
      <c r="F4" s="290"/>
      <c r="G4" s="290"/>
      <c r="H4" s="290"/>
      <c r="I4" s="290"/>
      <c r="J4" s="12"/>
      <c r="K4" s="12"/>
      <c r="L4" s="12"/>
      <c r="M4" s="12"/>
      <c r="N4" s="12"/>
      <c r="O4" s="12"/>
      <c r="P4" s="290"/>
      <c r="Q4" s="290"/>
      <c r="R4" s="290"/>
      <c r="S4" s="290"/>
      <c r="T4" s="290"/>
      <c r="U4" s="290"/>
      <c r="V4" s="290"/>
      <c r="W4" s="290"/>
      <c r="X4" s="290"/>
      <c r="Y4" s="290"/>
      <c r="Z4" s="290"/>
      <c r="AA4" s="290"/>
      <c r="AB4" s="290"/>
      <c r="AC4" s="290"/>
      <c r="AD4" s="290"/>
      <c r="AE4" s="290"/>
      <c r="AF4" s="290"/>
      <c r="AG4" s="290"/>
      <c r="AI4" s="6"/>
    </row>
    <row r="5" spans="1:36" ht="13.5" customHeight="1">
      <c r="A5" s="1" t="s">
        <v>23</v>
      </c>
      <c r="D5" s="209" t="s">
        <v>3</v>
      </c>
      <c r="E5" s="210"/>
      <c r="F5" s="210"/>
      <c r="G5" s="210"/>
      <c r="H5" s="210"/>
      <c r="I5" s="211"/>
      <c r="J5" s="209" t="s">
        <v>4</v>
      </c>
      <c r="K5" s="210"/>
      <c r="L5" s="210"/>
      <c r="M5" s="210"/>
      <c r="N5" s="210"/>
      <c r="O5" s="211"/>
      <c r="P5" s="209" t="s">
        <v>2</v>
      </c>
      <c r="Q5" s="210"/>
      <c r="R5" s="210"/>
      <c r="S5" s="210"/>
      <c r="T5" s="210"/>
      <c r="U5" s="211"/>
      <c r="V5" s="209" t="s">
        <v>0</v>
      </c>
      <c r="W5" s="210"/>
      <c r="X5" s="210"/>
      <c r="Y5" s="210"/>
      <c r="Z5" s="210"/>
      <c r="AA5" s="211"/>
      <c r="AB5" s="209" t="s">
        <v>1</v>
      </c>
      <c r="AC5" s="210"/>
      <c r="AD5" s="210"/>
      <c r="AE5" s="210"/>
      <c r="AF5" s="210"/>
      <c r="AG5" s="211"/>
    </row>
    <row r="6" spans="1:36" ht="13.5" customHeight="1">
      <c r="A6" s="1" t="s">
        <v>24</v>
      </c>
      <c r="D6" s="201" t="s">
        <v>38</v>
      </c>
      <c r="E6" s="201"/>
      <c r="F6" s="201" t="s">
        <v>39</v>
      </c>
      <c r="G6" s="201"/>
      <c r="H6" s="201" t="s">
        <v>52</v>
      </c>
      <c r="I6" s="201"/>
      <c r="J6" s="201" t="s">
        <v>38</v>
      </c>
      <c r="K6" s="201"/>
      <c r="L6" s="201" t="s">
        <v>39</v>
      </c>
      <c r="M6" s="201"/>
      <c r="N6" s="201" t="s">
        <v>52</v>
      </c>
      <c r="O6" s="201"/>
      <c r="P6" s="201" t="s">
        <v>38</v>
      </c>
      <c r="Q6" s="201"/>
      <c r="R6" s="201" t="s">
        <v>39</v>
      </c>
      <c r="S6" s="201"/>
      <c r="T6" s="201" t="s">
        <v>52</v>
      </c>
      <c r="U6" s="201"/>
      <c r="V6" s="201" t="s">
        <v>38</v>
      </c>
      <c r="W6" s="201"/>
      <c r="X6" s="201" t="s">
        <v>39</v>
      </c>
      <c r="Y6" s="201"/>
      <c r="Z6" s="201" t="s">
        <v>52</v>
      </c>
      <c r="AA6" s="201"/>
      <c r="AB6" s="201" t="s">
        <v>38</v>
      </c>
      <c r="AC6" s="201"/>
      <c r="AD6" s="201" t="s">
        <v>39</v>
      </c>
      <c r="AE6" s="201"/>
      <c r="AF6" s="201" t="s">
        <v>52</v>
      </c>
      <c r="AG6" s="201"/>
    </row>
    <row r="7" spans="1:36" ht="13.5" customHeight="1">
      <c r="A7" s="7">
        <v>0.32291666666666669</v>
      </c>
      <c r="D7" s="113">
        <f>$A7</f>
        <v>0.32291666666666669</v>
      </c>
      <c r="E7" s="114"/>
      <c r="F7" s="113">
        <f>$A7</f>
        <v>0.32291666666666669</v>
      </c>
      <c r="G7" s="114"/>
      <c r="H7" s="113">
        <f>$A7</f>
        <v>0.32291666666666669</v>
      </c>
      <c r="I7" s="114"/>
      <c r="J7" s="113">
        <f>$A7</f>
        <v>0.32291666666666669</v>
      </c>
      <c r="K7" s="114"/>
      <c r="L7" s="113">
        <f>$A7</f>
        <v>0.32291666666666669</v>
      </c>
      <c r="M7" s="114"/>
      <c r="N7" s="113">
        <f>$A7</f>
        <v>0.32291666666666669</v>
      </c>
      <c r="O7" s="114"/>
      <c r="P7" s="113">
        <f>$A7</f>
        <v>0.32291666666666669</v>
      </c>
      <c r="Q7" s="114"/>
      <c r="R7" s="113">
        <f>$A7</f>
        <v>0.32291666666666669</v>
      </c>
      <c r="S7" s="114"/>
      <c r="T7" s="113">
        <f>$A7</f>
        <v>0.32291666666666669</v>
      </c>
      <c r="U7" s="114"/>
      <c r="V7" s="113">
        <f>$A7</f>
        <v>0.32291666666666669</v>
      </c>
      <c r="W7" s="114"/>
      <c r="X7" s="113">
        <f>$A7</f>
        <v>0.32291666666666669</v>
      </c>
      <c r="Y7" s="114"/>
      <c r="Z7" s="113">
        <f>$A7</f>
        <v>0.32291666666666669</v>
      </c>
      <c r="AA7" s="114"/>
      <c r="AB7" s="113">
        <f>$A7</f>
        <v>0.32291666666666669</v>
      </c>
      <c r="AC7" s="114"/>
      <c r="AD7" s="113">
        <f>$A7</f>
        <v>0.32291666666666669</v>
      </c>
      <c r="AE7" s="114"/>
      <c r="AF7" s="113">
        <f>$A7</f>
        <v>0.32291666666666669</v>
      </c>
      <c r="AG7" s="114"/>
    </row>
    <row r="8" spans="1:36" ht="13.5" customHeight="1">
      <c r="A8" s="7">
        <v>0.33333333333333331</v>
      </c>
      <c r="B8" s="8"/>
      <c r="C8" s="8"/>
      <c r="D8" s="93"/>
      <c r="E8" s="94"/>
      <c r="F8" s="93"/>
      <c r="G8" s="94"/>
      <c r="H8" s="93"/>
      <c r="I8" s="94"/>
      <c r="J8" s="93"/>
      <c r="K8" s="94"/>
      <c r="L8" s="93"/>
      <c r="M8" s="94"/>
      <c r="N8" s="93"/>
      <c r="O8" s="94"/>
      <c r="P8" s="93"/>
      <c r="Q8" s="94"/>
      <c r="R8" s="93"/>
      <c r="S8" s="94"/>
      <c r="T8" s="93"/>
      <c r="U8" s="94"/>
      <c r="V8" s="93"/>
      <c r="W8" s="94"/>
      <c r="X8" s="93"/>
      <c r="Y8" s="94"/>
      <c r="Z8" s="93"/>
      <c r="AA8" s="94"/>
      <c r="AB8" s="93"/>
      <c r="AC8" s="94"/>
      <c r="AD8" s="93"/>
      <c r="AE8" s="94"/>
      <c r="AF8" s="93"/>
      <c r="AG8" s="94"/>
    </row>
    <row r="9" spans="1:36" ht="13.5" customHeight="1">
      <c r="A9" s="7">
        <v>0.34375</v>
      </c>
      <c r="B9" s="8"/>
      <c r="C9" s="8"/>
      <c r="D9" s="93"/>
      <c r="E9" s="94"/>
      <c r="F9" s="93"/>
      <c r="G9" s="94"/>
      <c r="H9" s="93"/>
      <c r="I9" s="94"/>
      <c r="J9" s="93"/>
      <c r="K9" s="94"/>
      <c r="L9" s="93"/>
      <c r="M9" s="94"/>
      <c r="N9" s="93"/>
      <c r="O9" s="94"/>
      <c r="P9" s="93"/>
      <c r="Q9" s="94"/>
      <c r="R9" s="93"/>
      <c r="S9" s="94"/>
      <c r="T9" s="93"/>
      <c r="U9" s="94"/>
      <c r="V9" s="93"/>
      <c r="W9" s="94"/>
      <c r="X9" s="93"/>
      <c r="Y9" s="94"/>
      <c r="Z9" s="93"/>
      <c r="AA9" s="94"/>
      <c r="AB9" s="93"/>
      <c r="AC9" s="94"/>
      <c r="AD9" s="93"/>
      <c r="AE9" s="94"/>
      <c r="AF9" s="93"/>
      <c r="AG9" s="94"/>
    </row>
    <row r="10" spans="1:36" ht="13.5" customHeight="1">
      <c r="A10" s="7">
        <v>0.35416666666666702</v>
      </c>
      <c r="B10" s="8"/>
      <c r="C10" s="8"/>
      <c r="D10" s="95"/>
      <c r="E10" s="96"/>
      <c r="F10" s="95"/>
      <c r="G10" s="96"/>
      <c r="H10" s="95"/>
      <c r="I10" s="96"/>
      <c r="J10" s="95"/>
      <c r="K10" s="96"/>
      <c r="L10" s="95"/>
      <c r="M10" s="96"/>
      <c r="N10" s="95"/>
      <c r="O10" s="96"/>
      <c r="P10" s="95"/>
      <c r="Q10" s="96"/>
      <c r="R10" s="95"/>
      <c r="S10" s="96"/>
      <c r="T10" s="95"/>
      <c r="U10" s="96"/>
      <c r="V10" s="95"/>
      <c r="W10" s="96"/>
      <c r="X10" s="95"/>
      <c r="Y10" s="96"/>
      <c r="Z10" s="95"/>
      <c r="AA10" s="96"/>
      <c r="AB10" s="95"/>
      <c r="AC10" s="96"/>
      <c r="AD10" s="95"/>
      <c r="AE10" s="96"/>
      <c r="AF10" s="95"/>
      <c r="AG10" s="96"/>
    </row>
    <row r="11" spans="1:36" ht="13.5" customHeight="1">
      <c r="A11" s="7">
        <v>0.36458333333333298</v>
      </c>
      <c r="D11" s="113">
        <f>$A11</f>
        <v>0.36458333333333298</v>
      </c>
      <c r="E11" s="114"/>
      <c r="F11" s="113">
        <f>$A11</f>
        <v>0.36458333333333298</v>
      </c>
      <c r="G11" s="114"/>
      <c r="H11" s="113">
        <f>$A11</f>
        <v>0.36458333333333298</v>
      </c>
      <c r="I11" s="114"/>
      <c r="J11" s="113">
        <f>$A11</f>
        <v>0.36458333333333298</v>
      </c>
      <c r="K11" s="114"/>
      <c r="L11" s="113">
        <f>$A11</f>
        <v>0.36458333333333298</v>
      </c>
      <c r="M11" s="114"/>
      <c r="N11" s="113">
        <f>$A11</f>
        <v>0.36458333333333298</v>
      </c>
      <c r="O11" s="114"/>
      <c r="P11" s="113">
        <f>$A11</f>
        <v>0.36458333333333298</v>
      </c>
      <c r="Q11" s="114"/>
      <c r="R11" s="113">
        <f>$A11</f>
        <v>0.36458333333333298</v>
      </c>
      <c r="S11" s="114"/>
      <c r="T11" s="113">
        <f>$A11</f>
        <v>0.36458333333333298</v>
      </c>
      <c r="U11" s="114"/>
      <c r="V11" s="113">
        <f>$A11</f>
        <v>0.36458333333333298</v>
      </c>
      <c r="W11" s="114"/>
      <c r="X11" s="113">
        <f>$A11</f>
        <v>0.36458333333333298</v>
      </c>
      <c r="Y11" s="114"/>
      <c r="Z11" s="113">
        <f>$A11</f>
        <v>0.36458333333333298</v>
      </c>
      <c r="AA11" s="114"/>
      <c r="AB11" s="113">
        <f>$A11</f>
        <v>0.36458333333333298</v>
      </c>
      <c r="AC11" s="114"/>
      <c r="AD11" s="113">
        <f>$A11</f>
        <v>0.36458333333333298</v>
      </c>
      <c r="AE11" s="114"/>
      <c r="AF11" s="113">
        <f>$A11</f>
        <v>0.36458333333333298</v>
      </c>
      <c r="AG11" s="114"/>
    </row>
    <row r="12" spans="1:36" ht="13.5" customHeight="1">
      <c r="A12" s="7">
        <v>0.375</v>
      </c>
      <c r="B12" s="8"/>
      <c r="C12" s="8"/>
      <c r="D12" s="93"/>
      <c r="E12" s="94"/>
      <c r="F12" s="93"/>
      <c r="G12" s="94"/>
      <c r="H12" s="93"/>
      <c r="I12" s="94"/>
      <c r="J12" s="93"/>
      <c r="K12" s="94"/>
      <c r="L12" s="93"/>
      <c r="M12" s="94"/>
      <c r="N12" s="93"/>
      <c r="O12" s="94"/>
      <c r="P12" s="93"/>
      <c r="Q12" s="94"/>
      <c r="R12" s="93"/>
      <c r="S12" s="94"/>
      <c r="T12" s="93"/>
      <c r="U12" s="94"/>
      <c r="V12" s="93"/>
      <c r="W12" s="94"/>
      <c r="X12" s="93"/>
      <c r="Y12" s="94"/>
      <c r="Z12" s="93"/>
      <c r="AA12" s="94"/>
      <c r="AB12" s="93"/>
      <c r="AC12" s="94"/>
      <c r="AD12" s="93"/>
      <c r="AE12" s="94"/>
      <c r="AF12" s="93"/>
      <c r="AG12" s="94"/>
    </row>
    <row r="13" spans="1:36" ht="13.5" customHeight="1">
      <c r="A13" s="7">
        <v>0.38541666666666702</v>
      </c>
      <c r="B13" s="8"/>
      <c r="C13" s="8"/>
      <c r="D13" s="93"/>
      <c r="E13" s="94"/>
      <c r="F13" s="93"/>
      <c r="G13" s="94"/>
      <c r="H13" s="93"/>
      <c r="I13" s="94"/>
      <c r="J13" s="93"/>
      <c r="K13" s="94"/>
      <c r="L13" s="93"/>
      <c r="M13" s="94"/>
      <c r="N13" s="93"/>
      <c r="O13" s="94"/>
      <c r="P13" s="93"/>
      <c r="Q13" s="94"/>
      <c r="R13" s="93"/>
      <c r="S13" s="94"/>
      <c r="T13" s="93"/>
      <c r="U13" s="94"/>
      <c r="V13" s="93"/>
      <c r="W13" s="94"/>
      <c r="X13" s="93"/>
      <c r="Y13" s="94"/>
      <c r="Z13" s="93"/>
      <c r="AA13" s="94"/>
      <c r="AB13" s="93"/>
      <c r="AC13" s="94"/>
      <c r="AD13" s="93"/>
      <c r="AE13" s="94"/>
      <c r="AF13" s="93"/>
      <c r="AG13" s="94"/>
    </row>
    <row r="14" spans="1:36" ht="13.5" customHeight="1">
      <c r="A14" s="7">
        <v>0.39583333333333298</v>
      </c>
      <c r="B14" s="8"/>
      <c r="C14" s="8"/>
      <c r="D14" s="95"/>
      <c r="E14" s="96"/>
      <c r="F14" s="95"/>
      <c r="G14" s="96"/>
      <c r="H14" s="95"/>
      <c r="I14" s="96"/>
      <c r="J14" s="95"/>
      <c r="K14" s="96"/>
      <c r="L14" s="95"/>
      <c r="M14" s="96"/>
      <c r="N14" s="95"/>
      <c r="O14" s="96"/>
      <c r="P14" s="95"/>
      <c r="Q14" s="96"/>
      <c r="R14" s="95"/>
      <c r="S14" s="96"/>
      <c r="T14" s="95"/>
      <c r="U14" s="96"/>
      <c r="V14" s="95"/>
      <c r="W14" s="96"/>
      <c r="X14" s="95"/>
      <c r="Y14" s="96"/>
      <c r="Z14" s="95"/>
      <c r="AA14" s="96"/>
      <c r="AB14" s="95"/>
      <c r="AC14" s="96"/>
      <c r="AD14" s="95"/>
      <c r="AE14" s="96"/>
      <c r="AF14" s="95"/>
      <c r="AG14" s="96"/>
    </row>
    <row r="15" spans="1:36" ht="13.5" customHeight="1">
      <c r="A15" s="7">
        <v>0.40625</v>
      </c>
      <c r="D15" s="231">
        <f>$A15</f>
        <v>0.40625</v>
      </c>
      <c r="E15" s="232"/>
      <c r="F15" s="232"/>
      <c r="G15" s="232"/>
      <c r="H15" s="232"/>
      <c r="I15" s="233"/>
      <c r="J15" s="231">
        <f>$A15</f>
        <v>0.40625</v>
      </c>
      <c r="K15" s="232"/>
      <c r="L15" s="232"/>
      <c r="M15" s="232"/>
      <c r="N15" s="232"/>
      <c r="O15" s="233"/>
      <c r="P15" s="231">
        <f>$A15</f>
        <v>0.40625</v>
      </c>
      <c r="Q15" s="232"/>
      <c r="R15" s="232"/>
      <c r="S15" s="232"/>
      <c r="T15" s="232"/>
      <c r="U15" s="233"/>
      <c r="V15" s="231">
        <f>$A15</f>
        <v>0.40625</v>
      </c>
      <c r="W15" s="232"/>
      <c r="X15" s="232"/>
      <c r="Y15" s="232"/>
      <c r="Z15" s="232"/>
      <c r="AA15" s="233"/>
      <c r="AB15" s="231">
        <f>$A15</f>
        <v>0.40625</v>
      </c>
      <c r="AC15" s="168"/>
      <c r="AD15" s="168"/>
      <c r="AE15" s="168"/>
      <c r="AF15" s="168"/>
      <c r="AG15" s="169"/>
      <c r="AI15" s="3" t="s">
        <v>25</v>
      </c>
      <c r="AJ15" s="80" t="s">
        <v>33</v>
      </c>
    </row>
    <row r="16" spans="1:36" ht="13.5" customHeight="1">
      <c r="A16" s="7">
        <v>0.41666666666666702</v>
      </c>
      <c r="B16" s="8"/>
      <c r="C16" s="8"/>
      <c r="D16" s="191" t="s">
        <v>73</v>
      </c>
      <c r="E16" s="192"/>
      <c r="F16" s="192"/>
      <c r="G16" s="192"/>
      <c r="H16" s="192"/>
      <c r="I16" s="193"/>
      <c r="J16" s="191" t="s">
        <v>18</v>
      </c>
      <c r="K16" s="192"/>
      <c r="L16" s="192"/>
      <c r="M16" s="192"/>
      <c r="N16" s="192"/>
      <c r="O16" s="193"/>
      <c r="P16" s="191" t="s">
        <v>18</v>
      </c>
      <c r="Q16" s="192"/>
      <c r="R16" s="192"/>
      <c r="S16" s="192"/>
      <c r="T16" s="192"/>
      <c r="U16" s="193"/>
      <c r="V16" s="191" t="s">
        <v>18</v>
      </c>
      <c r="W16" s="192"/>
      <c r="X16" s="192"/>
      <c r="Y16" s="192"/>
      <c r="Z16" s="192"/>
      <c r="AA16" s="193"/>
      <c r="AB16" s="191" t="s">
        <v>113</v>
      </c>
      <c r="AC16" s="192"/>
      <c r="AD16" s="192"/>
      <c r="AE16" s="192"/>
      <c r="AF16" s="192"/>
      <c r="AG16" s="193"/>
    </row>
    <row r="17" spans="1:38" ht="13.5" customHeight="1">
      <c r="A17" s="7">
        <v>0.42708333333333298</v>
      </c>
      <c r="B17" s="8"/>
      <c r="C17" s="8"/>
      <c r="D17" s="113">
        <f>$A17</f>
        <v>0.42708333333333298</v>
      </c>
      <c r="E17" s="114"/>
      <c r="F17" s="113">
        <f>$A17</f>
        <v>0.42708333333333298</v>
      </c>
      <c r="G17" s="114"/>
      <c r="H17" s="113">
        <f>$A17</f>
        <v>0.42708333333333298</v>
      </c>
      <c r="I17" s="114"/>
      <c r="J17" s="113">
        <f>$A17</f>
        <v>0.42708333333333298</v>
      </c>
      <c r="K17" s="114"/>
      <c r="L17" s="113">
        <f>$A17</f>
        <v>0.42708333333333298</v>
      </c>
      <c r="M17" s="114"/>
      <c r="N17" s="113">
        <f>$A17</f>
        <v>0.42708333333333298</v>
      </c>
      <c r="O17" s="114"/>
      <c r="P17" s="113">
        <f>$A17</f>
        <v>0.42708333333333298</v>
      </c>
      <c r="Q17" s="114"/>
      <c r="R17" s="113">
        <f>$A17</f>
        <v>0.42708333333333298</v>
      </c>
      <c r="S17" s="114"/>
      <c r="T17" s="113">
        <f>$A17</f>
        <v>0.42708333333333298</v>
      </c>
      <c r="U17" s="114"/>
      <c r="V17" s="113">
        <f>$A17</f>
        <v>0.42708333333333298</v>
      </c>
      <c r="W17" s="114"/>
      <c r="X17" s="113">
        <f>$A17</f>
        <v>0.42708333333333298</v>
      </c>
      <c r="Y17" s="114"/>
      <c r="Z17" s="113">
        <f>$A17</f>
        <v>0.42708333333333298</v>
      </c>
      <c r="AA17" s="114"/>
      <c r="AB17" s="113">
        <f>$A17</f>
        <v>0.42708333333333298</v>
      </c>
      <c r="AC17" s="114"/>
      <c r="AD17" s="113">
        <f>$A17</f>
        <v>0.42708333333333298</v>
      </c>
      <c r="AE17" s="114"/>
      <c r="AF17" s="113">
        <f>$A17</f>
        <v>0.42708333333333298</v>
      </c>
      <c r="AG17" s="114"/>
      <c r="AI17" s="2" t="s">
        <v>6</v>
      </c>
      <c r="AJ17" s="27"/>
      <c r="AK17" s="18"/>
    </row>
    <row r="18" spans="1:38" ht="13.5" customHeight="1">
      <c r="A18" s="7">
        <v>0.4375</v>
      </c>
      <c r="B18" s="8"/>
      <c r="C18" s="8"/>
      <c r="D18" s="93"/>
      <c r="E18" s="94"/>
      <c r="F18" s="93"/>
      <c r="G18" s="94"/>
      <c r="H18" s="93"/>
      <c r="I18" s="94"/>
      <c r="J18" s="93"/>
      <c r="K18" s="94"/>
      <c r="L18" s="93"/>
      <c r="M18" s="94"/>
      <c r="N18" s="93"/>
      <c r="O18" s="94"/>
      <c r="P18" s="93"/>
      <c r="Q18" s="94"/>
      <c r="R18" s="93"/>
      <c r="S18" s="94"/>
      <c r="T18" s="93"/>
      <c r="U18" s="94"/>
      <c r="V18" s="93"/>
      <c r="W18" s="94"/>
      <c r="X18" s="93"/>
      <c r="Y18" s="94"/>
      <c r="Z18" s="93"/>
      <c r="AA18" s="94"/>
      <c r="AB18" s="93"/>
      <c r="AC18" s="94"/>
      <c r="AD18" s="93"/>
      <c r="AE18" s="94"/>
      <c r="AF18" s="93"/>
      <c r="AG18" s="94"/>
      <c r="AI18" s="2" t="s">
        <v>8</v>
      </c>
      <c r="AJ18" s="27"/>
      <c r="AK18" s="18"/>
    </row>
    <row r="19" spans="1:38" ht="13.5" customHeight="1">
      <c r="A19" s="7">
        <v>0.44791666666666702</v>
      </c>
      <c r="D19" s="93"/>
      <c r="E19" s="94"/>
      <c r="F19" s="93"/>
      <c r="G19" s="94"/>
      <c r="H19" s="93"/>
      <c r="I19" s="94"/>
      <c r="J19" s="93"/>
      <c r="K19" s="94"/>
      <c r="L19" s="93"/>
      <c r="M19" s="94"/>
      <c r="N19" s="93"/>
      <c r="O19" s="94"/>
      <c r="P19" s="93"/>
      <c r="Q19" s="94"/>
      <c r="R19" s="93"/>
      <c r="S19" s="94"/>
      <c r="T19" s="93"/>
      <c r="U19" s="94"/>
      <c r="V19" s="93"/>
      <c r="W19" s="94"/>
      <c r="X19" s="93"/>
      <c r="Y19" s="94"/>
      <c r="Z19" s="93"/>
      <c r="AA19" s="94"/>
      <c r="AB19" s="93"/>
      <c r="AC19" s="94"/>
      <c r="AD19" s="93"/>
      <c r="AE19" s="94"/>
      <c r="AF19" s="93"/>
      <c r="AG19" s="94"/>
      <c r="AI19" s="2" t="s">
        <v>9</v>
      </c>
      <c r="AJ19" s="27"/>
      <c r="AK19" s="18"/>
    </row>
    <row r="20" spans="1:38" ht="13.5" customHeight="1">
      <c r="A20" s="7">
        <v>0.45833333333333298</v>
      </c>
      <c r="B20" s="8"/>
      <c r="C20" s="8"/>
      <c r="D20" s="95"/>
      <c r="E20" s="96"/>
      <c r="F20" s="95"/>
      <c r="G20" s="96"/>
      <c r="H20" s="95"/>
      <c r="I20" s="96"/>
      <c r="J20" s="95"/>
      <c r="K20" s="96"/>
      <c r="L20" s="95"/>
      <c r="M20" s="96"/>
      <c r="N20" s="95"/>
      <c r="O20" s="96"/>
      <c r="P20" s="95"/>
      <c r="Q20" s="96"/>
      <c r="R20" s="95"/>
      <c r="S20" s="96"/>
      <c r="T20" s="95"/>
      <c r="U20" s="96"/>
      <c r="V20" s="95"/>
      <c r="W20" s="96"/>
      <c r="X20" s="95"/>
      <c r="Y20" s="96"/>
      <c r="Z20" s="95"/>
      <c r="AA20" s="96"/>
      <c r="AB20" s="95"/>
      <c r="AC20" s="96"/>
      <c r="AD20" s="95"/>
      <c r="AE20" s="96"/>
      <c r="AF20" s="95"/>
      <c r="AG20" s="96"/>
      <c r="AI20" s="2" t="s">
        <v>10</v>
      </c>
      <c r="AJ20" s="27"/>
      <c r="AK20" s="18"/>
    </row>
    <row r="21" spans="1:38" ht="13.5" customHeight="1">
      <c r="A21" s="7">
        <v>0.46875</v>
      </c>
      <c r="B21" s="8"/>
      <c r="C21" s="8"/>
      <c r="D21" s="113">
        <f>$A21</f>
        <v>0.46875</v>
      </c>
      <c r="E21" s="114"/>
      <c r="F21" s="113">
        <f>$A21</f>
        <v>0.46875</v>
      </c>
      <c r="G21" s="114"/>
      <c r="H21" s="113">
        <f>$A21</f>
        <v>0.46875</v>
      </c>
      <c r="I21" s="114"/>
      <c r="J21" s="113">
        <f>$A21</f>
        <v>0.46875</v>
      </c>
      <c r="K21" s="114"/>
      <c r="L21" s="113">
        <f>$A21</f>
        <v>0.46875</v>
      </c>
      <c r="M21" s="114"/>
      <c r="N21" s="113">
        <f>$A21</f>
        <v>0.46875</v>
      </c>
      <c r="O21" s="114"/>
      <c r="P21" s="113">
        <f>$A21</f>
        <v>0.46875</v>
      </c>
      <c r="Q21" s="114"/>
      <c r="R21" s="113">
        <f>$A21</f>
        <v>0.46875</v>
      </c>
      <c r="S21" s="114"/>
      <c r="T21" s="113">
        <f>$A21</f>
        <v>0.46875</v>
      </c>
      <c r="U21" s="114"/>
      <c r="V21" s="113">
        <f>$A21</f>
        <v>0.46875</v>
      </c>
      <c r="W21" s="114"/>
      <c r="X21" s="113">
        <f>$A21</f>
        <v>0.46875</v>
      </c>
      <c r="Y21" s="114"/>
      <c r="Z21" s="113">
        <f>$A21</f>
        <v>0.46875</v>
      </c>
      <c r="AA21" s="114"/>
      <c r="AB21" s="113">
        <f>$A21</f>
        <v>0.46875</v>
      </c>
      <c r="AC21" s="114"/>
      <c r="AD21" s="113">
        <f>$A21</f>
        <v>0.46875</v>
      </c>
      <c r="AE21" s="114"/>
      <c r="AF21" s="113">
        <f>$A21</f>
        <v>0.46875</v>
      </c>
      <c r="AG21" s="114"/>
      <c r="AI21" s="2" t="s">
        <v>7</v>
      </c>
      <c r="AJ21" s="27"/>
      <c r="AK21" s="18"/>
    </row>
    <row r="22" spans="1:38" ht="13.5" customHeight="1">
      <c r="A22" s="7">
        <v>0.47916666666666702</v>
      </c>
      <c r="B22" s="8"/>
      <c r="C22" s="8"/>
      <c r="D22" s="93"/>
      <c r="E22" s="94"/>
      <c r="F22" s="93"/>
      <c r="G22" s="94"/>
      <c r="H22" s="93"/>
      <c r="I22" s="94"/>
      <c r="J22" s="93"/>
      <c r="K22" s="94"/>
      <c r="L22" s="93"/>
      <c r="M22" s="94"/>
      <c r="N22" s="93"/>
      <c r="O22" s="94"/>
      <c r="P22" s="93"/>
      <c r="Q22" s="94"/>
      <c r="R22" s="93"/>
      <c r="S22" s="94"/>
      <c r="T22" s="93"/>
      <c r="U22" s="94"/>
      <c r="V22" s="93"/>
      <c r="W22" s="94"/>
      <c r="X22" s="93"/>
      <c r="Y22" s="94"/>
      <c r="Z22" s="93"/>
      <c r="AA22" s="94"/>
      <c r="AB22" s="93"/>
      <c r="AC22" s="94"/>
      <c r="AD22" s="93"/>
      <c r="AE22" s="94"/>
      <c r="AF22" s="93"/>
      <c r="AG22" s="94"/>
      <c r="AI22" s="2" t="s">
        <v>5</v>
      </c>
      <c r="AJ22" s="27"/>
      <c r="AK22" s="18"/>
    </row>
    <row r="23" spans="1:38" ht="13.5" customHeight="1">
      <c r="A23" s="7">
        <v>0.48958333333333298</v>
      </c>
      <c r="D23" s="93"/>
      <c r="E23" s="94"/>
      <c r="F23" s="93"/>
      <c r="G23" s="94"/>
      <c r="H23" s="93"/>
      <c r="I23" s="94"/>
      <c r="J23" s="93"/>
      <c r="K23" s="94"/>
      <c r="L23" s="93"/>
      <c r="M23" s="94"/>
      <c r="N23" s="93"/>
      <c r="O23" s="94"/>
      <c r="P23" s="93"/>
      <c r="Q23" s="94"/>
      <c r="R23" s="93"/>
      <c r="S23" s="94"/>
      <c r="T23" s="93"/>
      <c r="U23" s="94"/>
      <c r="V23" s="93"/>
      <c r="W23" s="94"/>
      <c r="X23" s="93"/>
      <c r="Y23" s="94"/>
      <c r="Z23" s="93"/>
      <c r="AA23" s="94"/>
      <c r="AB23" s="93"/>
      <c r="AC23" s="94"/>
      <c r="AD23" s="93"/>
      <c r="AE23" s="94"/>
      <c r="AF23" s="93"/>
      <c r="AG23" s="94"/>
      <c r="AI23" s="2" t="s">
        <v>13</v>
      </c>
      <c r="AJ23" s="27"/>
      <c r="AK23" s="18"/>
    </row>
    <row r="24" spans="1:38" ht="13.5" customHeight="1">
      <c r="A24" s="7">
        <v>0.5</v>
      </c>
      <c r="B24" s="8"/>
      <c r="C24" s="8"/>
      <c r="D24" s="95"/>
      <c r="E24" s="96"/>
      <c r="F24" s="95"/>
      <c r="G24" s="96"/>
      <c r="H24" s="95"/>
      <c r="I24" s="96"/>
      <c r="J24" s="95"/>
      <c r="K24" s="96"/>
      <c r="L24" s="95"/>
      <c r="M24" s="96"/>
      <c r="N24" s="95"/>
      <c r="O24" s="96"/>
      <c r="P24" s="95"/>
      <c r="Q24" s="96"/>
      <c r="R24" s="95"/>
      <c r="S24" s="96"/>
      <c r="T24" s="95"/>
      <c r="U24" s="96"/>
      <c r="V24" s="95"/>
      <c r="W24" s="96"/>
      <c r="X24" s="95"/>
      <c r="Y24" s="96"/>
      <c r="Z24" s="95"/>
      <c r="AA24" s="96"/>
      <c r="AB24" s="95"/>
      <c r="AC24" s="96"/>
      <c r="AD24" s="95"/>
      <c r="AE24" s="96"/>
      <c r="AF24" s="95"/>
      <c r="AG24" s="96"/>
      <c r="AI24" s="2" t="s">
        <v>11</v>
      </c>
      <c r="AJ24" s="27"/>
      <c r="AK24" s="18"/>
    </row>
    <row r="25" spans="1:38" ht="13.5" customHeight="1">
      <c r="A25" s="7">
        <v>0.51041666666666696</v>
      </c>
      <c r="B25" s="8"/>
      <c r="C25" s="8"/>
      <c r="D25" s="162">
        <f>$A25</f>
        <v>0.51041666666666696</v>
      </c>
      <c r="E25" s="163"/>
      <c r="F25" s="163"/>
      <c r="G25" s="163"/>
      <c r="H25" s="163"/>
      <c r="I25" s="185"/>
      <c r="J25" s="162">
        <f>$A25</f>
        <v>0.51041666666666696</v>
      </c>
      <c r="K25" s="163"/>
      <c r="L25" s="163"/>
      <c r="M25" s="163"/>
      <c r="N25" s="163"/>
      <c r="O25" s="185"/>
      <c r="P25" s="162">
        <f>$A25</f>
        <v>0.51041666666666696</v>
      </c>
      <c r="Q25" s="163"/>
      <c r="R25" s="163"/>
      <c r="S25" s="163"/>
      <c r="T25" s="163"/>
      <c r="U25" s="185"/>
      <c r="V25" s="162">
        <f>$A25</f>
        <v>0.51041666666666696</v>
      </c>
      <c r="W25" s="240"/>
      <c r="X25" s="240"/>
      <c r="Y25" s="240"/>
      <c r="Z25" s="240"/>
      <c r="AA25" s="241"/>
      <c r="AB25" s="162">
        <f>$A25</f>
        <v>0.51041666666666696</v>
      </c>
      <c r="AC25" s="163"/>
      <c r="AD25" s="163"/>
      <c r="AE25" s="163"/>
      <c r="AF25" s="163"/>
      <c r="AG25" s="185"/>
      <c r="AI25" s="10" t="s">
        <v>28</v>
      </c>
      <c r="AJ25" s="27"/>
      <c r="AK25" s="18"/>
    </row>
    <row r="26" spans="1:38" ht="13.5" customHeight="1">
      <c r="A26" s="7">
        <v>0.52083333333333304</v>
      </c>
      <c r="B26" s="8"/>
      <c r="C26" s="8"/>
      <c r="D26" s="147" t="s">
        <v>11</v>
      </c>
      <c r="E26" s="148"/>
      <c r="F26" s="148"/>
      <c r="G26" s="148"/>
      <c r="H26" s="148"/>
      <c r="I26" s="149"/>
      <c r="J26" s="147" t="s">
        <v>11</v>
      </c>
      <c r="K26" s="148"/>
      <c r="L26" s="148"/>
      <c r="M26" s="148"/>
      <c r="N26" s="148"/>
      <c r="O26" s="149"/>
      <c r="P26" s="147" t="s">
        <v>11</v>
      </c>
      <c r="Q26" s="148"/>
      <c r="R26" s="148"/>
      <c r="S26" s="148"/>
      <c r="T26" s="148"/>
      <c r="U26" s="149"/>
      <c r="V26" s="147" t="s">
        <v>11</v>
      </c>
      <c r="W26" s="148"/>
      <c r="X26" s="148"/>
      <c r="Y26" s="148"/>
      <c r="Z26" s="148"/>
      <c r="AA26" s="149"/>
      <c r="AB26" s="147" t="s">
        <v>11</v>
      </c>
      <c r="AC26" s="148"/>
      <c r="AD26" s="148"/>
      <c r="AE26" s="148"/>
      <c r="AF26" s="148"/>
      <c r="AG26" s="149"/>
      <c r="AI26" s="2" t="s">
        <v>19</v>
      </c>
      <c r="AJ26" s="27"/>
      <c r="AK26" s="18"/>
    </row>
    <row r="27" spans="1:38" ht="13.5" customHeight="1">
      <c r="A27" s="7">
        <v>0.53125</v>
      </c>
      <c r="D27" s="113">
        <f>$A27</f>
        <v>0.53125</v>
      </c>
      <c r="E27" s="114"/>
      <c r="F27" s="113">
        <f>$A27</f>
        <v>0.53125</v>
      </c>
      <c r="G27" s="114"/>
      <c r="H27" s="113">
        <f>$A27</f>
        <v>0.53125</v>
      </c>
      <c r="I27" s="114"/>
      <c r="J27" s="113">
        <f>$A27</f>
        <v>0.53125</v>
      </c>
      <c r="K27" s="114"/>
      <c r="L27" s="113">
        <f>$A27</f>
        <v>0.53125</v>
      </c>
      <c r="M27" s="114"/>
      <c r="N27" s="113">
        <f>$A27</f>
        <v>0.53125</v>
      </c>
      <c r="O27" s="114"/>
      <c r="P27" s="113">
        <f>$A27</f>
        <v>0.53125</v>
      </c>
      <c r="Q27" s="114"/>
      <c r="R27" s="113">
        <f>$A27</f>
        <v>0.53125</v>
      </c>
      <c r="S27" s="114"/>
      <c r="T27" s="113">
        <f>$A27</f>
        <v>0.53125</v>
      </c>
      <c r="U27" s="114"/>
      <c r="V27" s="113">
        <f>$A27</f>
        <v>0.53125</v>
      </c>
      <c r="W27" s="114"/>
      <c r="X27" s="113">
        <f>$A27</f>
        <v>0.53125</v>
      </c>
      <c r="Y27" s="114"/>
      <c r="Z27" s="113">
        <f>$A27</f>
        <v>0.53125</v>
      </c>
      <c r="AA27" s="114"/>
      <c r="AB27" s="113">
        <f>$A27</f>
        <v>0.53125</v>
      </c>
      <c r="AC27" s="114"/>
      <c r="AD27" s="113">
        <f>$A27</f>
        <v>0.53125</v>
      </c>
      <c r="AE27" s="114"/>
      <c r="AF27" s="113">
        <f>$A27</f>
        <v>0.53125</v>
      </c>
      <c r="AG27" s="114"/>
      <c r="AI27" s="2" t="s">
        <v>21</v>
      </c>
      <c r="AJ27" s="27"/>
      <c r="AK27" s="18"/>
    </row>
    <row r="28" spans="1:38" ht="13.5" customHeight="1">
      <c r="A28" s="7">
        <v>4.1666666666666664E-2</v>
      </c>
      <c r="B28" s="8"/>
      <c r="C28" s="8"/>
      <c r="D28" s="93"/>
      <c r="E28" s="94"/>
      <c r="F28" s="93"/>
      <c r="G28" s="94"/>
      <c r="H28" s="93"/>
      <c r="I28" s="94"/>
      <c r="J28" s="93"/>
      <c r="K28" s="94"/>
      <c r="L28" s="93"/>
      <c r="M28" s="94"/>
      <c r="N28" s="93"/>
      <c r="O28" s="94"/>
      <c r="P28" s="93"/>
      <c r="Q28" s="94"/>
      <c r="R28" s="93"/>
      <c r="S28" s="94"/>
      <c r="T28" s="93"/>
      <c r="U28" s="94"/>
      <c r="V28" s="93"/>
      <c r="W28" s="94"/>
      <c r="X28" s="93"/>
      <c r="Y28" s="94"/>
      <c r="Z28" s="93"/>
      <c r="AA28" s="94"/>
      <c r="AB28" s="93"/>
      <c r="AC28" s="94"/>
      <c r="AD28" s="93"/>
      <c r="AE28" s="94"/>
      <c r="AF28" s="93"/>
      <c r="AG28" s="94"/>
      <c r="AI28" s="2" t="s">
        <v>22</v>
      </c>
      <c r="AJ28" s="27"/>
      <c r="AK28" s="18"/>
    </row>
    <row r="29" spans="1:38" ht="13.5" customHeight="1">
      <c r="A29" s="7">
        <v>5.2083333333333336E-2</v>
      </c>
      <c r="B29" s="8"/>
      <c r="C29" s="8"/>
      <c r="D29" s="93"/>
      <c r="E29" s="94"/>
      <c r="F29" s="93"/>
      <c r="G29" s="94"/>
      <c r="H29" s="93"/>
      <c r="I29" s="94"/>
      <c r="J29" s="93"/>
      <c r="K29" s="94"/>
      <c r="L29" s="93"/>
      <c r="M29" s="94"/>
      <c r="N29" s="93"/>
      <c r="O29" s="94"/>
      <c r="P29" s="93"/>
      <c r="Q29" s="94"/>
      <c r="R29" s="93"/>
      <c r="S29" s="94"/>
      <c r="T29" s="93"/>
      <c r="U29" s="94"/>
      <c r="V29" s="93"/>
      <c r="W29" s="94"/>
      <c r="X29" s="93"/>
      <c r="Y29" s="94"/>
      <c r="Z29" s="93"/>
      <c r="AA29" s="94"/>
      <c r="AB29" s="93"/>
      <c r="AC29" s="94"/>
      <c r="AD29" s="93"/>
      <c r="AE29" s="94"/>
      <c r="AF29" s="93"/>
      <c r="AG29" s="94"/>
      <c r="AI29" s="2" t="s">
        <v>29</v>
      </c>
      <c r="AJ29" s="27"/>
      <c r="AK29" s="18"/>
    </row>
    <row r="30" spans="1:38" ht="13.5" customHeight="1">
      <c r="A30" s="7">
        <v>6.25E-2</v>
      </c>
      <c r="B30" s="8"/>
      <c r="C30" s="8"/>
      <c r="D30" s="95"/>
      <c r="E30" s="96"/>
      <c r="F30" s="95"/>
      <c r="G30" s="96"/>
      <c r="H30" s="95"/>
      <c r="I30" s="96"/>
      <c r="J30" s="95"/>
      <c r="K30" s="96"/>
      <c r="L30" s="95"/>
      <c r="M30" s="96"/>
      <c r="N30" s="95"/>
      <c r="O30" s="96"/>
      <c r="P30" s="95"/>
      <c r="Q30" s="96"/>
      <c r="R30" s="95"/>
      <c r="S30" s="96"/>
      <c r="T30" s="95"/>
      <c r="U30" s="96"/>
      <c r="V30" s="95"/>
      <c r="W30" s="96"/>
      <c r="X30" s="95"/>
      <c r="Y30" s="96"/>
      <c r="Z30" s="95"/>
      <c r="AA30" s="96"/>
      <c r="AB30" s="95"/>
      <c r="AC30" s="96"/>
      <c r="AD30" s="95"/>
      <c r="AE30" s="96"/>
      <c r="AF30" s="95"/>
      <c r="AG30" s="96"/>
    </row>
    <row r="31" spans="1:38" s="2" customFormat="1" ht="13.5" customHeight="1">
      <c r="A31" s="7">
        <v>7.2916666666666699E-2</v>
      </c>
      <c r="B31" s="81"/>
      <c r="C31" s="81"/>
      <c r="D31" s="113">
        <f>$A31</f>
        <v>7.2916666666666699E-2</v>
      </c>
      <c r="E31" s="114"/>
      <c r="F31" s="113">
        <f>$A31</f>
        <v>7.2916666666666699E-2</v>
      </c>
      <c r="G31" s="114"/>
      <c r="H31" s="113">
        <f>$A31</f>
        <v>7.2916666666666699E-2</v>
      </c>
      <c r="I31" s="114"/>
      <c r="J31" s="113">
        <f>$A31</f>
        <v>7.2916666666666699E-2</v>
      </c>
      <c r="K31" s="114"/>
      <c r="L31" s="113">
        <f>$A31</f>
        <v>7.2916666666666699E-2</v>
      </c>
      <c r="M31" s="114"/>
      <c r="N31" s="113">
        <f>$A31</f>
        <v>7.2916666666666699E-2</v>
      </c>
      <c r="O31" s="114"/>
      <c r="P31" s="113">
        <f>$A31</f>
        <v>7.2916666666666699E-2</v>
      </c>
      <c r="Q31" s="114"/>
      <c r="R31" s="113">
        <f>$A31</f>
        <v>7.2916666666666699E-2</v>
      </c>
      <c r="S31" s="114"/>
      <c r="T31" s="113">
        <f>$A31</f>
        <v>7.2916666666666699E-2</v>
      </c>
      <c r="U31" s="114"/>
      <c r="V31" s="113">
        <f>$A31</f>
        <v>7.2916666666666699E-2</v>
      </c>
      <c r="W31" s="114"/>
      <c r="X31" s="113">
        <f>$A31</f>
        <v>7.2916666666666699E-2</v>
      </c>
      <c r="Y31" s="114"/>
      <c r="Z31" s="113">
        <f>$A31</f>
        <v>7.2916666666666699E-2</v>
      </c>
      <c r="AA31" s="114"/>
      <c r="AB31" s="113">
        <f>$A31</f>
        <v>7.2916666666666699E-2</v>
      </c>
      <c r="AC31" s="114"/>
      <c r="AD31" s="113">
        <f>$A31</f>
        <v>7.2916666666666699E-2</v>
      </c>
      <c r="AE31" s="114"/>
      <c r="AF31" s="113">
        <f>$A31</f>
        <v>7.2916666666666699E-2</v>
      </c>
      <c r="AG31" s="114"/>
      <c r="AI31" s="2" t="s">
        <v>34</v>
      </c>
      <c r="AJ31" s="18">
        <f>SUM(AJ17:AJ29)</f>
        <v>0</v>
      </c>
      <c r="AK31" s="19"/>
      <c r="AL31" s="80"/>
    </row>
    <row r="32" spans="1:38" s="2" customFormat="1" ht="13.5" customHeight="1">
      <c r="A32" s="7">
        <v>8.3333333333333398E-2</v>
      </c>
      <c r="B32" s="8"/>
      <c r="C32" s="8"/>
      <c r="D32" s="93"/>
      <c r="E32" s="94"/>
      <c r="F32" s="93"/>
      <c r="G32" s="94"/>
      <c r="H32" s="93"/>
      <c r="I32" s="94"/>
      <c r="J32" s="93"/>
      <c r="K32" s="94"/>
      <c r="L32" s="93"/>
      <c r="M32" s="94"/>
      <c r="N32" s="93"/>
      <c r="O32" s="94"/>
      <c r="P32" s="93"/>
      <c r="Q32" s="94"/>
      <c r="R32" s="93"/>
      <c r="S32" s="94"/>
      <c r="T32" s="93"/>
      <c r="U32" s="94"/>
      <c r="V32" s="93"/>
      <c r="W32" s="94"/>
      <c r="X32" s="93"/>
      <c r="Y32" s="94"/>
      <c r="Z32" s="93"/>
      <c r="AA32" s="94"/>
      <c r="AB32" s="93"/>
      <c r="AC32" s="94"/>
      <c r="AD32" s="93"/>
      <c r="AE32" s="94"/>
      <c r="AF32" s="93"/>
      <c r="AG32" s="94"/>
    </row>
    <row r="33" spans="1:33" s="2" customFormat="1" ht="13.5" customHeight="1">
      <c r="A33" s="7">
        <v>9.3750000000000097E-2</v>
      </c>
      <c r="B33" s="8"/>
      <c r="C33" s="8"/>
      <c r="D33" s="93"/>
      <c r="E33" s="94"/>
      <c r="F33" s="93"/>
      <c r="G33" s="94"/>
      <c r="H33" s="93"/>
      <c r="I33" s="94"/>
      <c r="J33" s="93"/>
      <c r="K33" s="94"/>
      <c r="L33" s="93"/>
      <c r="M33" s="94"/>
      <c r="N33" s="93"/>
      <c r="O33" s="94"/>
      <c r="P33" s="93"/>
      <c r="Q33" s="94"/>
      <c r="R33" s="93"/>
      <c r="S33" s="94"/>
      <c r="T33" s="93"/>
      <c r="U33" s="94"/>
      <c r="V33" s="93"/>
      <c r="W33" s="94"/>
      <c r="X33" s="93"/>
      <c r="Y33" s="94"/>
      <c r="Z33" s="93"/>
      <c r="AA33" s="94"/>
      <c r="AB33" s="93"/>
      <c r="AC33" s="94"/>
      <c r="AD33" s="93"/>
      <c r="AE33" s="94"/>
      <c r="AF33" s="93"/>
      <c r="AG33" s="94"/>
    </row>
    <row r="34" spans="1:33" s="2" customFormat="1" ht="13.5" customHeight="1">
      <c r="A34" s="7">
        <v>0.104166666666667</v>
      </c>
      <c r="B34" s="8"/>
      <c r="C34" s="8"/>
      <c r="D34" s="95"/>
      <c r="E34" s="96"/>
      <c r="F34" s="95"/>
      <c r="G34" s="96"/>
      <c r="H34" s="95"/>
      <c r="I34" s="96"/>
      <c r="J34" s="95"/>
      <c r="K34" s="96"/>
      <c r="L34" s="95"/>
      <c r="M34" s="96"/>
      <c r="N34" s="95"/>
      <c r="O34" s="96"/>
      <c r="P34" s="95"/>
      <c r="Q34" s="96"/>
      <c r="R34" s="95"/>
      <c r="S34" s="96"/>
      <c r="T34" s="95"/>
      <c r="U34" s="96"/>
      <c r="V34" s="95"/>
      <c r="W34" s="96"/>
      <c r="X34" s="95"/>
      <c r="Y34" s="96"/>
      <c r="Z34" s="95"/>
      <c r="AA34" s="96"/>
      <c r="AB34" s="95"/>
      <c r="AC34" s="96"/>
      <c r="AD34" s="95"/>
      <c r="AE34" s="96"/>
      <c r="AF34" s="95"/>
      <c r="AG34" s="96"/>
    </row>
    <row r="35" spans="1:33" s="2" customFormat="1" ht="13.5" customHeight="1">
      <c r="A35" s="7">
        <v>0.114583333333333</v>
      </c>
      <c r="B35" s="81"/>
      <c r="C35" s="81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43"/>
      <c r="S35" s="243"/>
      <c r="T35" s="243"/>
      <c r="U35" s="243"/>
      <c r="V35" s="243"/>
      <c r="W35" s="243"/>
      <c r="X35" s="243"/>
      <c r="Y35" s="243"/>
      <c r="Z35" s="243"/>
      <c r="AA35" s="243"/>
      <c r="AB35" s="120"/>
      <c r="AC35" s="120"/>
      <c r="AD35" s="120"/>
      <c r="AE35" s="120"/>
      <c r="AF35" s="120"/>
      <c r="AG35" s="120"/>
    </row>
    <row r="36" spans="1:33" s="2" customFormat="1" ht="13.5" customHeight="1">
      <c r="A36" s="7">
        <v>0.124999999999999</v>
      </c>
      <c r="B36" s="8"/>
      <c r="C36" s="8"/>
      <c r="D36" s="180" t="s">
        <v>238</v>
      </c>
      <c r="E36" s="181"/>
      <c r="F36" s="181"/>
      <c r="G36" s="181"/>
      <c r="H36" s="181"/>
      <c r="I36" s="182"/>
      <c r="J36" s="180"/>
      <c r="K36" s="181"/>
      <c r="L36" s="181"/>
      <c r="M36" s="181"/>
      <c r="N36" s="181"/>
      <c r="O36" s="182"/>
      <c r="P36" s="180" t="s">
        <v>238</v>
      </c>
      <c r="Q36" s="181"/>
      <c r="R36" s="181"/>
      <c r="S36" s="181"/>
      <c r="T36" s="181"/>
      <c r="U36" s="182"/>
      <c r="V36" s="180"/>
      <c r="W36" s="181"/>
      <c r="X36" s="181"/>
      <c r="Y36" s="181"/>
      <c r="Z36" s="181"/>
      <c r="AA36" s="182"/>
      <c r="AB36" s="261"/>
      <c r="AC36" s="261"/>
      <c r="AD36" s="261"/>
      <c r="AE36" s="261"/>
      <c r="AF36" s="261"/>
      <c r="AG36" s="261"/>
    </row>
    <row r="37" spans="1:33" s="2" customFormat="1" ht="13.5" customHeight="1">
      <c r="A37" s="7">
        <v>0.13541666666666499</v>
      </c>
      <c r="B37" s="8"/>
      <c r="C37" s="8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261"/>
      <c r="AC37" s="261"/>
      <c r="AD37" s="261"/>
      <c r="AE37" s="261"/>
      <c r="AF37" s="261"/>
      <c r="AG37" s="261"/>
    </row>
    <row r="38" spans="1:33" s="2" customFormat="1" ht="13.5" customHeight="1">
      <c r="A38" s="7">
        <v>0.14583333333333101</v>
      </c>
      <c r="B38" s="8"/>
      <c r="C38" s="8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261" t="s">
        <v>136</v>
      </c>
      <c r="Q38" s="261"/>
      <c r="R38" s="261"/>
      <c r="S38" s="261"/>
      <c r="T38" s="261"/>
      <c r="U38" s="261"/>
      <c r="V38" s="261" t="s">
        <v>136</v>
      </c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</row>
    <row r="39" spans="1:33" s="2" customFormat="1" ht="13.5" customHeight="1">
      <c r="A39" s="7">
        <v>0.156249999999997</v>
      </c>
      <c r="B39" s="8"/>
      <c r="C39" s="8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261" t="s">
        <v>107</v>
      </c>
      <c r="Q39" s="261"/>
      <c r="R39" s="261"/>
      <c r="S39" s="261"/>
      <c r="T39" s="261"/>
      <c r="U39" s="261"/>
      <c r="V39" s="261"/>
      <c r="W39" s="261"/>
      <c r="X39" s="261"/>
      <c r="Y39" s="261"/>
      <c r="Z39" s="261"/>
      <c r="AA39" s="261"/>
      <c r="AB39" s="261"/>
      <c r="AC39" s="261"/>
      <c r="AD39" s="261"/>
      <c r="AE39" s="261"/>
      <c r="AF39" s="261"/>
      <c r="AG39" s="261"/>
    </row>
    <row r="40" spans="1:33" s="2" customFormat="1" ht="13.5" customHeight="1">
      <c r="A40" s="7">
        <v>0.16666666666666299</v>
      </c>
      <c r="B40" s="8"/>
      <c r="C40" s="8"/>
      <c r="D40" s="275"/>
      <c r="E40" s="275"/>
      <c r="F40" s="275"/>
      <c r="G40" s="275"/>
      <c r="H40" s="275"/>
      <c r="I40" s="275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261"/>
      <c r="AC40" s="261"/>
      <c r="AD40" s="261"/>
      <c r="AE40" s="261"/>
      <c r="AF40" s="261"/>
      <c r="AG40" s="261"/>
    </row>
    <row r="41" spans="1:33" s="2" customFormat="1" ht="13.5" customHeight="1">
      <c r="A41" s="7">
        <v>0.17708333333332901</v>
      </c>
      <c r="B41" s="8"/>
      <c r="C41" s="8"/>
      <c r="D41" s="120"/>
      <c r="E41" s="120"/>
      <c r="F41" s="120"/>
      <c r="G41" s="120"/>
      <c r="H41" s="120"/>
      <c r="I41" s="120"/>
      <c r="J41" s="333"/>
      <c r="K41" s="333"/>
      <c r="L41" s="333"/>
      <c r="M41" s="333"/>
      <c r="N41" s="333"/>
      <c r="O41" s="333"/>
      <c r="P41" s="120"/>
      <c r="Q41" s="120"/>
      <c r="R41" s="120"/>
      <c r="S41" s="120"/>
      <c r="T41" s="120"/>
      <c r="U41" s="120"/>
      <c r="V41" s="415"/>
      <c r="W41" s="415"/>
      <c r="X41" s="415"/>
      <c r="Y41" s="415"/>
      <c r="Z41" s="415"/>
      <c r="AA41" s="415"/>
      <c r="AB41" s="261"/>
      <c r="AC41" s="261"/>
      <c r="AD41" s="261"/>
      <c r="AE41" s="261"/>
      <c r="AF41" s="261"/>
      <c r="AG41" s="261"/>
    </row>
    <row r="42" spans="1:33" s="2" customFormat="1" ht="13.5" customHeight="1">
      <c r="A42" s="7">
        <v>0.187499999999995</v>
      </c>
      <c r="B42" s="8"/>
      <c r="C42" s="8"/>
      <c r="D42" s="120"/>
      <c r="E42" s="120"/>
      <c r="F42" s="120"/>
      <c r="G42" s="120"/>
      <c r="H42" s="120"/>
      <c r="I42" s="120"/>
      <c r="J42" s="333"/>
      <c r="K42" s="333"/>
      <c r="L42" s="333"/>
      <c r="M42" s="333"/>
      <c r="N42" s="333"/>
      <c r="O42" s="333"/>
      <c r="P42" s="261" t="s">
        <v>270</v>
      </c>
      <c r="Q42" s="261"/>
      <c r="R42" s="261"/>
      <c r="S42" s="261"/>
      <c r="T42" s="261"/>
      <c r="U42" s="261"/>
      <c r="V42" s="120"/>
      <c r="W42" s="120"/>
      <c r="X42" s="120"/>
      <c r="Y42" s="120"/>
      <c r="Z42" s="120"/>
      <c r="AA42" s="120"/>
      <c r="AB42" s="261"/>
      <c r="AC42" s="261"/>
      <c r="AD42" s="261"/>
      <c r="AE42" s="261"/>
      <c r="AF42" s="261"/>
      <c r="AG42" s="261"/>
    </row>
    <row r="43" spans="1:33" s="2" customFormat="1" ht="13.5" customHeight="1">
      <c r="A43" s="7">
        <v>0.197916666666661</v>
      </c>
      <c r="B43" s="8"/>
      <c r="C43" s="8"/>
      <c r="D43" s="275"/>
      <c r="E43" s="275"/>
      <c r="F43" s="275"/>
      <c r="G43" s="275"/>
      <c r="H43" s="275"/>
      <c r="I43" s="275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</row>
    <row r="44" spans="1:33" s="2" customFormat="1" ht="13.5" customHeight="1">
      <c r="A44" s="7" t="s">
        <v>54</v>
      </c>
      <c r="B44" s="8"/>
      <c r="C44" s="8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s="2" customFormat="1" ht="13.5" customHeight="1">
      <c r="A45" s="7"/>
      <c r="B45" s="8"/>
      <c r="C45" s="8"/>
      <c r="D45" s="3"/>
      <c r="E45" s="3"/>
      <c r="F45" s="3"/>
      <c r="G45" s="3"/>
      <c r="H45" s="3"/>
      <c r="I45" s="3"/>
      <c r="J45" s="80"/>
      <c r="K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</row>
    <row r="46" spans="1:33" s="2" customFormat="1" ht="13.5" customHeight="1">
      <c r="A46" s="7"/>
      <c r="B46" s="81"/>
      <c r="C46" s="81"/>
      <c r="D46" s="275"/>
      <c r="E46" s="275"/>
      <c r="F46" s="275"/>
      <c r="G46" s="275"/>
      <c r="H46" s="275"/>
      <c r="I46" s="275"/>
      <c r="K46" s="80"/>
      <c r="L46" s="80"/>
      <c r="M46" s="80"/>
      <c r="N46" s="80"/>
      <c r="O46" s="80"/>
      <c r="P46" s="3"/>
      <c r="Q46" s="3"/>
      <c r="R46" s="3"/>
      <c r="S46" s="3"/>
      <c r="T46" s="3"/>
      <c r="U46" s="3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</row>
    <row r="48" spans="1:33" ht="12.75" customHeight="1">
      <c r="I48" s="3"/>
    </row>
    <row r="50" spans="9:9">
      <c r="I50" s="3"/>
    </row>
    <row r="54" spans="9:9">
      <c r="I54" s="3"/>
    </row>
    <row r="57" spans="9:9">
      <c r="I57" s="3"/>
    </row>
    <row r="60" spans="9:9">
      <c r="I60" s="3"/>
    </row>
    <row r="63" spans="9:9">
      <c r="I63" s="3"/>
    </row>
  </sheetData>
  <mergeCells count="284">
    <mergeCell ref="V3:X3"/>
    <mergeCell ref="Y3:AA3"/>
    <mergeCell ref="AB3:AD3"/>
    <mergeCell ref="AE3:AG3"/>
    <mergeCell ref="D4:I4"/>
    <mergeCell ref="P4:U4"/>
    <mergeCell ref="V4:AA4"/>
    <mergeCell ref="AB4:AG4"/>
    <mergeCell ref="F1:R1"/>
    <mergeCell ref="S1:AC1"/>
    <mergeCell ref="AD1:AG1"/>
    <mergeCell ref="AD2:AG2"/>
    <mergeCell ref="D3:F3"/>
    <mergeCell ref="G3:I3"/>
    <mergeCell ref="J3:L3"/>
    <mergeCell ref="M3:O3"/>
    <mergeCell ref="P3:R3"/>
    <mergeCell ref="S3:U3"/>
    <mergeCell ref="N6:O6"/>
    <mergeCell ref="P6:Q6"/>
    <mergeCell ref="R6:S6"/>
    <mergeCell ref="D5:I5"/>
    <mergeCell ref="J5:O5"/>
    <mergeCell ref="P5:U5"/>
    <mergeCell ref="V5:AA5"/>
    <mergeCell ref="AB5:AG5"/>
    <mergeCell ref="D6:E6"/>
    <mergeCell ref="F6:G6"/>
    <mergeCell ref="H6:I6"/>
    <mergeCell ref="J6:K6"/>
    <mergeCell ref="L6:M6"/>
    <mergeCell ref="Z6:AA6"/>
    <mergeCell ref="AB6:AC6"/>
    <mergeCell ref="AD6:AE6"/>
    <mergeCell ref="AF6:AG6"/>
    <mergeCell ref="T6:U6"/>
    <mergeCell ref="V6:W6"/>
    <mergeCell ref="X6:Y6"/>
    <mergeCell ref="AF7:AG7"/>
    <mergeCell ref="D8:E10"/>
    <mergeCell ref="F8:G10"/>
    <mergeCell ref="H8:I10"/>
    <mergeCell ref="J8:K10"/>
    <mergeCell ref="L8:M10"/>
    <mergeCell ref="N8:O10"/>
    <mergeCell ref="P8:Q10"/>
    <mergeCell ref="P7:Q7"/>
    <mergeCell ref="R7:S7"/>
    <mergeCell ref="T7:U7"/>
    <mergeCell ref="V7:W7"/>
    <mergeCell ref="X7:Y7"/>
    <mergeCell ref="Z7:AA7"/>
    <mergeCell ref="AD8:AE10"/>
    <mergeCell ref="AF8:AG10"/>
    <mergeCell ref="T8:U10"/>
    <mergeCell ref="V8:W10"/>
    <mergeCell ref="X8:Y10"/>
    <mergeCell ref="Z8:AA10"/>
    <mergeCell ref="AB8:AC10"/>
    <mergeCell ref="D7:E7"/>
    <mergeCell ref="F7:G7"/>
    <mergeCell ref="H7:I7"/>
    <mergeCell ref="H11:I11"/>
    <mergeCell ref="J11:K11"/>
    <mergeCell ref="L11:M11"/>
    <mergeCell ref="N11:O11"/>
    <mergeCell ref="P11:Q11"/>
    <mergeCell ref="R11:S11"/>
    <mergeCell ref="R8:S10"/>
    <mergeCell ref="AB7:AC7"/>
    <mergeCell ref="AD7:AE7"/>
    <mergeCell ref="J7:K7"/>
    <mergeCell ref="L7:M7"/>
    <mergeCell ref="N7:O7"/>
    <mergeCell ref="V12:W14"/>
    <mergeCell ref="X12:Y14"/>
    <mergeCell ref="Z12:AA14"/>
    <mergeCell ref="AB12:AC14"/>
    <mergeCell ref="AD12:AE14"/>
    <mergeCell ref="AF12:AG14"/>
    <mergeCell ref="AF11:AG11"/>
    <mergeCell ref="D12:E14"/>
    <mergeCell ref="F12:G14"/>
    <mergeCell ref="H12:I14"/>
    <mergeCell ref="J12:K14"/>
    <mergeCell ref="L12:M14"/>
    <mergeCell ref="N12:O14"/>
    <mergeCell ref="P12:Q14"/>
    <mergeCell ref="R12:S14"/>
    <mergeCell ref="T12:U14"/>
    <mergeCell ref="T11:U11"/>
    <mergeCell ref="V11:W11"/>
    <mergeCell ref="X11:Y11"/>
    <mergeCell ref="Z11:AA11"/>
    <mergeCell ref="AB11:AC11"/>
    <mergeCell ref="AD11:AE11"/>
    <mergeCell ref="D11:E11"/>
    <mergeCell ref="F11:G11"/>
    <mergeCell ref="AF18:AG20"/>
    <mergeCell ref="D15:I15"/>
    <mergeCell ref="J15:O15"/>
    <mergeCell ref="P15:U15"/>
    <mergeCell ref="V15:AA15"/>
    <mergeCell ref="AB15:AG15"/>
    <mergeCell ref="D16:I16"/>
    <mergeCell ref="J16:O16"/>
    <mergeCell ref="P16:U16"/>
    <mergeCell ref="V16:AA16"/>
    <mergeCell ref="AB16:AG16"/>
    <mergeCell ref="T18:U20"/>
    <mergeCell ref="V18:W20"/>
    <mergeCell ref="X18:Y20"/>
    <mergeCell ref="Z18:AA20"/>
    <mergeCell ref="AB18:AC20"/>
    <mergeCell ref="R18:S20"/>
    <mergeCell ref="AB17:AC17"/>
    <mergeCell ref="AD17:AE17"/>
    <mergeCell ref="AF17:AG17"/>
    <mergeCell ref="D18:E20"/>
    <mergeCell ref="F18:G20"/>
    <mergeCell ref="H18:I20"/>
    <mergeCell ref="J18:K20"/>
    <mergeCell ref="D17:E17"/>
    <mergeCell ref="F17:G17"/>
    <mergeCell ref="H17:I17"/>
    <mergeCell ref="J17:K17"/>
    <mergeCell ref="L17:M17"/>
    <mergeCell ref="N17:O17"/>
    <mergeCell ref="AD18:AE20"/>
    <mergeCell ref="Z22:AA24"/>
    <mergeCell ref="AB22:AC24"/>
    <mergeCell ref="AD22:AE24"/>
    <mergeCell ref="N21:O21"/>
    <mergeCell ref="V22:W24"/>
    <mergeCell ref="X22:Y24"/>
    <mergeCell ref="L18:M20"/>
    <mergeCell ref="N18:O20"/>
    <mergeCell ref="P18:Q20"/>
    <mergeCell ref="P17:Q17"/>
    <mergeCell ref="R17:S17"/>
    <mergeCell ref="T17:U17"/>
    <mergeCell ref="V17:W17"/>
    <mergeCell ref="X17:Y17"/>
    <mergeCell ref="Z17:AA17"/>
    <mergeCell ref="AF22:AG24"/>
    <mergeCell ref="AF21:AG21"/>
    <mergeCell ref="D22:E24"/>
    <mergeCell ref="F22:G24"/>
    <mergeCell ref="H22:I24"/>
    <mergeCell ref="J22:K24"/>
    <mergeCell ref="L22:M24"/>
    <mergeCell ref="N22:O24"/>
    <mergeCell ref="P22:Q24"/>
    <mergeCell ref="R22:S24"/>
    <mergeCell ref="T22:U24"/>
    <mergeCell ref="T21:U21"/>
    <mergeCell ref="V21:W21"/>
    <mergeCell ref="X21:Y21"/>
    <mergeCell ref="Z21:AA21"/>
    <mergeCell ref="AB21:AC21"/>
    <mergeCell ref="AD21:AE21"/>
    <mergeCell ref="D21:E21"/>
    <mergeCell ref="F21:G21"/>
    <mergeCell ref="P21:Q21"/>
    <mergeCell ref="R21:S21"/>
    <mergeCell ref="H21:I21"/>
    <mergeCell ref="J21:K21"/>
    <mergeCell ref="L21:M21"/>
    <mergeCell ref="AD28:AE30"/>
    <mergeCell ref="AF28:AG30"/>
    <mergeCell ref="D25:I25"/>
    <mergeCell ref="J25:O25"/>
    <mergeCell ref="P25:U25"/>
    <mergeCell ref="V25:AA25"/>
    <mergeCell ref="AB25:AG25"/>
    <mergeCell ref="D26:I26"/>
    <mergeCell ref="J26:O26"/>
    <mergeCell ref="P26:U26"/>
    <mergeCell ref="V26:AA26"/>
    <mergeCell ref="AB26:AG26"/>
    <mergeCell ref="T28:U30"/>
    <mergeCell ref="V28:W30"/>
    <mergeCell ref="X28:Y30"/>
    <mergeCell ref="Z28:AA30"/>
    <mergeCell ref="AB28:AC30"/>
    <mergeCell ref="R28:S30"/>
    <mergeCell ref="AB27:AC27"/>
    <mergeCell ref="AD27:AE27"/>
    <mergeCell ref="AF27:AG27"/>
    <mergeCell ref="D28:E30"/>
    <mergeCell ref="F28:G30"/>
    <mergeCell ref="X27:Y27"/>
    <mergeCell ref="Z27:AA27"/>
    <mergeCell ref="D27:E27"/>
    <mergeCell ref="F27:G27"/>
    <mergeCell ref="H27:I27"/>
    <mergeCell ref="J27:K27"/>
    <mergeCell ref="L27:M27"/>
    <mergeCell ref="T32:U34"/>
    <mergeCell ref="T31:U31"/>
    <mergeCell ref="V31:W31"/>
    <mergeCell ref="X31:Y31"/>
    <mergeCell ref="Z31:AA31"/>
    <mergeCell ref="H28:I30"/>
    <mergeCell ref="J28:K30"/>
    <mergeCell ref="L28:M30"/>
    <mergeCell ref="N28:O30"/>
    <mergeCell ref="P28:Q30"/>
    <mergeCell ref="P27:Q27"/>
    <mergeCell ref="R27:S27"/>
    <mergeCell ref="T27:U27"/>
    <mergeCell ref="V27:W27"/>
    <mergeCell ref="N27:O27"/>
    <mergeCell ref="D35:I35"/>
    <mergeCell ref="J35:O35"/>
    <mergeCell ref="P35:U35"/>
    <mergeCell ref="V35:AA35"/>
    <mergeCell ref="AB35:AG35"/>
    <mergeCell ref="V32:W34"/>
    <mergeCell ref="X32:Y34"/>
    <mergeCell ref="Z32:AA34"/>
    <mergeCell ref="AB32:AC34"/>
    <mergeCell ref="AD32:AE34"/>
    <mergeCell ref="AF32:AG34"/>
    <mergeCell ref="AF31:AG31"/>
    <mergeCell ref="D32:E34"/>
    <mergeCell ref="F32:G34"/>
    <mergeCell ref="H32:I34"/>
    <mergeCell ref="J32:K34"/>
    <mergeCell ref="L32:M34"/>
    <mergeCell ref="N32:O34"/>
    <mergeCell ref="P32:Q34"/>
    <mergeCell ref="R32:S34"/>
    <mergeCell ref="AB31:AC31"/>
    <mergeCell ref="AD31:AE31"/>
    <mergeCell ref="D31:E31"/>
    <mergeCell ref="F31:G31"/>
    <mergeCell ref="P31:Q31"/>
    <mergeCell ref="R31:S31"/>
    <mergeCell ref="H31:I31"/>
    <mergeCell ref="J31:K31"/>
    <mergeCell ref="L31:M31"/>
    <mergeCell ref="N31:O31"/>
    <mergeCell ref="D36:I36"/>
    <mergeCell ref="J36:O36"/>
    <mergeCell ref="P36:U36"/>
    <mergeCell ref="V36:AA36"/>
    <mergeCell ref="AB36:AG36"/>
    <mergeCell ref="D37:I37"/>
    <mergeCell ref="J37:O37"/>
    <mergeCell ref="P37:U37"/>
    <mergeCell ref="V37:AA37"/>
    <mergeCell ref="AB37:AG37"/>
    <mergeCell ref="D38:I38"/>
    <mergeCell ref="J38:O38"/>
    <mergeCell ref="P38:U38"/>
    <mergeCell ref="V38:AA38"/>
    <mergeCell ref="AB38:AG38"/>
    <mergeCell ref="D39:I39"/>
    <mergeCell ref="J39:O39"/>
    <mergeCell ref="P39:U39"/>
    <mergeCell ref="V39:AA39"/>
    <mergeCell ref="AB39:AG39"/>
    <mergeCell ref="D40:I40"/>
    <mergeCell ref="J40:O40"/>
    <mergeCell ref="P40:U40"/>
    <mergeCell ref="V40:AA40"/>
    <mergeCell ref="AB40:AG40"/>
    <mergeCell ref="D43:I43"/>
    <mergeCell ref="J43:O43"/>
    <mergeCell ref="P43:U43"/>
    <mergeCell ref="V43:AA43"/>
    <mergeCell ref="AB43:AG43"/>
    <mergeCell ref="D46:I46"/>
    <mergeCell ref="D41:I41"/>
    <mergeCell ref="J41:O41"/>
    <mergeCell ref="P41:U41"/>
    <mergeCell ref="V41:AA41"/>
    <mergeCell ref="AB41:AG41"/>
    <mergeCell ref="D42:I42"/>
    <mergeCell ref="J42:O42"/>
    <mergeCell ref="P42:U42"/>
    <mergeCell ref="V42:AA42"/>
    <mergeCell ref="AB42:AG42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3"/>
  <sheetViews>
    <sheetView zoomScaleNormal="100" zoomScaleSheetLayoutView="100" zoomScalePageLayoutView="80" workbookViewId="0">
      <selection activeCell="V36" sqref="V36:AA36"/>
    </sheetView>
  </sheetViews>
  <sheetFormatPr defaultColWidth="4" defaultRowHeight="12.75"/>
  <cols>
    <col min="1" max="1" width="8.140625" style="1" customWidth="1"/>
    <col min="2" max="3" width="2.7109375" style="81" customWidth="1"/>
    <col min="4" max="33" width="4.7109375" style="80" customWidth="1"/>
    <col min="34" max="34" width="3.85546875" style="80" customWidth="1"/>
    <col min="35" max="35" width="8.28515625" style="2" bestFit="1" customWidth="1"/>
    <col min="36" max="16384" width="4" style="80"/>
  </cols>
  <sheetData>
    <row r="1" spans="1:36" s="13" customFormat="1" ht="18.75" customHeight="1">
      <c r="A1" s="1" t="s">
        <v>26</v>
      </c>
      <c r="B1" s="82"/>
      <c r="C1" s="82"/>
      <c r="E1" s="14"/>
      <c r="F1" s="214" t="s">
        <v>56</v>
      </c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3" t="s">
        <v>246</v>
      </c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416" t="s">
        <v>53</v>
      </c>
      <c r="AE1" s="416"/>
      <c r="AF1" s="416"/>
      <c r="AG1" s="416"/>
      <c r="AI1" s="15"/>
    </row>
    <row r="2" spans="1:36" ht="13.5" customHeight="1">
      <c r="A2" s="1" t="s">
        <v>57</v>
      </c>
      <c r="D2" s="46" t="str">
        <f>"Week "&amp;A3</f>
        <v>Week 26</v>
      </c>
      <c r="F2" s="45"/>
      <c r="AD2" s="207">
        <f ca="1">NOW()</f>
        <v>42382.728959953703</v>
      </c>
      <c r="AE2" s="207"/>
      <c r="AF2" s="207"/>
      <c r="AG2" s="207"/>
    </row>
    <row r="3" spans="1:36" s="33" customFormat="1" ht="13.5" customHeight="1">
      <c r="A3" s="48">
        <v>26</v>
      </c>
      <c r="B3" s="34" t="s">
        <v>50</v>
      </c>
      <c r="D3" s="212">
        <v>42429</v>
      </c>
      <c r="E3" s="212"/>
      <c r="F3" s="212"/>
      <c r="G3" s="208" t="str">
        <f>"(day "&amp;$A$4+0&amp;")"</f>
        <v>(day 118)</v>
      </c>
      <c r="H3" s="208"/>
      <c r="I3" s="208"/>
      <c r="J3" s="212">
        <f>D3+1</f>
        <v>42430</v>
      </c>
      <c r="K3" s="212"/>
      <c r="L3" s="212"/>
      <c r="M3" s="208" t="str">
        <f>"(day "&amp;$A$4+1&amp;")"</f>
        <v>(day 119)</v>
      </c>
      <c r="N3" s="208"/>
      <c r="O3" s="208"/>
      <c r="P3" s="212">
        <f>J3+1</f>
        <v>42431</v>
      </c>
      <c r="Q3" s="212"/>
      <c r="R3" s="212"/>
      <c r="S3" s="208" t="str">
        <f>"(day "&amp;$A$4+2&amp;")"</f>
        <v>(day 120)</v>
      </c>
      <c r="T3" s="208"/>
      <c r="U3" s="208"/>
      <c r="V3" s="212">
        <f>P3+1</f>
        <v>42432</v>
      </c>
      <c r="W3" s="212"/>
      <c r="X3" s="212"/>
      <c r="Y3" s="208" t="str">
        <f>"(day "&amp;$A$4+3&amp;")"</f>
        <v>(day 121)</v>
      </c>
      <c r="Z3" s="208"/>
      <c r="AA3" s="208"/>
      <c r="AB3" s="212">
        <f>V3+1</f>
        <v>42433</v>
      </c>
      <c r="AC3" s="212"/>
      <c r="AD3" s="212"/>
      <c r="AE3" s="208" t="str">
        <f>"(day "&amp;$A$4+4&amp;")"</f>
        <v>(day 122)</v>
      </c>
      <c r="AF3" s="208"/>
      <c r="AG3" s="208"/>
      <c r="AI3" s="4"/>
    </row>
    <row r="4" spans="1:36" s="5" customFormat="1" ht="13.5" customHeight="1">
      <c r="A4" s="83">
        <v>118</v>
      </c>
      <c r="B4" s="61" t="s">
        <v>51</v>
      </c>
      <c r="C4" s="33"/>
      <c r="D4" s="290"/>
      <c r="E4" s="290"/>
      <c r="F4" s="290"/>
      <c r="G4" s="290"/>
      <c r="H4" s="290"/>
      <c r="I4" s="290"/>
      <c r="J4" s="12"/>
      <c r="K4" s="12"/>
      <c r="L4" s="12"/>
      <c r="M4" s="12"/>
      <c r="N4" s="12"/>
      <c r="O4" s="12"/>
      <c r="P4" s="290"/>
      <c r="Q4" s="290"/>
      <c r="R4" s="290"/>
      <c r="S4" s="290"/>
      <c r="T4" s="290"/>
      <c r="U4" s="290"/>
      <c r="V4" s="290"/>
      <c r="W4" s="290"/>
      <c r="X4" s="290"/>
      <c r="Y4" s="290"/>
      <c r="Z4" s="290"/>
      <c r="AA4" s="290"/>
      <c r="AB4" s="261"/>
      <c r="AC4" s="261"/>
      <c r="AD4" s="261"/>
      <c r="AE4" s="261"/>
      <c r="AF4" s="261"/>
      <c r="AG4" s="261"/>
      <c r="AI4" s="6"/>
    </row>
    <row r="5" spans="1:36" ht="13.5" customHeight="1">
      <c r="A5" s="1" t="s">
        <v>23</v>
      </c>
      <c r="D5" s="209" t="s">
        <v>3</v>
      </c>
      <c r="E5" s="210"/>
      <c r="F5" s="210"/>
      <c r="G5" s="210"/>
      <c r="H5" s="210"/>
      <c r="I5" s="211"/>
      <c r="J5" s="209" t="s">
        <v>4</v>
      </c>
      <c r="K5" s="210"/>
      <c r="L5" s="210"/>
      <c r="M5" s="210"/>
      <c r="N5" s="210"/>
      <c r="O5" s="211"/>
      <c r="P5" s="209" t="s">
        <v>2</v>
      </c>
      <c r="Q5" s="210"/>
      <c r="R5" s="210"/>
      <c r="S5" s="210"/>
      <c r="T5" s="210"/>
      <c r="U5" s="211"/>
      <c r="V5" s="209" t="s">
        <v>0</v>
      </c>
      <c r="W5" s="210"/>
      <c r="X5" s="210"/>
      <c r="Y5" s="210"/>
      <c r="Z5" s="210"/>
      <c r="AA5" s="211"/>
      <c r="AB5" s="209" t="s">
        <v>1</v>
      </c>
      <c r="AC5" s="210"/>
      <c r="AD5" s="210"/>
      <c r="AE5" s="210"/>
      <c r="AF5" s="210"/>
      <c r="AG5" s="211"/>
    </row>
    <row r="6" spans="1:36" ht="13.5" customHeight="1">
      <c r="A6" s="1" t="s">
        <v>24</v>
      </c>
      <c r="D6" s="201" t="s">
        <v>38</v>
      </c>
      <c r="E6" s="201"/>
      <c r="F6" s="201" t="s">
        <v>39</v>
      </c>
      <c r="G6" s="201"/>
      <c r="H6" s="201" t="s">
        <v>52</v>
      </c>
      <c r="I6" s="201"/>
      <c r="J6" s="201" t="s">
        <v>38</v>
      </c>
      <c r="K6" s="201"/>
      <c r="L6" s="201" t="s">
        <v>39</v>
      </c>
      <c r="M6" s="201"/>
      <c r="N6" s="201" t="s">
        <v>52</v>
      </c>
      <c r="O6" s="201"/>
      <c r="P6" s="201" t="s">
        <v>38</v>
      </c>
      <c r="Q6" s="201"/>
      <c r="R6" s="201" t="s">
        <v>39</v>
      </c>
      <c r="S6" s="201"/>
      <c r="T6" s="201" t="s">
        <v>52</v>
      </c>
      <c r="U6" s="201"/>
      <c r="V6" s="201" t="s">
        <v>38</v>
      </c>
      <c r="W6" s="201"/>
      <c r="X6" s="201" t="s">
        <v>39</v>
      </c>
      <c r="Y6" s="201"/>
      <c r="Z6" s="201" t="s">
        <v>52</v>
      </c>
      <c r="AA6" s="201"/>
      <c r="AB6" s="201" t="s">
        <v>38</v>
      </c>
      <c r="AC6" s="201"/>
      <c r="AD6" s="201" t="s">
        <v>39</v>
      </c>
      <c r="AE6" s="201"/>
      <c r="AF6" s="201" t="s">
        <v>52</v>
      </c>
      <c r="AG6" s="201"/>
    </row>
    <row r="7" spans="1:36" ht="13.5" customHeight="1">
      <c r="A7" s="7">
        <v>0.32291666666666669</v>
      </c>
      <c r="D7" s="113">
        <f>$A7</f>
        <v>0.32291666666666669</v>
      </c>
      <c r="E7" s="114"/>
      <c r="F7" s="113">
        <f>$A7</f>
        <v>0.32291666666666669</v>
      </c>
      <c r="G7" s="114"/>
      <c r="H7" s="113">
        <f>$A7</f>
        <v>0.32291666666666669</v>
      </c>
      <c r="I7" s="114"/>
      <c r="J7" s="113">
        <f>$A7</f>
        <v>0.32291666666666669</v>
      </c>
      <c r="K7" s="114"/>
      <c r="L7" s="113">
        <f>$A7</f>
        <v>0.32291666666666669</v>
      </c>
      <c r="M7" s="114"/>
      <c r="N7" s="113">
        <f>$A7</f>
        <v>0.32291666666666669</v>
      </c>
      <c r="O7" s="114"/>
      <c r="P7" s="113">
        <f>$A7</f>
        <v>0.32291666666666669</v>
      </c>
      <c r="Q7" s="114"/>
      <c r="R7" s="113">
        <f>$A7</f>
        <v>0.32291666666666669</v>
      </c>
      <c r="S7" s="114"/>
      <c r="T7" s="113">
        <f>$A7</f>
        <v>0.32291666666666669</v>
      </c>
      <c r="U7" s="114"/>
      <c r="V7" s="113">
        <f>$A7</f>
        <v>0.32291666666666669</v>
      </c>
      <c r="W7" s="114"/>
      <c r="X7" s="113">
        <f>$A7</f>
        <v>0.32291666666666669</v>
      </c>
      <c r="Y7" s="114"/>
      <c r="Z7" s="113">
        <f>$A7</f>
        <v>0.32291666666666669</v>
      </c>
      <c r="AA7" s="114"/>
      <c r="AB7" s="113">
        <f>$A7</f>
        <v>0.32291666666666669</v>
      </c>
      <c r="AC7" s="114"/>
      <c r="AD7" s="113">
        <f>$A7</f>
        <v>0.32291666666666669</v>
      </c>
      <c r="AE7" s="114"/>
      <c r="AF7" s="113">
        <f>$A7</f>
        <v>0.32291666666666669</v>
      </c>
      <c r="AG7" s="114"/>
    </row>
    <row r="8" spans="1:36" ht="13.5" customHeight="1">
      <c r="A8" s="7">
        <v>0.33333333333333331</v>
      </c>
      <c r="B8" s="8"/>
      <c r="C8" s="8"/>
      <c r="D8" s="93"/>
      <c r="E8" s="94"/>
      <c r="F8" s="93"/>
      <c r="G8" s="94"/>
      <c r="H8" s="93"/>
      <c r="I8" s="94"/>
      <c r="J8" s="93"/>
      <c r="K8" s="94"/>
      <c r="L8" s="93"/>
      <c r="M8" s="94"/>
      <c r="N8" s="93"/>
      <c r="O8" s="94"/>
      <c r="P8" s="93"/>
      <c r="Q8" s="94"/>
      <c r="R8" s="93"/>
      <c r="S8" s="94"/>
      <c r="T8" s="93"/>
      <c r="U8" s="94"/>
      <c r="V8" s="93"/>
      <c r="W8" s="94"/>
      <c r="X8" s="93"/>
      <c r="Y8" s="94"/>
      <c r="Z8" s="93"/>
      <c r="AA8" s="94"/>
      <c r="AB8" s="93"/>
      <c r="AC8" s="94"/>
      <c r="AD8" s="93"/>
      <c r="AE8" s="94"/>
      <c r="AF8" s="93"/>
      <c r="AG8" s="94"/>
    </row>
    <row r="9" spans="1:36" ht="13.5" customHeight="1">
      <c r="A9" s="7">
        <v>0.34375</v>
      </c>
      <c r="B9" s="8"/>
      <c r="C9" s="8"/>
      <c r="D9" s="93"/>
      <c r="E9" s="94"/>
      <c r="F9" s="93"/>
      <c r="G9" s="94"/>
      <c r="H9" s="93"/>
      <c r="I9" s="94"/>
      <c r="J9" s="93"/>
      <c r="K9" s="94"/>
      <c r="L9" s="93"/>
      <c r="M9" s="94"/>
      <c r="N9" s="93"/>
      <c r="O9" s="94"/>
      <c r="P9" s="93"/>
      <c r="Q9" s="94"/>
      <c r="R9" s="93"/>
      <c r="S9" s="94"/>
      <c r="T9" s="93"/>
      <c r="U9" s="94"/>
      <c r="V9" s="93"/>
      <c r="W9" s="94"/>
      <c r="X9" s="93"/>
      <c r="Y9" s="94"/>
      <c r="Z9" s="93"/>
      <c r="AA9" s="94"/>
      <c r="AB9" s="93"/>
      <c r="AC9" s="94"/>
      <c r="AD9" s="93"/>
      <c r="AE9" s="94"/>
      <c r="AF9" s="93"/>
      <c r="AG9" s="94"/>
    </row>
    <row r="10" spans="1:36" ht="13.5" customHeight="1">
      <c r="A10" s="7">
        <v>0.35416666666666702</v>
      </c>
      <c r="B10" s="8"/>
      <c r="C10" s="8"/>
      <c r="D10" s="95"/>
      <c r="E10" s="96"/>
      <c r="F10" s="95"/>
      <c r="G10" s="96"/>
      <c r="H10" s="95"/>
      <c r="I10" s="96"/>
      <c r="J10" s="95"/>
      <c r="K10" s="96"/>
      <c r="L10" s="95"/>
      <c r="M10" s="96"/>
      <c r="N10" s="95"/>
      <c r="O10" s="96"/>
      <c r="P10" s="95"/>
      <c r="Q10" s="96"/>
      <c r="R10" s="95"/>
      <c r="S10" s="96"/>
      <c r="T10" s="95"/>
      <c r="U10" s="96"/>
      <c r="V10" s="95"/>
      <c r="W10" s="96"/>
      <c r="X10" s="95"/>
      <c r="Y10" s="96"/>
      <c r="Z10" s="95"/>
      <c r="AA10" s="96"/>
      <c r="AB10" s="95"/>
      <c r="AC10" s="96"/>
      <c r="AD10" s="95"/>
      <c r="AE10" s="96"/>
      <c r="AF10" s="95"/>
      <c r="AG10" s="96"/>
    </row>
    <row r="11" spans="1:36" ht="13.5" customHeight="1">
      <c r="A11" s="7">
        <v>0.36458333333333298</v>
      </c>
      <c r="D11" s="113">
        <f>$A11</f>
        <v>0.36458333333333298</v>
      </c>
      <c r="E11" s="114"/>
      <c r="F11" s="113">
        <f>$A11</f>
        <v>0.36458333333333298</v>
      </c>
      <c r="G11" s="114"/>
      <c r="H11" s="113">
        <f>$A11</f>
        <v>0.36458333333333298</v>
      </c>
      <c r="I11" s="114"/>
      <c r="J11" s="113">
        <f>$A11</f>
        <v>0.36458333333333298</v>
      </c>
      <c r="K11" s="114"/>
      <c r="L11" s="113">
        <f>$A11</f>
        <v>0.36458333333333298</v>
      </c>
      <c r="M11" s="114"/>
      <c r="N11" s="113">
        <f>$A11</f>
        <v>0.36458333333333298</v>
      </c>
      <c r="O11" s="114"/>
      <c r="P11" s="113">
        <f>$A11</f>
        <v>0.36458333333333298</v>
      </c>
      <c r="Q11" s="114"/>
      <c r="R11" s="113">
        <f>$A11</f>
        <v>0.36458333333333298</v>
      </c>
      <c r="S11" s="114"/>
      <c r="T11" s="113">
        <f>$A11</f>
        <v>0.36458333333333298</v>
      </c>
      <c r="U11" s="114"/>
      <c r="V11" s="113">
        <f>$A11</f>
        <v>0.36458333333333298</v>
      </c>
      <c r="W11" s="114"/>
      <c r="X11" s="113">
        <f>$A11</f>
        <v>0.36458333333333298</v>
      </c>
      <c r="Y11" s="114"/>
      <c r="Z11" s="113">
        <f>$A11</f>
        <v>0.36458333333333298</v>
      </c>
      <c r="AA11" s="114"/>
      <c r="AB11" s="113">
        <f>$A11</f>
        <v>0.36458333333333298</v>
      </c>
      <c r="AC11" s="114"/>
      <c r="AD11" s="113">
        <f>$A11</f>
        <v>0.36458333333333298</v>
      </c>
      <c r="AE11" s="114"/>
      <c r="AF11" s="113">
        <f>$A11</f>
        <v>0.36458333333333298</v>
      </c>
      <c r="AG11" s="114"/>
    </row>
    <row r="12" spans="1:36" ht="13.5" customHeight="1">
      <c r="A12" s="7">
        <v>0.375</v>
      </c>
      <c r="B12" s="8"/>
      <c r="C12" s="8"/>
      <c r="D12" s="93"/>
      <c r="E12" s="94"/>
      <c r="F12" s="93"/>
      <c r="G12" s="94"/>
      <c r="H12" s="93"/>
      <c r="I12" s="94"/>
      <c r="J12" s="93"/>
      <c r="K12" s="94"/>
      <c r="L12" s="93"/>
      <c r="M12" s="94"/>
      <c r="N12" s="93"/>
      <c r="O12" s="94"/>
      <c r="P12" s="93"/>
      <c r="Q12" s="94"/>
      <c r="R12" s="93"/>
      <c r="S12" s="94"/>
      <c r="T12" s="93"/>
      <c r="U12" s="94"/>
      <c r="V12" s="93"/>
      <c r="W12" s="94"/>
      <c r="X12" s="93"/>
      <c r="Y12" s="94"/>
      <c r="Z12" s="93"/>
      <c r="AA12" s="94"/>
      <c r="AB12" s="93"/>
      <c r="AC12" s="94"/>
      <c r="AD12" s="93"/>
      <c r="AE12" s="94"/>
      <c r="AF12" s="93"/>
      <c r="AG12" s="94"/>
    </row>
    <row r="13" spans="1:36" ht="13.5" customHeight="1">
      <c r="A13" s="7">
        <v>0.38541666666666702</v>
      </c>
      <c r="B13" s="8"/>
      <c r="C13" s="8"/>
      <c r="D13" s="93"/>
      <c r="E13" s="94"/>
      <c r="F13" s="93"/>
      <c r="G13" s="94"/>
      <c r="H13" s="93"/>
      <c r="I13" s="94"/>
      <c r="J13" s="93"/>
      <c r="K13" s="94"/>
      <c r="L13" s="93"/>
      <c r="M13" s="94"/>
      <c r="N13" s="93"/>
      <c r="O13" s="94"/>
      <c r="P13" s="93"/>
      <c r="Q13" s="94"/>
      <c r="R13" s="93"/>
      <c r="S13" s="94"/>
      <c r="T13" s="93"/>
      <c r="U13" s="94"/>
      <c r="V13" s="93"/>
      <c r="W13" s="94"/>
      <c r="X13" s="93"/>
      <c r="Y13" s="94"/>
      <c r="Z13" s="93"/>
      <c r="AA13" s="94"/>
      <c r="AB13" s="93"/>
      <c r="AC13" s="94"/>
      <c r="AD13" s="93"/>
      <c r="AE13" s="94"/>
      <c r="AF13" s="93"/>
      <c r="AG13" s="94"/>
    </row>
    <row r="14" spans="1:36" ht="13.5" customHeight="1">
      <c r="A14" s="7">
        <v>0.39583333333333298</v>
      </c>
      <c r="B14" s="8"/>
      <c r="C14" s="8"/>
      <c r="D14" s="95"/>
      <c r="E14" s="96"/>
      <c r="F14" s="95"/>
      <c r="G14" s="96"/>
      <c r="H14" s="95"/>
      <c r="I14" s="96"/>
      <c r="J14" s="95"/>
      <c r="K14" s="96"/>
      <c r="L14" s="95"/>
      <c r="M14" s="96"/>
      <c r="N14" s="95"/>
      <c r="O14" s="96"/>
      <c r="P14" s="95"/>
      <c r="Q14" s="96"/>
      <c r="R14" s="95"/>
      <c r="S14" s="96"/>
      <c r="T14" s="95"/>
      <c r="U14" s="96"/>
      <c r="V14" s="95"/>
      <c r="W14" s="96"/>
      <c r="X14" s="95"/>
      <c r="Y14" s="96"/>
      <c r="Z14" s="95"/>
      <c r="AA14" s="96"/>
      <c r="AB14" s="95"/>
      <c r="AC14" s="96"/>
      <c r="AD14" s="95"/>
      <c r="AE14" s="96"/>
      <c r="AF14" s="95"/>
      <c r="AG14" s="96"/>
    </row>
    <row r="15" spans="1:36" ht="13.5" customHeight="1">
      <c r="A15" s="7">
        <v>0.40625</v>
      </c>
      <c r="D15" s="231">
        <f>$A15</f>
        <v>0.40625</v>
      </c>
      <c r="E15" s="232"/>
      <c r="F15" s="232"/>
      <c r="G15" s="232"/>
      <c r="H15" s="232"/>
      <c r="I15" s="233"/>
      <c r="J15" s="231">
        <f>$A15</f>
        <v>0.40625</v>
      </c>
      <c r="K15" s="232"/>
      <c r="L15" s="232"/>
      <c r="M15" s="232"/>
      <c r="N15" s="232"/>
      <c r="O15" s="233"/>
      <c r="P15" s="231">
        <f>$A15</f>
        <v>0.40625</v>
      </c>
      <c r="Q15" s="232"/>
      <c r="R15" s="232"/>
      <c r="S15" s="232"/>
      <c r="T15" s="232"/>
      <c r="U15" s="233"/>
      <c r="V15" s="231">
        <f>$A15</f>
        <v>0.40625</v>
      </c>
      <c r="W15" s="232"/>
      <c r="X15" s="232"/>
      <c r="Y15" s="232"/>
      <c r="Z15" s="232"/>
      <c r="AA15" s="233"/>
      <c r="AB15" s="231">
        <f>$A15</f>
        <v>0.40625</v>
      </c>
      <c r="AC15" s="168"/>
      <c r="AD15" s="168"/>
      <c r="AE15" s="168"/>
      <c r="AF15" s="168"/>
      <c r="AG15" s="169"/>
      <c r="AI15" s="3" t="s">
        <v>25</v>
      </c>
      <c r="AJ15" s="80" t="s">
        <v>33</v>
      </c>
    </row>
    <row r="16" spans="1:36" ht="13.5" customHeight="1">
      <c r="A16" s="7">
        <v>0.41666666666666702</v>
      </c>
      <c r="B16" s="8"/>
      <c r="C16" s="8"/>
      <c r="D16" s="191" t="s">
        <v>73</v>
      </c>
      <c r="E16" s="192"/>
      <c r="F16" s="192"/>
      <c r="G16" s="192"/>
      <c r="H16" s="192"/>
      <c r="I16" s="193"/>
      <c r="J16" s="191" t="s">
        <v>18</v>
      </c>
      <c r="K16" s="192"/>
      <c r="L16" s="192"/>
      <c r="M16" s="192"/>
      <c r="N16" s="192"/>
      <c r="O16" s="193"/>
      <c r="P16" s="191" t="s">
        <v>18</v>
      </c>
      <c r="Q16" s="192"/>
      <c r="R16" s="192"/>
      <c r="S16" s="192"/>
      <c r="T16" s="192"/>
      <c r="U16" s="193"/>
      <c r="V16" s="191" t="s">
        <v>18</v>
      </c>
      <c r="W16" s="192"/>
      <c r="X16" s="192"/>
      <c r="Y16" s="192"/>
      <c r="Z16" s="192"/>
      <c r="AA16" s="193"/>
      <c r="AB16" s="191" t="s">
        <v>113</v>
      </c>
      <c r="AC16" s="192"/>
      <c r="AD16" s="192"/>
      <c r="AE16" s="192"/>
      <c r="AF16" s="192"/>
      <c r="AG16" s="193"/>
    </row>
    <row r="17" spans="1:38" ht="13.5" customHeight="1">
      <c r="A17" s="7">
        <v>0.42708333333333298</v>
      </c>
      <c r="B17" s="8"/>
      <c r="C17" s="8"/>
      <c r="D17" s="113">
        <f>$A17</f>
        <v>0.42708333333333298</v>
      </c>
      <c r="E17" s="114"/>
      <c r="F17" s="113">
        <f>$A17</f>
        <v>0.42708333333333298</v>
      </c>
      <c r="G17" s="114"/>
      <c r="H17" s="113">
        <f>$A17</f>
        <v>0.42708333333333298</v>
      </c>
      <c r="I17" s="114"/>
      <c r="J17" s="113">
        <f>$A17</f>
        <v>0.42708333333333298</v>
      </c>
      <c r="K17" s="114"/>
      <c r="L17" s="113">
        <f>$A17</f>
        <v>0.42708333333333298</v>
      </c>
      <c r="M17" s="114"/>
      <c r="N17" s="113">
        <f>$A17</f>
        <v>0.42708333333333298</v>
      </c>
      <c r="O17" s="114"/>
      <c r="P17" s="113">
        <f>$A17</f>
        <v>0.42708333333333298</v>
      </c>
      <c r="Q17" s="114"/>
      <c r="R17" s="113">
        <f>$A17</f>
        <v>0.42708333333333298</v>
      </c>
      <c r="S17" s="114"/>
      <c r="T17" s="113">
        <f>$A17</f>
        <v>0.42708333333333298</v>
      </c>
      <c r="U17" s="114"/>
      <c r="V17" s="113">
        <f>$A17</f>
        <v>0.42708333333333298</v>
      </c>
      <c r="W17" s="114"/>
      <c r="X17" s="113">
        <f>$A17</f>
        <v>0.42708333333333298</v>
      </c>
      <c r="Y17" s="114"/>
      <c r="Z17" s="113">
        <f>$A17</f>
        <v>0.42708333333333298</v>
      </c>
      <c r="AA17" s="114"/>
      <c r="AB17" s="113">
        <f>$A17</f>
        <v>0.42708333333333298</v>
      </c>
      <c r="AC17" s="114"/>
      <c r="AD17" s="113">
        <f>$A17</f>
        <v>0.42708333333333298</v>
      </c>
      <c r="AE17" s="114"/>
      <c r="AF17" s="113">
        <f>$A17</f>
        <v>0.42708333333333298</v>
      </c>
      <c r="AG17" s="114"/>
      <c r="AI17" s="2" t="s">
        <v>6</v>
      </c>
      <c r="AJ17" s="27"/>
      <c r="AK17" s="18"/>
    </row>
    <row r="18" spans="1:38" ht="13.5" customHeight="1">
      <c r="A18" s="7">
        <v>0.4375</v>
      </c>
      <c r="B18" s="8"/>
      <c r="C18" s="8"/>
      <c r="D18" s="93"/>
      <c r="E18" s="94"/>
      <c r="F18" s="93"/>
      <c r="G18" s="94"/>
      <c r="H18" s="93"/>
      <c r="I18" s="94"/>
      <c r="J18" s="93"/>
      <c r="K18" s="94"/>
      <c r="L18" s="93"/>
      <c r="M18" s="94"/>
      <c r="N18" s="93"/>
      <c r="O18" s="94"/>
      <c r="P18" s="93"/>
      <c r="Q18" s="94"/>
      <c r="R18" s="93"/>
      <c r="S18" s="94"/>
      <c r="T18" s="93"/>
      <c r="U18" s="94"/>
      <c r="V18" s="93"/>
      <c r="W18" s="94"/>
      <c r="X18" s="93"/>
      <c r="Y18" s="94"/>
      <c r="Z18" s="93"/>
      <c r="AA18" s="94"/>
      <c r="AB18" s="93"/>
      <c r="AC18" s="94"/>
      <c r="AD18" s="93"/>
      <c r="AE18" s="94"/>
      <c r="AF18" s="93"/>
      <c r="AG18" s="94"/>
      <c r="AI18" s="2" t="s">
        <v>8</v>
      </c>
      <c r="AJ18" s="27"/>
      <c r="AK18" s="18"/>
    </row>
    <row r="19" spans="1:38" ht="13.5" customHeight="1">
      <c r="A19" s="7">
        <v>0.44791666666666702</v>
      </c>
      <c r="D19" s="93"/>
      <c r="E19" s="94"/>
      <c r="F19" s="93"/>
      <c r="G19" s="94"/>
      <c r="H19" s="93"/>
      <c r="I19" s="94"/>
      <c r="J19" s="93"/>
      <c r="K19" s="94"/>
      <c r="L19" s="93"/>
      <c r="M19" s="94"/>
      <c r="N19" s="93"/>
      <c r="O19" s="94"/>
      <c r="P19" s="93"/>
      <c r="Q19" s="94"/>
      <c r="R19" s="93"/>
      <c r="S19" s="94"/>
      <c r="T19" s="93"/>
      <c r="U19" s="94"/>
      <c r="V19" s="93"/>
      <c r="W19" s="94"/>
      <c r="X19" s="93"/>
      <c r="Y19" s="94"/>
      <c r="Z19" s="93"/>
      <c r="AA19" s="94"/>
      <c r="AB19" s="93"/>
      <c r="AC19" s="94"/>
      <c r="AD19" s="93"/>
      <c r="AE19" s="94"/>
      <c r="AF19" s="93"/>
      <c r="AG19" s="94"/>
      <c r="AI19" s="2" t="s">
        <v>9</v>
      </c>
      <c r="AJ19" s="27"/>
      <c r="AK19" s="18"/>
    </row>
    <row r="20" spans="1:38" ht="13.5" customHeight="1">
      <c r="A20" s="7">
        <v>0.45833333333333298</v>
      </c>
      <c r="B20" s="8"/>
      <c r="C20" s="8"/>
      <c r="D20" s="95"/>
      <c r="E20" s="96"/>
      <c r="F20" s="95"/>
      <c r="G20" s="96"/>
      <c r="H20" s="95"/>
      <c r="I20" s="96"/>
      <c r="J20" s="95"/>
      <c r="K20" s="96"/>
      <c r="L20" s="95"/>
      <c r="M20" s="96"/>
      <c r="N20" s="95"/>
      <c r="O20" s="96"/>
      <c r="P20" s="95"/>
      <c r="Q20" s="96"/>
      <c r="R20" s="95"/>
      <c r="S20" s="96"/>
      <c r="T20" s="95"/>
      <c r="U20" s="96"/>
      <c r="V20" s="95"/>
      <c r="W20" s="96"/>
      <c r="X20" s="95"/>
      <c r="Y20" s="96"/>
      <c r="Z20" s="95"/>
      <c r="AA20" s="96"/>
      <c r="AB20" s="95"/>
      <c r="AC20" s="96"/>
      <c r="AD20" s="95"/>
      <c r="AE20" s="96"/>
      <c r="AF20" s="95"/>
      <c r="AG20" s="96"/>
      <c r="AI20" s="2" t="s">
        <v>10</v>
      </c>
      <c r="AJ20" s="27"/>
      <c r="AK20" s="18"/>
    </row>
    <row r="21" spans="1:38" ht="13.5" customHeight="1">
      <c r="A21" s="7">
        <v>0.46875</v>
      </c>
      <c r="B21" s="8"/>
      <c r="C21" s="8"/>
      <c r="D21" s="113">
        <f>$A21</f>
        <v>0.46875</v>
      </c>
      <c r="E21" s="114"/>
      <c r="F21" s="113">
        <f>$A21</f>
        <v>0.46875</v>
      </c>
      <c r="G21" s="114"/>
      <c r="H21" s="113">
        <f>$A21</f>
        <v>0.46875</v>
      </c>
      <c r="I21" s="114"/>
      <c r="J21" s="113">
        <f>$A21</f>
        <v>0.46875</v>
      </c>
      <c r="K21" s="114"/>
      <c r="L21" s="113">
        <f>$A21</f>
        <v>0.46875</v>
      </c>
      <c r="M21" s="114"/>
      <c r="N21" s="113">
        <f>$A21</f>
        <v>0.46875</v>
      </c>
      <c r="O21" s="114"/>
      <c r="P21" s="113">
        <f>$A21</f>
        <v>0.46875</v>
      </c>
      <c r="Q21" s="114"/>
      <c r="R21" s="113">
        <f>$A21</f>
        <v>0.46875</v>
      </c>
      <c r="S21" s="114"/>
      <c r="T21" s="113">
        <f>$A21</f>
        <v>0.46875</v>
      </c>
      <c r="U21" s="114"/>
      <c r="V21" s="113">
        <f>$A21</f>
        <v>0.46875</v>
      </c>
      <c r="W21" s="114"/>
      <c r="X21" s="113">
        <f>$A21</f>
        <v>0.46875</v>
      </c>
      <c r="Y21" s="114"/>
      <c r="Z21" s="113">
        <f>$A21</f>
        <v>0.46875</v>
      </c>
      <c r="AA21" s="114"/>
      <c r="AB21" s="113">
        <f>$A21</f>
        <v>0.46875</v>
      </c>
      <c r="AC21" s="114"/>
      <c r="AD21" s="113">
        <f>$A21</f>
        <v>0.46875</v>
      </c>
      <c r="AE21" s="114"/>
      <c r="AF21" s="113">
        <f>$A21</f>
        <v>0.46875</v>
      </c>
      <c r="AG21" s="114"/>
      <c r="AI21" s="2" t="s">
        <v>7</v>
      </c>
      <c r="AJ21" s="27"/>
      <c r="AK21" s="18"/>
    </row>
    <row r="22" spans="1:38" ht="13.5" customHeight="1">
      <c r="A22" s="7">
        <v>0.47916666666666702</v>
      </c>
      <c r="B22" s="8"/>
      <c r="C22" s="8"/>
      <c r="D22" s="93"/>
      <c r="E22" s="94"/>
      <c r="F22" s="93"/>
      <c r="G22" s="94"/>
      <c r="H22" s="93"/>
      <c r="I22" s="94"/>
      <c r="J22" s="93"/>
      <c r="K22" s="94"/>
      <c r="L22" s="93"/>
      <c r="M22" s="94"/>
      <c r="N22" s="93"/>
      <c r="O22" s="94"/>
      <c r="P22" s="93"/>
      <c r="Q22" s="94"/>
      <c r="R22" s="93"/>
      <c r="S22" s="94"/>
      <c r="T22" s="93"/>
      <c r="U22" s="94"/>
      <c r="V22" s="93"/>
      <c r="W22" s="94"/>
      <c r="X22" s="93"/>
      <c r="Y22" s="94"/>
      <c r="Z22" s="93"/>
      <c r="AA22" s="94"/>
      <c r="AB22" s="93"/>
      <c r="AC22" s="94"/>
      <c r="AD22" s="93"/>
      <c r="AE22" s="94"/>
      <c r="AF22" s="93"/>
      <c r="AG22" s="94"/>
      <c r="AI22" s="2" t="s">
        <v>5</v>
      </c>
      <c r="AJ22" s="27"/>
      <c r="AK22" s="18"/>
    </row>
    <row r="23" spans="1:38" ht="13.5" customHeight="1">
      <c r="A23" s="7">
        <v>0.48958333333333298</v>
      </c>
      <c r="D23" s="93"/>
      <c r="E23" s="94"/>
      <c r="F23" s="93"/>
      <c r="G23" s="94"/>
      <c r="H23" s="93"/>
      <c r="I23" s="94"/>
      <c r="J23" s="93"/>
      <c r="K23" s="94"/>
      <c r="L23" s="93"/>
      <c r="M23" s="94"/>
      <c r="N23" s="93"/>
      <c r="O23" s="94"/>
      <c r="P23" s="93"/>
      <c r="Q23" s="94"/>
      <c r="R23" s="93"/>
      <c r="S23" s="94"/>
      <c r="T23" s="93"/>
      <c r="U23" s="94"/>
      <c r="V23" s="93"/>
      <c r="W23" s="94"/>
      <c r="X23" s="93"/>
      <c r="Y23" s="94"/>
      <c r="Z23" s="93"/>
      <c r="AA23" s="94"/>
      <c r="AB23" s="93"/>
      <c r="AC23" s="94"/>
      <c r="AD23" s="93"/>
      <c r="AE23" s="94"/>
      <c r="AF23" s="93"/>
      <c r="AG23" s="94"/>
      <c r="AI23" s="2" t="s">
        <v>13</v>
      </c>
      <c r="AJ23" s="27"/>
      <c r="AK23" s="18"/>
    </row>
    <row r="24" spans="1:38" ht="13.5" customHeight="1">
      <c r="A24" s="7">
        <v>0.5</v>
      </c>
      <c r="B24" s="8"/>
      <c r="C24" s="8"/>
      <c r="D24" s="95"/>
      <c r="E24" s="96"/>
      <c r="F24" s="95"/>
      <c r="G24" s="96"/>
      <c r="H24" s="95"/>
      <c r="I24" s="96"/>
      <c r="J24" s="95"/>
      <c r="K24" s="96"/>
      <c r="L24" s="95"/>
      <c r="M24" s="96"/>
      <c r="N24" s="95"/>
      <c r="O24" s="96"/>
      <c r="P24" s="95"/>
      <c r="Q24" s="96"/>
      <c r="R24" s="95"/>
      <c r="S24" s="96"/>
      <c r="T24" s="95"/>
      <c r="U24" s="96"/>
      <c r="V24" s="95"/>
      <c r="W24" s="96"/>
      <c r="X24" s="95"/>
      <c r="Y24" s="96"/>
      <c r="Z24" s="95"/>
      <c r="AA24" s="96"/>
      <c r="AB24" s="95"/>
      <c r="AC24" s="96"/>
      <c r="AD24" s="95"/>
      <c r="AE24" s="96"/>
      <c r="AF24" s="95"/>
      <c r="AG24" s="96"/>
      <c r="AI24" s="2" t="s">
        <v>11</v>
      </c>
      <c r="AJ24" s="27"/>
      <c r="AK24" s="18"/>
    </row>
    <row r="25" spans="1:38" ht="13.5" customHeight="1">
      <c r="A25" s="7">
        <v>0.51041666666666696</v>
      </c>
      <c r="B25" s="8"/>
      <c r="C25" s="8"/>
      <c r="D25" s="162">
        <f>$A25</f>
        <v>0.51041666666666696</v>
      </c>
      <c r="E25" s="163"/>
      <c r="F25" s="163"/>
      <c r="G25" s="163"/>
      <c r="H25" s="163"/>
      <c r="I25" s="185"/>
      <c r="J25" s="162">
        <f>$A25</f>
        <v>0.51041666666666696</v>
      </c>
      <c r="K25" s="163"/>
      <c r="L25" s="163"/>
      <c r="M25" s="163"/>
      <c r="N25" s="163"/>
      <c r="O25" s="185"/>
      <c r="P25" s="162">
        <f>$A25</f>
        <v>0.51041666666666696</v>
      </c>
      <c r="Q25" s="163"/>
      <c r="R25" s="163"/>
      <c r="S25" s="163"/>
      <c r="T25" s="163"/>
      <c r="U25" s="185"/>
      <c r="V25" s="162">
        <f>$A25</f>
        <v>0.51041666666666696</v>
      </c>
      <c r="W25" s="240"/>
      <c r="X25" s="240"/>
      <c r="Y25" s="240"/>
      <c r="Z25" s="240"/>
      <c r="AA25" s="241"/>
      <c r="AB25" s="162">
        <f>$A25</f>
        <v>0.51041666666666696</v>
      </c>
      <c r="AC25" s="163"/>
      <c r="AD25" s="163"/>
      <c r="AE25" s="163"/>
      <c r="AF25" s="163"/>
      <c r="AG25" s="185"/>
      <c r="AI25" s="10" t="s">
        <v>28</v>
      </c>
      <c r="AJ25" s="27"/>
      <c r="AK25" s="18"/>
    </row>
    <row r="26" spans="1:38" ht="13.5" customHeight="1">
      <c r="A26" s="7">
        <v>0.52083333333333304</v>
      </c>
      <c r="B26" s="8"/>
      <c r="C26" s="8"/>
      <c r="D26" s="147" t="s">
        <v>11</v>
      </c>
      <c r="E26" s="148"/>
      <c r="F26" s="148"/>
      <c r="G26" s="148"/>
      <c r="H26" s="148"/>
      <c r="I26" s="149"/>
      <c r="J26" s="147" t="s">
        <v>11</v>
      </c>
      <c r="K26" s="148"/>
      <c r="L26" s="148"/>
      <c r="M26" s="148"/>
      <c r="N26" s="148"/>
      <c r="O26" s="149"/>
      <c r="P26" s="147" t="s">
        <v>11</v>
      </c>
      <c r="Q26" s="148"/>
      <c r="R26" s="148"/>
      <c r="S26" s="148"/>
      <c r="T26" s="148"/>
      <c r="U26" s="149"/>
      <c r="V26" s="147" t="s">
        <v>11</v>
      </c>
      <c r="W26" s="148"/>
      <c r="X26" s="148"/>
      <c r="Y26" s="148"/>
      <c r="Z26" s="148"/>
      <c r="AA26" s="149"/>
      <c r="AB26" s="147" t="s">
        <v>11</v>
      </c>
      <c r="AC26" s="148"/>
      <c r="AD26" s="148"/>
      <c r="AE26" s="148"/>
      <c r="AF26" s="148"/>
      <c r="AG26" s="149"/>
      <c r="AI26" s="2" t="s">
        <v>19</v>
      </c>
      <c r="AJ26" s="27"/>
      <c r="AK26" s="18"/>
    </row>
    <row r="27" spans="1:38" ht="13.5" customHeight="1">
      <c r="A27" s="7">
        <v>0.53125</v>
      </c>
      <c r="D27" s="113">
        <f>$A27</f>
        <v>0.53125</v>
      </c>
      <c r="E27" s="114"/>
      <c r="F27" s="113">
        <f>$A27</f>
        <v>0.53125</v>
      </c>
      <c r="G27" s="114"/>
      <c r="H27" s="113">
        <f>$A27</f>
        <v>0.53125</v>
      </c>
      <c r="I27" s="114"/>
      <c r="J27" s="113">
        <f>$A27</f>
        <v>0.53125</v>
      </c>
      <c r="K27" s="114"/>
      <c r="L27" s="113">
        <f>$A27</f>
        <v>0.53125</v>
      </c>
      <c r="M27" s="114"/>
      <c r="N27" s="113">
        <f>$A27</f>
        <v>0.53125</v>
      </c>
      <c r="O27" s="114"/>
      <c r="P27" s="113">
        <f>$A27</f>
        <v>0.53125</v>
      </c>
      <c r="Q27" s="114"/>
      <c r="R27" s="113">
        <f>$A27</f>
        <v>0.53125</v>
      </c>
      <c r="S27" s="114"/>
      <c r="T27" s="113">
        <f>$A27</f>
        <v>0.53125</v>
      </c>
      <c r="U27" s="114"/>
      <c r="V27" s="113">
        <f>$A27</f>
        <v>0.53125</v>
      </c>
      <c r="W27" s="114"/>
      <c r="X27" s="113">
        <f>$A27</f>
        <v>0.53125</v>
      </c>
      <c r="Y27" s="114"/>
      <c r="Z27" s="113">
        <f>$A27</f>
        <v>0.53125</v>
      </c>
      <c r="AA27" s="114"/>
      <c r="AB27" s="113">
        <f>$A27</f>
        <v>0.53125</v>
      </c>
      <c r="AC27" s="114"/>
      <c r="AD27" s="113">
        <f>$A27</f>
        <v>0.53125</v>
      </c>
      <c r="AE27" s="114"/>
      <c r="AF27" s="113">
        <f>$A27</f>
        <v>0.53125</v>
      </c>
      <c r="AG27" s="114"/>
      <c r="AI27" s="2" t="s">
        <v>21</v>
      </c>
      <c r="AJ27" s="27"/>
      <c r="AK27" s="18"/>
    </row>
    <row r="28" spans="1:38" ht="13.5" customHeight="1">
      <c r="A28" s="7">
        <v>4.1666666666666664E-2</v>
      </c>
      <c r="B28" s="8"/>
      <c r="C28" s="8"/>
      <c r="D28" s="93"/>
      <c r="E28" s="94"/>
      <c r="F28" s="93"/>
      <c r="G28" s="94"/>
      <c r="H28" s="93"/>
      <c r="I28" s="94"/>
      <c r="J28" s="93"/>
      <c r="K28" s="94"/>
      <c r="L28" s="93"/>
      <c r="M28" s="94"/>
      <c r="N28" s="93"/>
      <c r="O28" s="94"/>
      <c r="P28" s="93"/>
      <c r="Q28" s="94"/>
      <c r="R28" s="93"/>
      <c r="S28" s="94"/>
      <c r="T28" s="93"/>
      <c r="U28" s="94"/>
      <c r="V28" s="93"/>
      <c r="W28" s="94"/>
      <c r="X28" s="93"/>
      <c r="Y28" s="94"/>
      <c r="Z28" s="93"/>
      <c r="AA28" s="94"/>
      <c r="AB28" s="93"/>
      <c r="AC28" s="94"/>
      <c r="AD28" s="93"/>
      <c r="AE28" s="94"/>
      <c r="AF28" s="93"/>
      <c r="AG28" s="94"/>
      <c r="AI28" s="2" t="s">
        <v>22</v>
      </c>
      <c r="AJ28" s="27"/>
      <c r="AK28" s="18"/>
    </row>
    <row r="29" spans="1:38" ht="13.5" customHeight="1">
      <c r="A29" s="7">
        <v>5.2083333333333336E-2</v>
      </c>
      <c r="B29" s="8"/>
      <c r="C29" s="8"/>
      <c r="D29" s="93"/>
      <c r="E29" s="94"/>
      <c r="F29" s="93"/>
      <c r="G29" s="94"/>
      <c r="H29" s="93"/>
      <c r="I29" s="94"/>
      <c r="J29" s="93"/>
      <c r="K29" s="94"/>
      <c r="L29" s="93"/>
      <c r="M29" s="94"/>
      <c r="N29" s="93"/>
      <c r="O29" s="94"/>
      <c r="P29" s="93"/>
      <c r="Q29" s="94"/>
      <c r="R29" s="93"/>
      <c r="S29" s="94"/>
      <c r="T29" s="93"/>
      <c r="U29" s="94"/>
      <c r="V29" s="93"/>
      <c r="W29" s="94"/>
      <c r="X29" s="93"/>
      <c r="Y29" s="94"/>
      <c r="Z29" s="93"/>
      <c r="AA29" s="94"/>
      <c r="AB29" s="93"/>
      <c r="AC29" s="94"/>
      <c r="AD29" s="93"/>
      <c r="AE29" s="94"/>
      <c r="AF29" s="93"/>
      <c r="AG29" s="94"/>
      <c r="AI29" s="2" t="s">
        <v>29</v>
      </c>
      <c r="AJ29" s="27"/>
      <c r="AK29" s="18"/>
    </row>
    <row r="30" spans="1:38" ht="13.5" customHeight="1">
      <c r="A30" s="7">
        <v>6.25E-2</v>
      </c>
      <c r="B30" s="8"/>
      <c r="C30" s="8"/>
      <c r="D30" s="95"/>
      <c r="E30" s="96"/>
      <c r="F30" s="95"/>
      <c r="G30" s="96"/>
      <c r="H30" s="95"/>
      <c r="I30" s="96"/>
      <c r="J30" s="95"/>
      <c r="K30" s="96"/>
      <c r="L30" s="95"/>
      <c r="M30" s="96"/>
      <c r="N30" s="95"/>
      <c r="O30" s="96"/>
      <c r="P30" s="95"/>
      <c r="Q30" s="96"/>
      <c r="R30" s="95"/>
      <c r="S30" s="96"/>
      <c r="T30" s="95"/>
      <c r="U30" s="96"/>
      <c r="V30" s="95"/>
      <c r="W30" s="96"/>
      <c r="X30" s="95"/>
      <c r="Y30" s="96"/>
      <c r="Z30" s="95"/>
      <c r="AA30" s="96"/>
      <c r="AB30" s="95"/>
      <c r="AC30" s="96"/>
      <c r="AD30" s="95"/>
      <c r="AE30" s="96"/>
      <c r="AF30" s="95"/>
      <c r="AG30" s="96"/>
    </row>
    <row r="31" spans="1:38" s="2" customFormat="1" ht="13.5" customHeight="1">
      <c r="A31" s="7">
        <v>7.2916666666666699E-2</v>
      </c>
      <c r="B31" s="81"/>
      <c r="C31" s="81"/>
      <c r="D31" s="113">
        <f>$A31</f>
        <v>7.2916666666666699E-2</v>
      </c>
      <c r="E31" s="114"/>
      <c r="F31" s="113">
        <f>$A31</f>
        <v>7.2916666666666699E-2</v>
      </c>
      <c r="G31" s="114"/>
      <c r="H31" s="113">
        <f>$A31</f>
        <v>7.2916666666666699E-2</v>
      </c>
      <c r="I31" s="114"/>
      <c r="J31" s="113">
        <f>$A31</f>
        <v>7.2916666666666699E-2</v>
      </c>
      <c r="K31" s="114"/>
      <c r="L31" s="113">
        <f>$A31</f>
        <v>7.2916666666666699E-2</v>
      </c>
      <c r="M31" s="114"/>
      <c r="N31" s="113">
        <f>$A31</f>
        <v>7.2916666666666699E-2</v>
      </c>
      <c r="O31" s="114"/>
      <c r="P31" s="113">
        <f>$A31</f>
        <v>7.2916666666666699E-2</v>
      </c>
      <c r="Q31" s="114"/>
      <c r="R31" s="113">
        <f>$A31</f>
        <v>7.2916666666666699E-2</v>
      </c>
      <c r="S31" s="114"/>
      <c r="T31" s="113">
        <f>$A31</f>
        <v>7.2916666666666699E-2</v>
      </c>
      <c r="U31" s="114"/>
      <c r="V31" s="113">
        <f>$A31</f>
        <v>7.2916666666666699E-2</v>
      </c>
      <c r="W31" s="114"/>
      <c r="X31" s="113">
        <f>$A31</f>
        <v>7.2916666666666699E-2</v>
      </c>
      <c r="Y31" s="114"/>
      <c r="Z31" s="113">
        <f>$A31</f>
        <v>7.2916666666666699E-2</v>
      </c>
      <c r="AA31" s="114"/>
      <c r="AB31" s="113">
        <f>$A31</f>
        <v>7.2916666666666699E-2</v>
      </c>
      <c r="AC31" s="114"/>
      <c r="AD31" s="113">
        <f>$A31</f>
        <v>7.2916666666666699E-2</v>
      </c>
      <c r="AE31" s="114"/>
      <c r="AF31" s="113">
        <f>$A31</f>
        <v>7.2916666666666699E-2</v>
      </c>
      <c r="AG31" s="114"/>
      <c r="AI31" s="2" t="s">
        <v>34</v>
      </c>
      <c r="AJ31" s="18">
        <f>SUM(AJ17:AJ29)</f>
        <v>0</v>
      </c>
      <c r="AK31" s="19"/>
      <c r="AL31" s="80"/>
    </row>
    <row r="32" spans="1:38" s="2" customFormat="1" ht="13.5" customHeight="1">
      <c r="A32" s="7">
        <v>8.3333333333333398E-2</v>
      </c>
      <c r="B32" s="8"/>
      <c r="C32" s="8"/>
      <c r="D32" s="93"/>
      <c r="E32" s="94"/>
      <c r="F32" s="93"/>
      <c r="G32" s="94"/>
      <c r="H32" s="93"/>
      <c r="I32" s="94"/>
      <c r="J32" s="93"/>
      <c r="K32" s="94"/>
      <c r="L32" s="93"/>
      <c r="M32" s="94"/>
      <c r="N32" s="93"/>
      <c r="O32" s="94"/>
      <c r="P32" s="93"/>
      <c r="Q32" s="94"/>
      <c r="R32" s="93"/>
      <c r="S32" s="94"/>
      <c r="T32" s="93"/>
      <c r="U32" s="94"/>
      <c r="V32" s="93"/>
      <c r="W32" s="94"/>
      <c r="X32" s="93"/>
      <c r="Y32" s="94"/>
      <c r="Z32" s="93"/>
      <c r="AA32" s="94"/>
      <c r="AB32" s="93"/>
      <c r="AC32" s="94"/>
      <c r="AD32" s="93"/>
      <c r="AE32" s="94"/>
      <c r="AF32" s="93"/>
      <c r="AG32" s="94"/>
    </row>
    <row r="33" spans="1:33" s="2" customFormat="1" ht="13.5" customHeight="1">
      <c r="A33" s="7">
        <v>9.3750000000000097E-2</v>
      </c>
      <c r="B33" s="8"/>
      <c r="C33" s="8"/>
      <c r="D33" s="93"/>
      <c r="E33" s="94"/>
      <c r="F33" s="93"/>
      <c r="G33" s="94"/>
      <c r="H33" s="93"/>
      <c r="I33" s="94"/>
      <c r="J33" s="93"/>
      <c r="K33" s="94"/>
      <c r="L33" s="93"/>
      <c r="M33" s="94"/>
      <c r="N33" s="93"/>
      <c r="O33" s="94"/>
      <c r="P33" s="93"/>
      <c r="Q33" s="94"/>
      <c r="R33" s="93"/>
      <c r="S33" s="94"/>
      <c r="T33" s="93"/>
      <c r="U33" s="94"/>
      <c r="V33" s="93"/>
      <c r="W33" s="94"/>
      <c r="X33" s="93"/>
      <c r="Y33" s="94"/>
      <c r="Z33" s="93"/>
      <c r="AA33" s="94"/>
      <c r="AB33" s="93"/>
      <c r="AC33" s="94"/>
      <c r="AD33" s="93"/>
      <c r="AE33" s="94"/>
      <c r="AF33" s="93"/>
      <c r="AG33" s="94"/>
    </row>
    <row r="34" spans="1:33" s="2" customFormat="1" ht="13.5" customHeight="1">
      <c r="A34" s="7">
        <v>0.104166666666667</v>
      </c>
      <c r="B34" s="8"/>
      <c r="C34" s="8"/>
      <c r="D34" s="95"/>
      <c r="E34" s="96"/>
      <c r="F34" s="95"/>
      <c r="G34" s="96"/>
      <c r="H34" s="95"/>
      <c r="I34" s="96"/>
      <c r="J34" s="95"/>
      <c r="K34" s="96"/>
      <c r="L34" s="95"/>
      <c r="M34" s="96"/>
      <c r="N34" s="95"/>
      <c r="O34" s="96"/>
      <c r="P34" s="95"/>
      <c r="Q34" s="96"/>
      <c r="R34" s="95"/>
      <c r="S34" s="96"/>
      <c r="T34" s="95"/>
      <c r="U34" s="96"/>
      <c r="V34" s="95"/>
      <c r="W34" s="96"/>
      <c r="X34" s="95"/>
      <c r="Y34" s="96"/>
      <c r="Z34" s="95"/>
      <c r="AA34" s="96"/>
      <c r="AB34" s="95"/>
      <c r="AC34" s="96"/>
      <c r="AD34" s="95"/>
      <c r="AE34" s="96"/>
      <c r="AF34" s="95"/>
      <c r="AG34" s="96"/>
    </row>
    <row r="35" spans="1:33" s="2" customFormat="1" ht="13.5" customHeight="1">
      <c r="A35" s="7">
        <v>0.114583333333333</v>
      </c>
      <c r="B35" s="81"/>
      <c r="C35" s="81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43"/>
      <c r="S35" s="243"/>
      <c r="T35" s="243"/>
      <c r="U35" s="243"/>
      <c r="V35" s="243"/>
      <c r="W35" s="243"/>
      <c r="X35" s="243"/>
      <c r="Y35" s="243"/>
      <c r="Z35" s="243"/>
      <c r="AA35" s="243"/>
      <c r="AB35" s="261" t="s">
        <v>271</v>
      </c>
      <c r="AC35" s="261"/>
      <c r="AD35" s="261"/>
      <c r="AE35" s="261"/>
      <c r="AF35" s="261"/>
      <c r="AG35" s="261"/>
    </row>
    <row r="36" spans="1:33" s="2" customFormat="1" ht="13.5" customHeight="1">
      <c r="A36" s="7">
        <v>0.124999999999999</v>
      </c>
      <c r="B36" s="8"/>
      <c r="C36" s="8"/>
      <c r="D36" s="180" t="s">
        <v>238</v>
      </c>
      <c r="E36" s="181"/>
      <c r="F36" s="181"/>
      <c r="G36" s="181"/>
      <c r="H36" s="181"/>
      <c r="I36" s="182"/>
      <c r="J36" s="180"/>
      <c r="K36" s="181"/>
      <c r="L36" s="181"/>
      <c r="M36" s="181"/>
      <c r="N36" s="181"/>
      <c r="O36" s="182"/>
      <c r="P36" s="180" t="s">
        <v>238</v>
      </c>
      <c r="Q36" s="181"/>
      <c r="R36" s="181"/>
      <c r="S36" s="181"/>
      <c r="T36" s="181"/>
      <c r="U36" s="182"/>
      <c r="V36" s="180"/>
      <c r="W36" s="181"/>
      <c r="X36" s="181"/>
      <c r="Y36" s="181"/>
      <c r="Z36" s="181"/>
      <c r="AA36" s="182"/>
      <c r="AB36" s="261"/>
      <c r="AC36" s="261"/>
      <c r="AD36" s="261"/>
      <c r="AE36" s="261"/>
      <c r="AF36" s="261"/>
      <c r="AG36" s="261"/>
    </row>
    <row r="37" spans="1:33" s="2" customFormat="1" ht="13.5" customHeight="1">
      <c r="A37" s="7">
        <v>0.13541666666666499</v>
      </c>
      <c r="B37" s="8"/>
      <c r="C37" s="8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261" t="s">
        <v>302</v>
      </c>
      <c r="AC37" s="261"/>
      <c r="AD37" s="261"/>
      <c r="AE37" s="261"/>
      <c r="AF37" s="261"/>
      <c r="AG37" s="261"/>
    </row>
    <row r="38" spans="1:33" s="2" customFormat="1" ht="13.5" customHeight="1">
      <c r="A38" s="7">
        <v>0.14583333333333101</v>
      </c>
      <c r="B38" s="8"/>
      <c r="C38" s="8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261" t="s">
        <v>213</v>
      </c>
      <c r="Q38" s="261"/>
      <c r="R38" s="261"/>
      <c r="S38" s="261"/>
      <c r="T38" s="261"/>
      <c r="U38" s="261"/>
      <c r="V38" s="261" t="s">
        <v>136</v>
      </c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</row>
    <row r="39" spans="1:33" s="2" customFormat="1" ht="13.5" customHeight="1">
      <c r="A39" s="7">
        <v>0.156249999999997</v>
      </c>
      <c r="B39" s="8"/>
      <c r="C39" s="8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261" t="s">
        <v>143</v>
      </c>
      <c r="Q39" s="261"/>
      <c r="R39" s="261"/>
      <c r="S39" s="261"/>
      <c r="T39" s="261"/>
      <c r="U39" s="261"/>
      <c r="V39" s="261"/>
      <c r="W39" s="261"/>
      <c r="X39" s="261"/>
      <c r="Y39" s="261"/>
      <c r="Z39" s="261"/>
      <c r="AA39" s="261"/>
      <c r="AB39" s="261" t="s">
        <v>286</v>
      </c>
      <c r="AC39" s="261"/>
      <c r="AD39" s="261"/>
      <c r="AE39" s="261"/>
      <c r="AF39" s="261"/>
      <c r="AG39" s="261"/>
    </row>
    <row r="40" spans="1:33" s="2" customFormat="1" ht="13.5" customHeight="1">
      <c r="A40" s="7">
        <v>0.16666666666666299</v>
      </c>
      <c r="B40" s="8"/>
      <c r="C40" s="8"/>
      <c r="D40" s="275"/>
      <c r="E40" s="275"/>
      <c r="F40" s="275"/>
      <c r="G40" s="275"/>
      <c r="H40" s="275"/>
      <c r="I40" s="275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261" t="s">
        <v>274</v>
      </c>
      <c r="AC40" s="261"/>
      <c r="AD40" s="261"/>
      <c r="AE40" s="261"/>
      <c r="AF40" s="261"/>
      <c r="AG40" s="261"/>
    </row>
    <row r="41" spans="1:33" s="2" customFormat="1" ht="13.5" customHeight="1">
      <c r="A41" s="7">
        <v>0.17708333333332901</v>
      </c>
      <c r="B41" s="8"/>
      <c r="C41" s="8"/>
      <c r="D41" s="120"/>
      <c r="E41" s="120"/>
      <c r="F41" s="120"/>
      <c r="G41" s="120"/>
      <c r="H41" s="120"/>
      <c r="I41" s="120"/>
      <c r="J41" s="333"/>
      <c r="K41" s="333"/>
      <c r="L41" s="333"/>
      <c r="M41" s="333"/>
      <c r="N41" s="333"/>
      <c r="O41" s="333"/>
      <c r="P41" s="120"/>
      <c r="Q41" s="120"/>
      <c r="R41" s="120"/>
      <c r="S41" s="120"/>
      <c r="T41" s="120"/>
      <c r="U41" s="120"/>
      <c r="V41" s="415"/>
      <c r="W41" s="415"/>
      <c r="X41" s="415"/>
      <c r="Y41" s="415"/>
      <c r="Z41" s="415"/>
      <c r="AA41" s="415"/>
      <c r="AB41" s="261"/>
      <c r="AC41" s="261"/>
      <c r="AD41" s="261"/>
      <c r="AE41" s="261"/>
      <c r="AF41" s="261"/>
      <c r="AG41" s="261"/>
    </row>
    <row r="42" spans="1:33" s="2" customFormat="1" ht="13.5" customHeight="1">
      <c r="A42" s="7">
        <v>0.187499999999995</v>
      </c>
      <c r="B42" s="8"/>
      <c r="C42" s="8"/>
      <c r="D42" s="120"/>
      <c r="E42" s="120"/>
      <c r="F42" s="120"/>
      <c r="G42" s="120"/>
      <c r="H42" s="120"/>
      <c r="I42" s="120"/>
      <c r="J42" s="333"/>
      <c r="K42" s="333"/>
      <c r="L42" s="333"/>
      <c r="M42" s="333"/>
      <c r="N42" s="333"/>
      <c r="O42" s="333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261" t="s">
        <v>272</v>
      </c>
      <c r="AC42" s="261"/>
      <c r="AD42" s="261"/>
      <c r="AE42" s="261"/>
      <c r="AF42" s="261"/>
      <c r="AG42" s="261"/>
    </row>
    <row r="43" spans="1:33" s="2" customFormat="1" ht="13.5" customHeight="1">
      <c r="A43" s="7">
        <v>0.197916666666661</v>
      </c>
      <c r="B43" s="8"/>
      <c r="C43" s="8"/>
      <c r="D43" s="275"/>
      <c r="E43" s="275"/>
      <c r="F43" s="275"/>
      <c r="G43" s="275"/>
      <c r="H43" s="275"/>
      <c r="I43" s="275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261" t="s">
        <v>273</v>
      </c>
      <c r="AC43" s="261"/>
      <c r="AD43" s="261"/>
      <c r="AE43" s="261"/>
      <c r="AF43" s="261"/>
      <c r="AG43" s="261"/>
    </row>
    <row r="44" spans="1:33" s="2" customFormat="1" ht="13.5" customHeight="1">
      <c r="A44" s="7" t="s">
        <v>54</v>
      </c>
      <c r="B44" s="8"/>
      <c r="C44" s="8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s="2" customFormat="1" ht="13.5" customHeight="1">
      <c r="A45" s="7"/>
      <c r="B45" s="8"/>
      <c r="C45" s="8"/>
      <c r="D45" s="3"/>
      <c r="E45" s="3"/>
      <c r="F45" s="3"/>
      <c r="G45" s="3"/>
      <c r="H45" s="3"/>
      <c r="I45" s="3"/>
      <c r="J45" s="80"/>
      <c r="K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</row>
    <row r="46" spans="1:33" s="2" customFormat="1" ht="13.5" customHeight="1">
      <c r="A46" s="7"/>
      <c r="B46" s="81"/>
      <c r="C46" s="81"/>
      <c r="D46" s="275"/>
      <c r="E46" s="275"/>
      <c r="F46" s="275"/>
      <c r="G46" s="275"/>
      <c r="H46" s="275"/>
      <c r="I46" s="275"/>
      <c r="K46" s="80"/>
      <c r="L46" s="80"/>
      <c r="M46" s="80"/>
      <c r="N46" s="80"/>
      <c r="O46" s="80"/>
      <c r="P46" s="3"/>
      <c r="Q46" s="3"/>
      <c r="R46" s="3"/>
      <c r="S46" s="3"/>
      <c r="T46" s="3"/>
      <c r="U46" s="3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</row>
    <row r="48" spans="1:33" ht="12.75" customHeight="1">
      <c r="I48" s="3"/>
    </row>
    <row r="50" spans="9:9">
      <c r="I50" s="3"/>
    </row>
    <row r="54" spans="9:9">
      <c r="I54" s="3"/>
    </row>
    <row r="57" spans="9:9">
      <c r="I57" s="3"/>
    </row>
    <row r="60" spans="9:9">
      <c r="I60" s="3"/>
    </row>
    <row r="63" spans="9:9">
      <c r="I63" s="3"/>
    </row>
  </sheetData>
  <mergeCells count="284">
    <mergeCell ref="V3:X3"/>
    <mergeCell ref="Y3:AA3"/>
    <mergeCell ref="AB3:AD3"/>
    <mergeCell ref="AE3:AG3"/>
    <mergeCell ref="D4:I4"/>
    <mergeCell ref="P4:U4"/>
    <mergeCell ref="V4:AA4"/>
    <mergeCell ref="AB4:AG4"/>
    <mergeCell ref="F1:R1"/>
    <mergeCell ref="S1:AC1"/>
    <mergeCell ref="AD1:AG1"/>
    <mergeCell ref="AD2:AG2"/>
    <mergeCell ref="D3:F3"/>
    <mergeCell ref="G3:I3"/>
    <mergeCell ref="J3:L3"/>
    <mergeCell ref="M3:O3"/>
    <mergeCell ref="P3:R3"/>
    <mergeCell ref="S3:U3"/>
    <mergeCell ref="N6:O6"/>
    <mergeCell ref="P6:Q6"/>
    <mergeCell ref="R6:S6"/>
    <mergeCell ref="D5:I5"/>
    <mergeCell ref="J5:O5"/>
    <mergeCell ref="P5:U5"/>
    <mergeCell ref="V5:AA5"/>
    <mergeCell ref="AB5:AG5"/>
    <mergeCell ref="D6:E6"/>
    <mergeCell ref="F6:G6"/>
    <mergeCell ref="H6:I6"/>
    <mergeCell ref="J6:K6"/>
    <mergeCell ref="L6:M6"/>
    <mergeCell ref="Z6:AA6"/>
    <mergeCell ref="AB6:AC6"/>
    <mergeCell ref="AD6:AE6"/>
    <mergeCell ref="AF6:AG6"/>
    <mergeCell ref="T6:U6"/>
    <mergeCell ref="V6:W6"/>
    <mergeCell ref="X6:Y6"/>
    <mergeCell ref="AF7:AG7"/>
    <mergeCell ref="D8:E10"/>
    <mergeCell ref="F8:G10"/>
    <mergeCell ref="H8:I10"/>
    <mergeCell ref="J8:K10"/>
    <mergeCell ref="L8:M10"/>
    <mergeCell ref="N8:O10"/>
    <mergeCell ref="P8:Q10"/>
    <mergeCell ref="P7:Q7"/>
    <mergeCell ref="R7:S7"/>
    <mergeCell ref="T7:U7"/>
    <mergeCell ref="V7:W7"/>
    <mergeCell ref="X7:Y7"/>
    <mergeCell ref="Z7:AA7"/>
    <mergeCell ref="AD8:AE10"/>
    <mergeCell ref="AF8:AG10"/>
    <mergeCell ref="T8:U10"/>
    <mergeCell ref="V8:W10"/>
    <mergeCell ref="X8:Y10"/>
    <mergeCell ref="Z8:AA10"/>
    <mergeCell ref="AB8:AC10"/>
    <mergeCell ref="D7:E7"/>
    <mergeCell ref="F7:G7"/>
    <mergeCell ref="H7:I7"/>
    <mergeCell ref="H11:I11"/>
    <mergeCell ref="J11:K11"/>
    <mergeCell ref="L11:M11"/>
    <mergeCell ref="N11:O11"/>
    <mergeCell ref="P11:Q11"/>
    <mergeCell ref="R11:S11"/>
    <mergeCell ref="R8:S10"/>
    <mergeCell ref="AB7:AC7"/>
    <mergeCell ref="AD7:AE7"/>
    <mergeCell ref="J7:K7"/>
    <mergeCell ref="L7:M7"/>
    <mergeCell ref="N7:O7"/>
    <mergeCell ref="V12:W14"/>
    <mergeCell ref="X12:Y14"/>
    <mergeCell ref="Z12:AA14"/>
    <mergeCell ref="AB12:AC14"/>
    <mergeCell ref="AD12:AE14"/>
    <mergeCell ref="AF12:AG14"/>
    <mergeCell ref="AF11:AG11"/>
    <mergeCell ref="D12:E14"/>
    <mergeCell ref="F12:G14"/>
    <mergeCell ref="H12:I14"/>
    <mergeCell ref="J12:K14"/>
    <mergeCell ref="L12:M14"/>
    <mergeCell ref="N12:O14"/>
    <mergeCell ref="P12:Q14"/>
    <mergeCell ref="R12:S14"/>
    <mergeCell ref="T12:U14"/>
    <mergeCell ref="T11:U11"/>
    <mergeCell ref="V11:W11"/>
    <mergeCell ref="X11:Y11"/>
    <mergeCell ref="Z11:AA11"/>
    <mergeCell ref="AB11:AC11"/>
    <mergeCell ref="AD11:AE11"/>
    <mergeCell ref="D11:E11"/>
    <mergeCell ref="F11:G11"/>
    <mergeCell ref="AF18:AG20"/>
    <mergeCell ref="D15:I15"/>
    <mergeCell ref="J15:O15"/>
    <mergeCell ref="P15:U15"/>
    <mergeCell ref="V15:AA15"/>
    <mergeCell ref="AB15:AG15"/>
    <mergeCell ref="D16:I16"/>
    <mergeCell ref="J16:O16"/>
    <mergeCell ref="P16:U16"/>
    <mergeCell ref="V16:AA16"/>
    <mergeCell ref="AB16:AG16"/>
    <mergeCell ref="T18:U20"/>
    <mergeCell ref="V18:W20"/>
    <mergeCell ref="X18:Y20"/>
    <mergeCell ref="Z18:AA20"/>
    <mergeCell ref="AB18:AC20"/>
    <mergeCell ref="R18:S20"/>
    <mergeCell ref="AB17:AC17"/>
    <mergeCell ref="AD17:AE17"/>
    <mergeCell ref="AF17:AG17"/>
    <mergeCell ref="D18:E20"/>
    <mergeCell ref="F18:G20"/>
    <mergeCell ref="H18:I20"/>
    <mergeCell ref="J18:K20"/>
    <mergeCell ref="D17:E17"/>
    <mergeCell ref="F17:G17"/>
    <mergeCell ref="H17:I17"/>
    <mergeCell ref="J17:K17"/>
    <mergeCell ref="L17:M17"/>
    <mergeCell ref="N17:O17"/>
    <mergeCell ref="AD18:AE20"/>
    <mergeCell ref="Z22:AA24"/>
    <mergeCell ref="AB22:AC24"/>
    <mergeCell ref="AD22:AE24"/>
    <mergeCell ref="N21:O21"/>
    <mergeCell ref="V22:W24"/>
    <mergeCell ref="X22:Y24"/>
    <mergeCell ref="L18:M20"/>
    <mergeCell ref="N18:O20"/>
    <mergeCell ref="P18:Q20"/>
    <mergeCell ref="P17:Q17"/>
    <mergeCell ref="R17:S17"/>
    <mergeCell ref="T17:U17"/>
    <mergeCell ref="V17:W17"/>
    <mergeCell ref="X17:Y17"/>
    <mergeCell ref="Z17:AA17"/>
    <mergeCell ref="AF22:AG24"/>
    <mergeCell ref="AF21:AG21"/>
    <mergeCell ref="D22:E24"/>
    <mergeCell ref="F22:G24"/>
    <mergeCell ref="H22:I24"/>
    <mergeCell ref="J22:K24"/>
    <mergeCell ref="L22:M24"/>
    <mergeCell ref="N22:O24"/>
    <mergeCell ref="P22:Q24"/>
    <mergeCell ref="R22:S24"/>
    <mergeCell ref="T22:U24"/>
    <mergeCell ref="T21:U21"/>
    <mergeCell ref="V21:W21"/>
    <mergeCell ref="X21:Y21"/>
    <mergeCell ref="Z21:AA21"/>
    <mergeCell ref="AB21:AC21"/>
    <mergeCell ref="AD21:AE21"/>
    <mergeCell ref="D21:E21"/>
    <mergeCell ref="F21:G21"/>
    <mergeCell ref="P21:Q21"/>
    <mergeCell ref="R21:S21"/>
    <mergeCell ref="H21:I21"/>
    <mergeCell ref="J21:K21"/>
    <mergeCell ref="L21:M21"/>
    <mergeCell ref="AD28:AE30"/>
    <mergeCell ref="AF28:AG30"/>
    <mergeCell ref="D25:I25"/>
    <mergeCell ref="J25:O25"/>
    <mergeCell ref="P25:U25"/>
    <mergeCell ref="V25:AA25"/>
    <mergeCell ref="AB25:AG25"/>
    <mergeCell ref="D26:I26"/>
    <mergeCell ref="J26:O26"/>
    <mergeCell ref="P26:U26"/>
    <mergeCell ref="V26:AA26"/>
    <mergeCell ref="AB26:AG26"/>
    <mergeCell ref="T28:U30"/>
    <mergeCell ref="V28:W30"/>
    <mergeCell ref="X28:Y30"/>
    <mergeCell ref="Z28:AA30"/>
    <mergeCell ref="AB28:AC30"/>
    <mergeCell ref="R28:S30"/>
    <mergeCell ref="AB27:AC27"/>
    <mergeCell ref="AD27:AE27"/>
    <mergeCell ref="AF27:AG27"/>
    <mergeCell ref="D28:E30"/>
    <mergeCell ref="F28:G30"/>
    <mergeCell ref="X27:Y27"/>
    <mergeCell ref="Z27:AA27"/>
    <mergeCell ref="D27:E27"/>
    <mergeCell ref="F27:G27"/>
    <mergeCell ref="H27:I27"/>
    <mergeCell ref="J27:K27"/>
    <mergeCell ref="L27:M27"/>
    <mergeCell ref="T32:U34"/>
    <mergeCell ref="T31:U31"/>
    <mergeCell ref="V31:W31"/>
    <mergeCell ref="X31:Y31"/>
    <mergeCell ref="Z31:AA31"/>
    <mergeCell ref="H28:I30"/>
    <mergeCell ref="J28:K30"/>
    <mergeCell ref="L28:M30"/>
    <mergeCell ref="N28:O30"/>
    <mergeCell ref="P28:Q30"/>
    <mergeCell ref="P27:Q27"/>
    <mergeCell ref="R27:S27"/>
    <mergeCell ref="T27:U27"/>
    <mergeCell ref="V27:W27"/>
    <mergeCell ref="N27:O27"/>
    <mergeCell ref="D35:I35"/>
    <mergeCell ref="J35:O35"/>
    <mergeCell ref="P35:U35"/>
    <mergeCell ref="V35:AA35"/>
    <mergeCell ref="AB35:AG35"/>
    <mergeCell ref="V32:W34"/>
    <mergeCell ref="X32:Y34"/>
    <mergeCell ref="Z32:AA34"/>
    <mergeCell ref="AB32:AC34"/>
    <mergeCell ref="AD32:AE34"/>
    <mergeCell ref="AF32:AG34"/>
    <mergeCell ref="AF31:AG31"/>
    <mergeCell ref="D32:E34"/>
    <mergeCell ref="F32:G34"/>
    <mergeCell ref="H32:I34"/>
    <mergeCell ref="J32:K34"/>
    <mergeCell ref="L32:M34"/>
    <mergeCell ref="N32:O34"/>
    <mergeCell ref="P32:Q34"/>
    <mergeCell ref="R32:S34"/>
    <mergeCell ref="AB31:AC31"/>
    <mergeCell ref="AD31:AE31"/>
    <mergeCell ref="D31:E31"/>
    <mergeCell ref="F31:G31"/>
    <mergeCell ref="P31:Q31"/>
    <mergeCell ref="R31:S31"/>
    <mergeCell ref="H31:I31"/>
    <mergeCell ref="J31:K31"/>
    <mergeCell ref="L31:M31"/>
    <mergeCell ref="N31:O31"/>
    <mergeCell ref="D36:I36"/>
    <mergeCell ref="J36:O36"/>
    <mergeCell ref="P36:U36"/>
    <mergeCell ref="V36:AA36"/>
    <mergeCell ref="AB36:AG36"/>
    <mergeCell ref="D37:I37"/>
    <mergeCell ref="J37:O37"/>
    <mergeCell ref="P37:U37"/>
    <mergeCell ref="V37:AA37"/>
    <mergeCell ref="AB37:AG37"/>
    <mergeCell ref="D38:I38"/>
    <mergeCell ref="J38:O38"/>
    <mergeCell ref="P38:U38"/>
    <mergeCell ref="V38:AA38"/>
    <mergeCell ref="AB38:AG38"/>
    <mergeCell ref="D39:I39"/>
    <mergeCell ref="J39:O39"/>
    <mergeCell ref="P39:U39"/>
    <mergeCell ref="V39:AA39"/>
    <mergeCell ref="AB39:AG39"/>
    <mergeCell ref="D40:I40"/>
    <mergeCell ref="J40:O40"/>
    <mergeCell ref="P40:U40"/>
    <mergeCell ref="V40:AA40"/>
    <mergeCell ref="AB40:AG40"/>
    <mergeCell ref="D43:I43"/>
    <mergeCell ref="J43:O43"/>
    <mergeCell ref="P43:U43"/>
    <mergeCell ref="V43:AA43"/>
    <mergeCell ref="AB43:AG43"/>
    <mergeCell ref="D46:I46"/>
    <mergeCell ref="D41:I41"/>
    <mergeCell ref="J41:O41"/>
    <mergeCell ref="P41:U41"/>
    <mergeCell ref="V41:AA41"/>
    <mergeCell ref="AB41:AG41"/>
    <mergeCell ref="D42:I42"/>
    <mergeCell ref="J42:O42"/>
    <mergeCell ref="P42:U42"/>
    <mergeCell ref="V42:AA42"/>
    <mergeCell ref="AB42:AG42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3"/>
  <sheetViews>
    <sheetView zoomScaleNormal="100" zoomScaleSheetLayoutView="100" zoomScalePageLayoutView="80" workbookViewId="0">
      <selection activeCell="P36" sqref="P36:U36"/>
    </sheetView>
  </sheetViews>
  <sheetFormatPr defaultColWidth="4" defaultRowHeight="12.75"/>
  <cols>
    <col min="1" max="1" width="8.140625" style="1" customWidth="1"/>
    <col min="2" max="3" width="2.7109375" style="41" customWidth="1"/>
    <col min="4" max="33" width="4.7109375" style="42" customWidth="1"/>
    <col min="34" max="34" width="3.85546875" style="42" customWidth="1"/>
    <col min="35" max="35" width="8.28515625" style="2" bestFit="1" customWidth="1"/>
    <col min="36" max="16384" width="4" style="42"/>
  </cols>
  <sheetData>
    <row r="1" spans="1:36" s="13" customFormat="1" ht="18.75" customHeight="1">
      <c r="A1" s="1" t="s">
        <v>57</v>
      </c>
      <c r="B1" s="40"/>
      <c r="C1" s="40"/>
      <c r="E1" s="14"/>
      <c r="F1" s="214" t="s">
        <v>56</v>
      </c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3" t="s">
        <v>58</v>
      </c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06" t="s">
        <v>96</v>
      </c>
      <c r="AE1" s="206"/>
      <c r="AF1" s="206"/>
      <c r="AG1" s="206"/>
      <c r="AI1" s="15"/>
    </row>
    <row r="2" spans="1:36" ht="13.5" customHeight="1">
      <c r="A2" s="1" t="s">
        <v>26</v>
      </c>
      <c r="D2" s="46" t="str">
        <f>"Week "&amp;A4</f>
        <v>Week 1</v>
      </c>
      <c r="F2" s="45"/>
      <c r="AD2" s="207">
        <f ca="1">NOW()</f>
        <v>42382.728959953703</v>
      </c>
      <c r="AE2" s="207"/>
      <c r="AF2" s="207"/>
      <c r="AG2" s="207"/>
    </row>
    <row r="3" spans="1:36" s="33" customFormat="1" ht="13.5" customHeight="1">
      <c r="A3" s="47">
        <v>-1</v>
      </c>
      <c r="B3" s="34" t="s">
        <v>51</v>
      </c>
      <c r="D3" s="212">
        <v>42233</v>
      </c>
      <c r="E3" s="212"/>
      <c r="F3" s="212"/>
      <c r="G3" s="208" t="s">
        <v>94</v>
      </c>
      <c r="H3" s="208"/>
      <c r="I3" s="208"/>
      <c r="J3" s="212">
        <f>D3+1</f>
        <v>42234</v>
      </c>
      <c r="K3" s="212"/>
      <c r="L3" s="212"/>
      <c r="M3" s="208" t="s">
        <v>94</v>
      </c>
      <c r="N3" s="208"/>
      <c r="O3" s="208"/>
      <c r="P3" s="212">
        <f>J3+1</f>
        <v>42235</v>
      </c>
      <c r="Q3" s="212"/>
      <c r="R3" s="212"/>
      <c r="S3" s="208" t="str">
        <f>"(day "&amp;$A$3+2&amp;")"</f>
        <v>(day 1)</v>
      </c>
      <c r="T3" s="208"/>
      <c r="U3" s="208"/>
      <c r="V3" s="212">
        <f>P3+1</f>
        <v>42236</v>
      </c>
      <c r="W3" s="212"/>
      <c r="X3" s="212"/>
      <c r="Y3" s="208" t="str">
        <f>"(day "&amp;$A$3+3&amp;")"</f>
        <v>(day 2)</v>
      </c>
      <c r="Z3" s="208"/>
      <c r="AA3" s="208"/>
      <c r="AB3" s="212">
        <f>V3+1</f>
        <v>42237</v>
      </c>
      <c r="AC3" s="212"/>
      <c r="AD3" s="212"/>
      <c r="AE3" s="208" t="str">
        <f>"(day "&amp;$A$3+4&amp;")"</f>
        <v>(day 3)</v>
      </c>
      <c r="AF3" s="208"/>
      <c r="AG3" s="208"/>
      <c r="AI3" s="4"/>
    </row>
    <row r="4" spans="1:36" s="5" customFormat="1" ht="13.5" customHeight="1">
      <c r="A4" s="48">
        <v>1</v>
      </c>
      <c r="B4" s="35" t="s">
        <v>50</v>
      </c>
      <c r="C4" s="33"/>
      <c r="F4" s="12"/>
      <c r="G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202"/>
      <c r="Y4" s="202"/>
      <c r="Z4" s="12"/>
      <c r="AA4" s="12"/>
      <c r="AD4" s="202"/>
      <c r="AE4" s="202"/>
      <c r="AI4" s="6"/>
    </row>
    <row r="5" spans="1:36" ht="13.5" customHeight="1">
      <c r="A5" s="1" t="s">
        <v>23</v>
      </c>
      <c r="D5" s="209" t="s">
        <v>3</v>
      </c>
      <c r="E5" s="210"/>
      <c r="F5" s="210"/>
      <c r="G5" s="210"/>
      <c r="H5" s="210"/>
      <c r="I5" s="211"/>
      <c r="J5" s="209" t="s">
        <v>4</v>
      </c>
      <c r="K5" s="210"/>
      <c r="L5" s="210"/>
      <c r="M5" s="210"/>
      <c r="N5" s="210"/>
      <c r="O5" s="211"/>
      <c r="P5" s="209" t="s">
        <v>2</v>
      </c>
      <c r="Q5" s="210"/>
      <c r="R5" s="210"/>
      <c r="S5" s="210"/>
      <c r="T5" s="210"/>
      <c r="U5" s="211"/>
      <c r="V5" s="209" t="s">
        <v>0</v>
      </c>
      <c r="W5" s="210"/>
      <c r="X5" s="210"/>
      <c r="Y5" s="210"/>
      <c r="Z5" s="210"/>
      <c r="AA5" s="211"/>
      <c r="AB5" s="209" t="s">
        <v>1</v>
      </c>
      <c r="AC5" s="210"/>
      <c r="AD5" s="210"/>
      <c r="AE5" s="210"/>
      <c r="AF5" s="210"/>
      <c r="AG5" s="211"/>
    </row>
    <row r="6" spans="1:36" ht="13.5" customHeight="1">
      <c r="A6" s="1" t="s">
        <v>24</v>
      </c>
      <c r="D6" s="201" t="s">
        <v>38</v>
      </c>
      <c r="E6" s="201"/>
      <c r="F6" s="201" t="s">
        <v>39</v>
      </c>
      <c r="G6" s="201"/>
      <c r="H6" s="201" t="s">
        <v>52</v>
      </c>
      <c r="I6" s="201"/>
      <c r="J6" s="201" t="s">
        <v>38</v>
      </c>
      <c r="K6" s="201"/>
      <c r="L6" s="201" t="s">
        <v>39</v>
      </c>
      <c r="M6" s="201"/>
      <c r="N6" s="201" t="s">
        <v>52</v>
      </c>
      <c r="O6" s="201"/>
      <c r="P6" s="201" t="s">
        <v>38</v>
      </c>
      <c r="Q6" s="201"/>
      <c r="R6" s="201" t="s">
        <v>39</v>
      </c>
      <c r="S6" s="201"/>
      <c r="T6" s="201" t="s">
        <v>52</v>
      </c>
      <c r="U6" s="201"/>
      <c r="V6" s="201" t="s">
        <v>38</v>
      </c>
      <c r="W6" s="201"/>
      <c r="X6" s="201" t="s">
        <v>39</v>
      </c>
      <c r="Y6" s="201"/>
      <c r="Z6" s="201" t="s">
        <v>52</v>
      </c>
      <c r="AA6" s="201"/>
      <c r="AB6" s="201" t="s">
        <v>38</v>
      </c>
      <c r="AC6" s="201"/>
      <c r="AD6" s="201" t="s">
        <v>39</v>
      </c>
      <c r="AE6" s="201"/>
      <c r="AF6" s="201" t="s">
        <v>52</v>
      </c>
      <c r="AG6" s="201"/>
    </row>
    <row r="7" spans="1:36" ht="13.5" customHeight="1">
      <c r="A7" s="7">
        <v>0.32291666666666669</v>
      </c>
      <c r="D7" s="153" t="s">
        <v>20</v>
      </c>
      <c r="E7" s="154"/>
      <c r="F7" s="154"/>
      <c r="G7" s="154"/>
      <c r="H7" s="154"/>
      <c r="I7" s="155"/>
      <c r="J7" s="153" t="s">
        <v>20</v>
      </c>
      <c r="K7" s="154"/>
      <c r="L7" s="154"/>
      <c r="M7" s="154"/>
      <c r="N7" s="154"/>
      <c r="O7" s="155"/>
      <c r="P7" s="166" t="s">
        <v>14</v>
      </c>
      <c r="Q7" s="166"/>
      <c r="R7" s="166"/>
      <c r="S7" s="166"/>
      <c r="T7" s="166"/>
      <c r="U7" s="167"/>
      <c r="V7" s="125">
        <f>$A7</f>
        <v>0.32291666666666669</v>
      </c>
      <c r="W7" s="203"/>
      <c r="X7" s="97">
        <f>$A7</f>
        <v>0.32291666666666669</v>
      </c>
      <c r="Y7" s="98"/>
      <c r="Z7" s="150">
        <f>$A7</f>
        <v>0.32291666666666669</v>
      </c>
      <c r="AA7" s="170"/>
      <c r="AB7" s="183">
        <f>$A7</f>
        <v>0.32291666666666669</v>
      </c>
      <c r="AC7" s="184"/>
      <c r="AD7" s="115">
        <f>$A7</f>
        <v>0.32291666666666669</v>
      </c>
      <c r="AE7" s="116"/>
      <c r="AF7" s="150">
        <f>$A7</f>
        <v>0.32291666666666669</v>
      </c>
      <c r="AG7" s="176"/>
    </row>
    <row r="8" spans="1:36" ht="13.5" customHeight="1">
      <c r="A8" s="7">
        <v>0.33333333333333331</v>
      </c>
      <c r="B8" s="8"/>
      <c r="C8" s="8"/>
      <c r="D8" s="156"/>
      <c r="E8" s="157"/>
      <c r="F8" s="157"/>
      <c r="G8" s="157"/>
      <c r="H8" s="157"/>
      <c r="I8" s="158"/>
      <c r="J8" s="156"/>
      <c r="K8" s="157"/>
      <c r="L8" s="157"/>
      <c r="M8" s="157"/>
      <c r="N8" s="157"/>
      <c r="O8" s="158"/>
      <c r="P8" s="168">
        <f>$A8</f>
        <v>0.33333333333333331</v>
      </c>
      <c r="Q8" s="168"/>
      <c r="R8" s="168"/>
      <c r="S8" s="168"/>
      <c r="T8" s="168"/>
      <c r="U8" s="169"/>
      <c r="V8" s="135" t="s">
        <v>10</v>
      </c>
      <c r="W8" s="204"/>
      <c r="X8" s="99" t="s">
        <v>6</v>
      </c>
      <c r="Y8" s="100"/>
      <c r="Z8" s="172" t="s">
        <v>8</v>
      </c>
      <c r="AA8" s="173"/>
      <c r="AB8" s="143" t="s">
        <v>13</v>
      </c>
      <c r="AC8" s="144"/>
      <c r="AD8" s="109" t="s">
        <v>9</v>
      </c>
      <c r="AE8" s="110"/>
      <c r="AF8" s="172" t="s">
        <v>8</v>
      </c>
      <c r="AG8" s="175"/>
    </row>
    <row r="9" spans="1:36" ht="13.5" customHeight="1">
      <c r="A9" s="7">
        <v>0.34375</v>
      </c>
      <c r="B9" s="8"/>
      <c r="C9" s="8"/>
      <c r="D9" s="156"/>
      <c r="E9" s="157"/>
      <c r="F9" s="157"/>
      <c r="G9" s="157"/>
      <c r="H9" s="157"/>
      <c r="I9" s="158"/>
      <c r="J9" s="156"/>
      <c r="K9" s="157"/>
      <c r="L9" s="157"/>
      <c r="M9" s="157"/>
      <c r="N9" s="157"/>
      <c r="O9" s="158"/>
      <c r="P9" s="188" t="s">
        <v>12</v>
      </c>
      <c r="Q9" s="189"/>
      <c r="R9" s="189"/>
      <c r="S9" s="189"/>
      <c r="T9" s="189"/>
      <c r="U9" s="190"/>
      <c r="V9" s="135"/>
      <c r="W9" s="204"/>
      <c r="X9" s="99"/>
      <c r="Y9" s="100"/>
      <c r="Z9" s="172"/>
      <c r="AA9" s="173"/>
      <c r="AB9" s="143"/>
      <c r="AC9" s="144"/>
      <c r="AD9" s="109"/>
      <c r="AE9" s="110"/>
      <c r="AF9" s="172"/>
      <c r="AG9" s="175"/>
    </row>
    <row r="10" spans="1:36" ht="13.5" customHeight="1">
      <c r="A10" s="7">
        <v>0.35416666666666702</v>
      </c>
      <c r="B10" s="8"/>
      <c r="C10" s="8"/>
      <c r="D10" s="156"/>
      <c r="E10" s="157"/>
      <c r="F10" s="157"/>
      <c r="G10" s="157"/>
      <c r="H10" s="157"/>
      <c r="I10" s="158"/>
      <c r="J10" s="156"/>
      <c r="K10" s="157"/>
      <c r="L10" s="157"/>
      <c r="M10" s="157"/>
      <c r="N10" s="157"/>
      <c r="O10" s="158"/>
      <c r="P10" s="188"/>
      <c r="Q10" s="189"/>
      <c r="R10" s="189"/>
      <c r="S10" s="189"/>
      <c r="T10" s="189"/>
      <c r="U10" s="190"/>
      <c r="V10" s="137"/>
      <c r="W10" s="205"/>
      <c r="X10" s="101"/>
      <c r="Y10" s="102"/>
      <c r="Z10" s="105"/>
      <c r="AA10" s="174"/>
      <c r="AB10" s="145"/>
      <c r="AC10" s="146"/>
      <c r="AD10" s="111"/>
      <c r="AE10" s="112"/>
      <c r="AF10" s="105"/>
      <c r="AG10" s="106"/>
    </row>
    <row r="11" spans="1:36" ht="13.5" customHeight="1">
      <c r="A11" s="7">
        <v>0.36458333333333298</v>
      </c>
      <c r="D11" s="156"/>
      <c r="E11" s="157"/>
      <c r="F11" s="157"/>
      <c r="G11" s="157"/>
      <c r="H11" s="157"/>
      <c r="I11" s="158"/>
      <c r="J11" s="156"/>
      <c r="K11" s="157"/>
      <c r="L11" s="157"/>
      <c r="M11" s="157"/>
      <c r="N11" s="157"/>
      <c r="O11" s="158"/>
      <c r="P11" s="188"/>
      <c r="Q11" s="189"/>
      <c r="R11" s="189"/>
      <c r="S11" s="189"/>
      <c r="T11" s="189"/>
      <c r="U11" s="190"/>
      <c r="V11" s="97">
        <f>$A11</f>
        <v>0.36458333333333298</v>
      </c>
      <c r="W11" s="98"/>
      <c r="X11" s="115">
        <f>$A11</f>
        <v>0.36458333333333298</v>
      </c>
      <c r="Y11" s="116"/>
      <c r="Z11" s="123">
        <f>$A11</f>
        <v>0.36458333333333298</v>
      </c>
      <c r="AA11" s="124"/>
      <c r="AB11" s="198">
        <f>$A11</f>
        <v>0.36458333333333298</v>
      </c>
      <c r="AC11" s="198"/>
      <c r="AD11" s="198"/>
      <c r="AE11" s="198"/>
      <c r="AF11" s="198"/>
      <c r="AG11" s="98"/>
    </row>
    <row r="12" spans="1:36" ht="13.5" customHeight="1">
      <c r="A12" s="7">
        <v>0.375</v>
      </c>
      <c r="B12" s="8"/>
      <c r="C12" s="8"/>
      <c r="D12" s="156"/>
      <c r="E12" s="157"/>
      <c r="F12" s="157"/>
      <c r="G12" s="157"/>
      <c r="H12" s="157"/>
      <c r="I12" s="158"/>
      <c r="J12" s="156"/>
      <c r="K12" s="157"/>
      <c r="L12" s="157"/>
      <c r="M12" s="157"/>
      <c r="N12" s="157"/>
      <c r="O12" s="158"/>
      <c r="P12" s="191"/>
      <c r="Q12" s="192"/>
      <c r="R12" s="192"/>
      <c r="S12" s="192"/>
      <c r="T12" s="192"/>
      <c r="U12" s="193"/>
      <c r="V12" s="99" t="s">
        <v>6</v>
      </c>
      <c r="W12" s="100"/>
      <c r="X12" s="109" t="s">
        <v>9</v>
      </c>
      <c r="Y12" s="110"/>
      <c r="Z12" s="133" t="s">
        <v>5</v>
      </c>
      <c r="AA12" s="134"/>
      <c r="AB12" s="199" t="s">
        <v>87</v>
      </c>
      <c r="AC12" s="199"/>
      <c r="AD12" s="199"/>
      <c r="AE12" s="199"/>
      <c r="AF12" s="199"/>
      <c r="AG12" s="100"/>
    </row>
    <row r="13" spans="1:36" ht="13.5" customHeight="1">
      <c r="A13" s="7">
        <v>0.38541666666666702</v>
      </c>
      <c r="B13" s="8"/>
      <c r="C13" s="8"/>
      <c r="D13" s="156"/>
      <c r="E13" s="157"/>
      <c r="F13" s="157"/>
      <c r="G13" s="157"/>
      <c r="H13" s="157"/>
      <c r="I13" s="158"/>
      <c r="J13" s="156"/>
      <c r="K13" s="157"/>
      <c r="L13" s="157"/>
      <c r="M13" s="157"/>
      <c r="N13" s="157"/>
      <c r="O13" s="158"/>
      <c r="P13" s="97">
        <v>0.375</v>
      </c>
      <c r="Q13" s="98"/>
      <c r="R13" s="115">
        <v>0.375</v>
      </c>
      <c r="S13" s="116"/>
      <c r="T13" s="113">
        <v>0.375</v>
      </c>
      <c r="U13" s="114"/>
      <c r="V13" s="99"/>
      <c r="W13" s="100"/>
      <c r="X13" s="109"/>
      <c r="Y13" s="110"/>
      <c r="Z13" s="133"/>
      <c r="AA13" s="134"/>
      <c r="AB13" s="199"/>
      <c r="AC13" s="199"/>
      <c r="AD13" s="199"/>
      <c r="AE13" s="199"/>
      <c r="AF13" s="199"/>
      <c r="AG13" s="100"/>
    </row>
    <row r="14" spans="1:36" ht="13.5" customHeight="1">
      <c r="A14" s="7">
        <v>0.39583333333333298</v>
      </c>
      <c r="B14" s="8"/>
      <c r="C14" s="8"/>
      <c r="D14" s="156"/>
      <c r="E14" s="157"/>
      <c r="F14" s="157"/>
      <c r="G14" s="157"/>
      <c r="H14" s="157"/>
      <c r="I14" s="158"/>
      <c r="J14" s="156"/>
      <c r="K14" s="157"/>
      <c r="L14" s="157"/>
      <c r="M14" s="157"/>
      <c r="N14" s="157"/>
      <c r="O14" s="158"/>
      <c r="P14" s="99" t="s">
        <v>6</v>
      </c>
      <c r="Q14" s="100"/>
      <c r="R14" s="109" t="s">
        <v>9</v>
      </c>
      <c r="S14" s="110"/>
      <c r="T14" s="93" t="s">
        <v>13</v>
      </c>
      <c r="U14" s="94"/>
      <c r="V14" s="101"/>
      <c r="W14" s="102"/>
      <c r="X14" s="111"/>
      <c r="Y14" s="171"/>
      <c r="Z14" s="103"/>
      <c r="AA14" s="104"/>
      <c r="AB14" s="200"/>
      <c r="AC14" s="200"/>
      <c r="AD14" s="200"/>
      <c r="AE14" s="200"/>
      <c r="AF14" s="200"/>
      <c r="AG14" s="102"/>
    </row>
    <row r="15" spans="1:36" ht="13.5" customHeight="1">
      <c r="A15" s="7">
        <v>0.40625</v>
      </c>
      <c r="D15" s="156"/>
      <c r="E15" s="157"/>
      <c r="F15" s="157"/>
      <c r="G15" s="157"/>
      <c r="H15" s="157"/>
      <c r="I15" s="158"/>
      <c r="J15" s="156"/>
      <c r="K15" s="157"/>
      <c r="L15" s="157"/>
      <c r="M15" s="157"/>
      <c r="N15" s="157"/>
      <c r="O15" s="158"/>
      <c r="P15" s="101"/>
      <c r="Q15" s="102"/>
      <c r="R15" s="111"/>
      <c r="S15" s="112"/>
      <c r="T15" s="95"/>
      <c r="U15" s="96"/>
      <c r="V15" s="197">
        <f>$A15</f>
        <v>0.40625</v>
      </c>
      <c r="W15" s="163"/>
      <c r="X15" s="163"/>
      <c r="Y15" s="163"/>
      <c r="Z15" s="163"/>
      <c r="AA15" s="185"/>
      <c r="AB15" s="197">
        <f>$A15</f>
        <v>0.40625</v>
      </c>
      <c r="AC15" s="163"/>
      <c r="AD15" s="163"/>
      <c r="AE15" s="163"/>
      <c r="AF15" s="163"/>
      <c r="AG15" s="185"/>
      <c r="AI15" s="3" t="s">
        <v>25</v>
      </c>
      <c r="AJ15" s="42" t="s">
        <v>33</v>
      </c>
    </row>
    <row r="16" spans="1:36" ht="13.5" customHeight="1">
      <c r="A16" s="7">
        <v>0.41666666666666702</v>
      </c>
      <c r="B16" s="8"/>
      <c r="C16" s="8"/>
      <c r="D16" s="156"/>
      <c r="E16" s="157"/>
      <c r="F16" s="157"/>
      <c r="G16" s="157"/>
      <c r="H16" s="157"/>
      <c r="I16" s="158"/>
      <c r="J16" s="156"/>
      <c r="K16" s="157"/>
      <c r="L16" s="157"/>
      <c r="M16" s="157"/>
      <c r="N16" s="157"/>
      <c r="O16" s="158"/>
      <c r="P16" s="113">
        <v>0.40625</v>
      </c>
      <c r="Q16" s="114"/>
      <c r="R16" s="97">
        <v>0.40625</v>
      </c>
      <c r="S16" s="98"/>
      <c r="T16" s="115">
        <v>0.40625</v>
      </c>
      <c r="U16" s="116"/>
      <c r="V16" s="191" t="s">
        <v>73</v>
      </c>
      <c r="W16" s="192"/>
      <c r="X16" s="192"/>
      <c r="Y16" s="192"/>
      <c r="Z16" s="192"/>
      <c r="AA16" s="193"/>
      <c r="AB16" s="194" t="s">
        <v>18</v>
      </c>
      <c r="AC16" s="195"/>
      <c r="AD16" s="195"/>
      <c r="AE16" s="195"/>
      <c r="AF16" s="195"/>
      <c r="AG16" s="196"/>
    </row>
    <row r="17" spans="1:38" ht="13.5" customHeight="1">
      <c r="A17" s="7">
        <v>0.42708333333333298</v>
      </c>
      <c r="B17" s="8"/>
      <c r="C17" s="8"/>
      <c r="D17" s="156"/>
      <c r="E17" s="157"/>
      <c r="F17" s="157"/>
      <c r="G17" s="157"/>
      <c r="H17" s="157"/>
      <c r="I17" s="158"/>
      <c r="J17" s="156"/>
      <c r="K17" s="157"/>
      <c r="L17" s="157"/>
      <c r="M17" s="157"/>
      <c r="N17" s="157"/>
      <c r="O17" s="158"/>
      <c r="P17" s="93" t="s">
        <v>13</v>
      </c>
      <c r="Q17" s="94"/>
      <c r="R17" s="99" t="s">
        <v>6</v>
      </c>
      <c r="S17" s="100"/>
      <c r="T17" s="109" t="s">
        <v>9</v>
      </c>
      <c r="U17" s="110"/>
      <c r="V17" s="123">
        <f>$A17</f>
        <v>0.42708333333333298</v>
      </c>
      <c r="W17" s="124"/>
      <c r="X17" s="52">
        <f>$A17</f>
        <v>0.42708333333333298</v>
      </c>
      <c r="Y17" s="49">
        <f>$A17</f>
        <v>0.42708333333333298</v>
      </c>
      <c r="Z17" s="115">
        <f>$A17</f>
        <v>0.42708333333333298</v>
      </c>
      <c r="AA17" s="116"/>
      <c r="AB17" s="150">
        <f>$A17</f>
        <v>0.42708333333333298</v>
      </c>
      <c r="AC17" s="176"/>
      <c r="AD17" s="125">
        <f>$A17</f>
        <v>0.42708333333333298</v>
      </c>
      <c r="AE17" s="126"/>
      <c r="AF17" s="183">
        <f>$A17</f>
        <v>0.42708333333333298</v>
      </c>
      <c r="AG17" s="184"/>
      <c r="AI17" s="2" t="s">
        <v>6</v>
      </c>
      <c r="AJ17" s="27"/>
      <c r="AK17" s="18"/>
    </row>
    <row r="18" spans="1:38" ht="13.5" customHeight="1">
      <c r="A18" s="7">
        <v>0.4375</v>
      </c>
      <c r="B18" s="8"/>
      <c r="C18" s="8"/>
      <c r="D18" s="156"/>
      <c r="E18" s="157"/>
      <c r="F18" s="157"/>
      <c r="G18" s="157"/>
      <c r="H18" s="157"/>
      <c r="I18" s="158"/>
      <c r="J18" s="156"/>
      <c r="K18" s="157"/>
      <c r="L18" s="157"/>
      <c r="M18" s="157"/>
      <c r="N18" s="157"/>
      <c r="O18" s="158"/>
      <c r="P18" s="95"/>
      <c r="Q18" s="96"/>
      <c r="R18" s="101"/>
      <c r="S18" s="102"/>
      <c r="T18" s="111"/>
      <c r="U18" s="112"/>
      <c r="V18" s="133" t="s">
        <v>5</v>
      </c>
      <c r="W18" s="134"/>
      <c r="X18" s="186" t="s">
        <v>7</v>
      </c>
      <c r="Y18" s="50"/>
      <c r="Z18" s="109" t="s">
        <v>9</v>
      </c>
      <c r="AA18" s="110"/>
      <c r="AB18" s="172" t="s">
        <v>8</v>
      </c>
      <c r="AC18" s="175"/>
      <c r="AD18" s="135" t="s">
        <v>10</v>
      </c>
      <c r="AE18" s="136"/>
      <c r="AF18" s="143" t="s">
        <v>13</v>
      </c>
      <c r="AG18" s="144"/>
      <c r="AI18" s="2" t="s">
        <v>8</v>
      </c>
      <c r="AJ18" s="27"/>
      <c r="AK18" s="18"/>
    </row>
    <row r="19" spans="1:38" ht="13.5" customHeight="1">
      <c r="A19" s="7">
        <v>0.44791666666666702</v>
      </c>
      <c r="D19" s="156"/>
      <c r="E19" s="157"/>
      <c r="F19" s="157"/>
      <c r="G19" s="157"/>
      <c r="H19" s="157"/>
      <c r="I19" s="158"/>
      <c r="J19" s="156"/>
      <c r="K19" s="157"/>
      <c r="L19" s="157"/>
      <c r="M19" s="157"/>
      <c r="N19" s="157"/>
      <c r="O19" s="158"/>
      <c r="P19" s="115">
        <v>0.4375</v>
      </c>
      <c r="Q19" s="116"/>
      <c r="R19" s="113">
        <v>0.4375</v>
      </c>
      <c r="S19" s="114"/>
      <c r="T19" s="97">
        <v>0.4375</v>
      </c>
      <c r="U19" s="98"/>
      <c r="V19" s="133"/>
      <c r="W19" s="134"/>
      <c r="X19" s="186"/>
      <c r="Y19" s="50" t="s">
        <v>10</v>
      </c>
      <c r="Z19" s="109"/>
      <c r="AA19" s="110"/>
      <c r="AB19" s="172"/>
      <c r="AC19" s="175"/>
      <c r="AD19" s="135"/>
      <c r="AE19" s="136"/>
      <c r="AF19" s="143"/>
      <c r="AG19" s="144"/>
      <c r="AI19" s="2" t="s">
        <v>9</v>
      </c>
      <c r="AJ19" s="27"/>
      <c r="AK19" s="18"/>
    </row>
    <row r="20" spans="1:38" ht="13.5" customHeight="1">
      <c r="A20" s="7">
        <v>0.45833333333333298</v>
      </c>
      <c r="B20" s="8"/>
      <c r="C20" s="8"/>
      <c r="D20" s="156"/>
      <c r="E20" s="157"/>
      <c r="F20" s="157"/>
      <c r="G20" s="157"/>
      <c r="H20" s="157"/>
      <c r="I20" s="158"/>
      <c r="J20" s="156"/>
      <c r="K20" s="157"/>
      <c r="L20" s="157"/>
      <c r="M20" s="157"/>
      <c r="N20" s="157"/>
      <c r="O20" s="158"/>
      <c r="P20" s="109" t="s">
        <v>9</v>
      </c>
      <c r="Q20" s="110"/>
      <c r="R20" s="93" t="s">
        <v>13</v>
      </c>
      <c r="S20" s="94"/>
      <c r="T20" s="99" t="s">
        <v>6</v>
      </c>
      <c r="U20" s="100"/>
      <c r="V20" s="103"/>
      <c r="W20" s="104"/>
      <c r="X20" s="187"/>
      <c r="Y20" s="51"/>
      <c r="Z20" s="111"/>
      <c r="AA20" s="171"/>
      <c r="AB20" s="105"/>
      <c r="AC20" s="106"/>
      <c r="AD20" s="137"/>
      <c r="AE20" s="138"/>
      <c r="AF20" s="145"/>
      <c r="AG20" s="146"/>
      <c r="AI20" s="2" t="s">
        <v>10</v>
      </c>
      <c r="AJ20" s="27"/>
      <c r="AK20" s="18"/>
    </row>
    <row r="21" spans="1:38" ht="13.5" customHeight="1">
      <c r="A21" s="7">
        <v>0.46875</v>
      </c>
      <c r="B21" s="8"/>
      <c r="C21" s="8"/>
      <c r="D21" s="156"/>
      <c r="E21" s="157"/>
      <c r="F21" s="157"/>
      <c r="G21" s="157"/>
      <c r="H21" s="157"/>
      <c r="I21" s="158"/>
      <c r="J21" s="156"/>
      <c r="K21" s="157"/>
      <c r="L21" s="157"/>
      <c r="M21" s="157"/>
      <c r="N21" s="157"/>
      <c r="O21" s="158"/>
      <c r="P21" s="111"/>
      <c r="Q21" s="112"/>
      <c r="R21" s="95"/>
      <c r="S21" s="96"/>
      <c r="T21" s="101"/>
      <c r="U21" s="102"/>
      <c r="V21" s="150">
        <f>$A21</f>
        <v>0.46875</v>
      </c>
      <c r="W21" s="170"/>
      <c r="X21" s="49">
        <f>$A21</f>
        <v>0.46875</v>
      </c>
      <c r="Y21" s="52">
        <f>$A21</f>
        <v>0.46875</v>
      </c>
      <c r="Z21" s="97">
        <f>$A21</f>
        <v>0.46875</v>
      </c>
      <c r="AA21" s="98"/>
      <c r="AB21" s="115">
        <f>$A21</f>
        <v>0.46875</v>
      </c>
      <c r="AC21" s="116"/>
      <c r="AD21" s="150">
        <f>$A21</f>
        <v>0.46875</v>
      </c>
      <c r="AE21" s="176"/>
      <c r="AF21" s="125">
        <f>$A21</f>
        <v>0.46875</v>
      </c>
      <c r="AG21" s="126"/>
      <c r="AI21" s="2" t="s">
        <v>7</v>
      </c>
      <c r="AJ21" s="27"/>
      <c r="AK21" s="18"/>
    </row>
    <row r="22" spans="1:38" ht="13.5" customHeight="1">
      <c r="A22" s="7">
        <v>0.47916666666666702</v>
      </c>
      <c r="B22" s="8"/>
      <c r="C22" s="8"/>
      <c r="D22" s="156"/>
      <c r="E22" s="157"/>
      <c r="F22" s="157"/>
      <c r="G22" s="157"/>
      <c r="H22" s="157"/>
      <c r="I22" s="158"/>
      <c r="J22" s="156"/>
      <c r="K22" s="157"/>
      <c r="L22" s="157"/>
      <c r="M22" s="157"/>
      <c r="N22" s="157"/>
      <c r="O22" s="158"/>
      <c r="P22" s="123">
        <v>0.46875</v>
      </c>
      <c r="Q22" s="124"/>
      <c r="R22" s="150">
        <v>0.46875</v>
      </c>
      <c r="S22" s="151"/>
      <c r="T22" s="121">
        <v>0.46875</v>
      </c>
      <c r="U22" s="152"/>
      <c r="V22" s="172" t="s">
        <v>8</v>
      </c>
      <c r="W22" s="173"/>
      <c r="X22" s="50"/>
      <c r="Y22" s="186" t="s">
        <v>7</v>
      </c>
      <c r="Z22" s="99" t="s">
        <v>6</v>
      </c>
      <c r="AA22" s="100"/>
      <c r="AB22" s="109" t="s">
        <v>9</v>
      </c>
      <c r="AC22" s="110"/>
      <c r="AD22" s="172" t="s">
        <v>8</v>
      </c>
      <c r="AE22" s="175"/>
      <c r="AF22" s="135" t="s">
        <v>10</v>
      </c>
      <c r="AG22" s="136"/>
      <c r="AI22" s="2" t="s">
        <v>5</v>
      </c>
      <c r="AJ22" s="27"/>
      <c r="AK22" s="18"/>
    </row>
    <row r="23" spans="1:38" ht="13.5" customHeight="1">
      <c r="A23" s="7">
        <v>0.48958333333333298</v>
      </c>
      <c r="D23" s="156"/>
      <c r="E23" s="157"/>
      <c r="F23" s="157"/>
      <c r="G23" s="157"/>
      <c r="H23" s="157"/>
      <c r="I23" s="158"/>
      <c r="J23" s="156"/>
      <c r="K23" s="157"/>
      <c r="L23" s="157"/>
      <c r="M23" s="157"/>
      <c r="N23" s="157"/>
      <c r="O23" s="158"/>
      <c r="P23" s="103" t="s">
        <v>5</v>
      </c>
      <c r="Q23" s="104"/>
      <c r="R23" s="105" t="s">
        <v>8</v>
      </c>
      <c r="S23" s="106"/>
      <c r="T23" s="107" t="s">
        <v>7</v>
      </c>
      <c r="U23" s="108"/>
      <c r="V23" s="172"/>
      <c r="W23" s="173"/>
      <c r="X23" s="50" t="s">
        <v>10</v>
      </c>
      <c r="Y23" s="186"/>
      <c r="Z23" s="99"/>
      <c r="AA23" s="100"/>
      <c r="AB23" s="109"/>
      <c r="AC23" s="110"/>
      <c r="AD23" s="172"/>
      <c r="AE23" s="175"/>
      <c r="AF23" s="135"/>
      <c r="AG23" s="136"/>
      <c r="AI23" s="2" t="s">
        <v>13</v>
      </c>
      <c r="AJ23" s="27"/>
      <c r="AK23" s="18"/>
    </row>
    <row r="24" spans="1:38" ht="13.5" customHeight="1">
      <c r="A24" s="7">
        <v>0.5</v>
      </c>
      <c r="B24" s="8"/>
      <c r="C24" s="8"/>
      <c r="D24" s="156"/>
      <c r="E24" s="157"/>
      <c r="F24" s="157"/>
      <c r="G24" s="157"/>
      <c r="H24" s="157"/>
      <c r="I24" s="158"/>
      <c r="J24" s="156"/>
      <c r="K24" s="157"/>
      <c r="L24" s="157"/>
      <c r="M24" s="157"/>
      <c r="N24" s="157"/>
      <c r="O24" s="158"/>
      <c r="P24" s="162">
        <v>0.49305555555555558</v>
      </c>
      <c r="Q24" s="163"/>
      <c r="R24" s="163"/>
      <c r="S24" s="163"/>
      <c r="T24" s="163"/>
      <c r="U24" s="163"/>
      <c r="V24" s="105"/>
      <c r="W24" s="174"/>
      <c r="X24" s="51"/>
      <c r="Y24" s="187"/>
      <c r="Z24" s="101"/>
      <c r="AA24" s="102"/>
      <c r="AB24" s="111"/>
      <c r="AC24" s="112"/>
      <c r="AD24" s="105"/>
      <c r="AE24" s="106"/>
      <c r="AF24" s="137"/>
      <c r="AG24" s="138"/>
      <c r="AI24" s="2" t="s">
        <v>11</v>
      </c>
      <c r="AJ24" s="27"/>
      <c r="AK24" s="18"/>
    </row>
    <row r="25" spans="1:38" ht="13.5" customHeight="1">
      <c r="A25" s="7">
        <v>0.51041666666666696</v>
      </c>
      <c r="B25" s="8"/>
      <c r="C25" s="8"/>
      <c r="D25" s="156"/>
      <c r="E25" s="157"/>
      <c r="F25" s="157"/>
      <c r="G25" s="157"/>
      <c r="H25" s="157"/>
      <c r="I25" s="158"/>
      <c r="J25" s="156"/>
      <c r="K25" s="157"/>
      <c r="L25" s="157"/>
      <c r="M25" s="157"/>
      <c r="N25" s="157"/>
      <c r="O25" s="158"/>
      <c r="P25" s="117" t="s">
        <v>93</v>
      </c>
      <c r="Q25" s="118"/>
      <c r="R25" s="118"/>
      <c r="S25" s="118"/>
      <c r="T25" s="118"/>
      <c r="U25" s="119"/>
      <c r="V25" s="162">
        <f>$A25</f>
        <v>0.51041666666666696</v>
      </c>
      <c r="W25" s="163"/>
      <c r="X25" s="163"/>
      <c r="Y25" s="163"/>
      <c r="Z25" s="163"/>
      <c r="AA25" s="163"/>
      <c r="AB25" s="162">
        <f>$A25</f>
        <v>0.51041666666666696</v>
      </c>
      <c r="AC25" s="163"/>
      <c r="AD25" s="163"/>
      <c r="AE25" s="163"/>
      <c r="AF25" s="163"/>
      <c r="AG25" s="185"/>
      <c r="AI25" s="10" t="s">
        <v>28</v>
      </c>
      <c r="AJ25" s="27"/>
      <c r="AK25" s="18"/>
    </row>
    <row r="26" spans="1:38" ht="13.5" customHeight="1">
      <c r="A26" s="7">
        <v>0.52083333333333304</v>
      </c>
      <c r="B26" s="8"/>
      <c r="C26" s="8"/>
      <c r="D26" s="156"/>
      <c r="E26" s="157"/>
      <c r="F26" s="157"/>
      <c r="G26" s="157"/>
      <c r="H26" s="157"/>
      <c r="I26" s="158"/>
      <c r="J26" s="156"/>
      <c r="K26" s="157"/>
      <c r="L26" s="157"/>
      <c r="M26" s="157"/>
      <c r="N26" s="157"/>
      <c r="O26" s="158"/>
      <c r="P26" s="117"/>
      <c r="Q26" s="118"/>
      <c r="R26" s="118"/>
      <c r="S26" s="118"/>
      <c r="T26" s="118"/>
      <c r="U26" s="119"/>
      <c r="V26" s="147" t="s">
        <v>11</v>
      </c>
      <c r="W26" s="148"/>
      <c r="X26" s="148"/>
      <c r="Y26" s="148"/>
      <c r="Z26" s="148"/>
      <c r="AA26" s="148"/>
      <c r="AB26" s="147" t="s">
        <v>11</v>
      </c>
      <c r="AC26" s="148"/>
      <c r="AD26" s="148"/>
      <c r="AE26" s="148"/>
      <c r="AF26" s="148"/>
      <c r="AG26" s="149"/>
      <c r="AI26" s="2" t="s">
        <v>19</v>
      </c>
      <c r="AJ26" s="27"/>
      <c r="AK26" s="18"/>
    </row>
    <row r="27" spans="1:38" ht="13.5" customHeight="1">
      <c r="A27" s="7">
        <v>0.53125</v>
      </c>
      <c r="D27" s="156"/>
      <c r="E27" s="157"/>
      <c r="F27" s="157"/>
      <c r="G27" s="157"/>
      <c r="H27" s="157"/>
      <c r="I27" s="158"/>
      <c r="J27" s="156"/>
      <c r="K27" s="157"/>
      <c r="L27" s="157"/>
      <c r="M27" s="157"/>
      <c r="N27" s="157"/>
      <c r="O27" s="158"/>
      <c r="P27" s="117"/>
      <c r="Q27" s="118"/>
      <c r="R27" s="118"/>
      <c r="S27" s="118"/>
      <c r="T27" s="118"/>
      <c r="U27" s="119"/>
      <c r="V27" s="115">
        <f>$A27</f>
        <v>0.53125</v>
      </c>
      <c r="W27" s="116"/>
      <c r="X27" s="150">
        <f>$A27</f>
        <v>0.53125</v>
      </c>
      <c r="Y27" s="170"/>
      <c r="Z27" s="121">
        <f>$A27</f>
        <v>0.53125</v>
      </c>
      <c r="AA27" s="122"/>
      <c r="AB27" s="125">
        <f>$A27</f>
        <v>0.53125</v>
      </c>
      <c r="AC27" s="126"/>
      <c r="AD27" s="183">
        <f>$A27</f>
        <v>0.53125</v>
      </c>
      <c r="AE27" s="184"/>
      <c r="AF27" s="115">
        <f>$A27</f>
        <v>0.53125</v>
      </c>
      <c r="AG27" s="116"/>
      <c r="AI27" s="2" t="s">
        <v>21</v>
      </c>
      <c r="AJ27" s="27"/>
      <c r="AK27" s="18"/>
    </row>
    <row r="28" spans="1:38" ht="13.5" customHeight="1">
      <c r="A28" s="7">
        <v>4.1666666666666664E-2</v>
      </c>
      <c r="B28" s="8"/>
      <c r="C28" s="8"/>
      <c r="D28" s="156"/>
      <c r="E28" s="157"/>
      <c r="F28" s="157"/>
      <c r="G28" s="157"/>
      <c r="H28" s="157"/>
      <c r="I28" s="158"/>
      <c r="J28" s="156"/>
      <c r="K28" s="157"/>
      <c r="L28" s="157"/>
      <c r="M28" s="157"/>
      <c r="N28" s="157"/>
      <c r="O28" s="158"/>
      <c r="P28" s="121">
        <v>0.53125</v>
      </c>
      <c r="Q28" s="152"/>
      <c r="R28" s="125">
        <v>0.53125</v>
      </c>
      <c r="S28" s="164"/>
      <c r="T28" s="123">
        <v>0.53125</v>
      </c>
      <c r="U28" s="165"/>
      <c r="V28" s="109" t="s">
        <v>9</v>
      </c>
      <c r="W28" s="110"/>
      <c r="X28" s="172" t="s">
        <v>8</v>
      </c>
      <c r="Y28" s="173"/>
      <c r="Z28" s="130" t="s">
        <v>7</v>
      </c>
      <c r="AA28" s="131"/>
      <c r="AB28" s="135" t="s">
        <v>10</v>
      </c>
      <c r="AC28" s="136"/>
      <c r="AD28" s="143" t="s">
        <v>13</v>
      </c>
      <c r="AE28" s="144"/>
      <c r="AF28" s="109" t="s">
        <v>9</v>
      </c>
      <c r="AG28" s="110"/>
      <c r="AI28" s="2" t="s">
        <v>22</v>
      </c>
      <c r="AJ28" s="27"/>
      <c r="AK28" s="18"/>
    </row>
    <row r="29" spans="1:38" ht="13.5" customHeight="1">
      <c r="A29" s="7">
        <v>5.2083333333333336E-2</v>
      </c>
      <c r="B29" s="8"/>
      <c r="C29" s="8"/>
      <c r="D29" s="156"/>
      <c r="E29" s="157"/>
      <c r="F29" s="157"/>
      <c r="G29" s="157"/>
      <c r="H29" s="157"/>
      <c r="I29" s="158"/>
      <c r="J29" s="156"/>
      <c r="K29" s="157"/>
      <c r="L29" s="157"/>
      <c r="M29" s="157"/>
      <c r="N29" s="157"/>
      <c r="O29" s="158"/>
      <c r="P29" s="107" t="s">
        <v>7</v>
      </c>
      <c r="Q29" s="108"/>
      <c r="R29" s="137" t="s">
        <v>10</v>
      </c>
      <c r="S29" s="138"/>
      <c r="T29" s="103" t="s">
        <v>5</v>
      </c>
      <c r="U29" s="104"/>
      <c r="V29" s="109"/>
      <c r="W29" s="110"/>
      <c r="X29" s="172"/>
      <c r="Y29" s="173"/>
      <c r="Z29" s="130"/>
      <c r="AA29" s="131"/>
      <c r="AB29" s="135"/>
      <c r="AC29" s="136"/>
      <c r="AD29" s="143"/>
      <c r="AE29" s="144"/>
      <c r="AF29" s="109"/>
      <c r="AG29" s="110"/>
      <c r="AI29" s="2" t="s">
        <v>29</v>
      </c>
      <c r="AJ29" s="27"/>
      <c r="AK29" s="18"/>
    </row>
    <row r="30" spans="1:38" ht="13.5" customHeight="1">
      <c r="A30" s="7">
        <v>6.25E-2</v>
      </c>
      <c r="B30" s="8"/>
      <c r="C30" s="8"/>
      <c r="D30" s="156"/>
      <c r="E30" s="157"/>
      <c r="F30" s="157"/>
      <c r="G30" s="157"/>
      <c r="H30" s="157"/>
      <c r="I30" s="158"/>
      <c r="J30" s="156"/>
      <c r="K30" s="157"/>
      <c r="L30" s="157"/>
      <c r="M30" s="157"/>
      <c r="N30" s="157"/>
      <c r="O30" s="158"/>
      <c r="P30" s="150">
        <v>5.5555555555555552E-2</v>
      </c>
      <c r="Q30" s="151"/>
      <c r="R30" s="9">
        <v>5.5555555555555552E-2</v>
      </c>
      <c r="S30" s="52">
        <v>5.5555555555555552E-2</v>
      </c>
      <c r="T30" s="125">
        <v>5.5555555555555552E-2</v>
      </c>
      <c r="U30" s="164"/>
      <c r="V30" s="111"/>
      <c r="W30" s="171"/>
      <c r="X30" s="105"/>
      <c r="Y30" s="174"/>
      <c r="Z30" s="107"/>
      <c r="AA30" s="132"/>
      <c r="AB30" s="137"/>
      <c r="AC30" s="138"/>
      <c r="AD30" s="145"/>
      <c r="AE30" s="146"/>
      <c r="AF30" s="111"/>
      <c r="AG30" s="112"/>
    </row>
    <row r="31" spans="1:38" s="2" customFormat="1" ht="13.5" customHeight="1">
      <c r="A31" s="7">
        <v>7.2916666666666699E-2</v>
      </c>
      <c r="B31" s="41"/>
      <c r="C31" s="41"/>
      <c r="D31" s="156"/>
      <c r="E31" s="157"/>
      <c r="F31" s="157"/>
      <c r="G31" s="157"/>
      <c r="H31" s="157"/>
      <c r="I31" s="158"/>
      <c r="J31" s="156"/>
      <c r="K31" s="157"/>
      <c r="L31" s="157"/>
      <c r="M31" s="157"/>
      <c r="N31" s="157"/>
      <c r="O31" s="158"/>
      <c r="P31" s="105" t="s">
        <v>8</v>
      </c>
      <c r="Q31" s="106"/>
      <c r="R31" s="55" t="s">
        <v>5</v>
      </c>
      <c r="S31" s="56" t="s">
        <v>7</v>
      </c>
      <c r="T31" s="137" t="s">
        <v>10</v>
      </c>
      <c r="U31" s="138"/>
      <c r="V31" s="121">
        <f>$A31</f>
        <v>7.2916666666666699E-2</v>
      </c>
      <c r="W31" s="122"/>
      <c r="X31" s="123">
        <f>$A31</f>
        <v>7.2916666666666699E-2</v>
      </c>
      <c r="Y31" s="124"/>
      <c r="Z31" s="125">
        <f>$A31</f>
        <v>7.2916666666666699E-2</v>
      </c>
      <c r="AA31" s="126"/>
      <c r="AB31" s="127">
        <f>$A31</f>
        <v>7.2916666666666699E-2</v>
      </c>
      <c r="AC31" s="128"/>
      <c r="AD31" s="128"/>
      <c r="AE31" s="128"/>
      <c r="AF31" s="128"/>
      <c r="AG31" s="129"/>
      <c r="AI31" s="2" t="s">
        <v>34</v>
      </c>
      <c r="AJ31" s="18">
        <f>SUM(AJ17:AJ29)</f>
        <v>0</v>
      </c>
      <c r="AK31" s="19"/>
      <c r="AL31" s="42"/>
    </row>
    <row r="32" spans="1:38" s="2" customFormat="1" ht="13.5" customHeight="1">
      <c r="A32" s="7">
        <v>8.3333333333333398E-2</v>
      </c>
      <c r="B32" s="8"/>
      <c r="C32" s="8"/>
      <c r="D32" s="156"/>
      <c r="E32" s="157"/>
      <c r="F32" s="157"/>
      <c r="G32" s="157"/>
      <c r="H32" s="157"/>
      <c r="I32" s="158"/>
      <c r="J32" s="156"/>
      <c r="K32" s="157"/>
      <c r="L32" s="157"/>
      <c r="M32" s="157"/>
      <c r="N32" s="157"/>
      <c r="O32" s="158"/>
      <c r="P32" s="125">
        <v>7.9861111111111105E-2</v>
      </c>
      <c r="Q32" s="164"/>
      <c r="R32" s="52">
        <v>7.9861111111111105E-2</v>
      </c>
      <c r="S32" s="9">
        <v>7.9861111111111105E-2</v>
      </c>
      <c r="T32" s="150">
        <v>7.9861111111111105E-2</v>
      </c>
      <c r="U32" s="151"/>
      <c r="V32" s="130" t="s">
        <v>7</v>
      </c>
      <c r="W32" s="131"/>
      <c r="X32" s="133" t="s">
        <v>5</v>
      </c>
      <c r="Y32" s="134"/>
      <c r="Z32" s="135" t="s">
        <v>10</v>
      </c>
      <c r="AA32" s="136"/>
      <c r="AB32" s="139" t="s">
        <v>19</v>
      </c>
      <c r="AC32" s="139"/>
      <c r="AD32" s="139"/>
      <c r="AE32" s="139"/>
      <c r="AF32" s="139"/>
      <c r="AG32" s="140"/>
    </row>
    <row r="33" spans="1:33" s="2" customFormat="1" ht="13.5" customHeight="1">
      <c r="A33" s="7">
        <v>9.3750000000000097E-2</v>
      </c>
      <c r="B33" s="8"/>
      <c r="C33" s="8"/>
      <c r="D33" s="156"/>
      <c r="E33" s="157"/>
      <c r="F33" s="157"/>
      <c r="G33" s="157"/>
      <c r="H33" s="157"/>
      <c r="I33" s="158"/>
      <c r="J33" s="156"/>
      <c r="K33" s="157"/>
      <c r="L33" s="157"/>
      <c r="M33" s="157"/>
      <c r="N33" s="157"/>
      <c r="O33" s="158"/>
      <c r="P33" s="137" t="s">
        <v>10</v>
      </c>
      <c r="Q33" s="138"/>
      <c r="R33" s="56" t="s">
        <v>7</v>
      </c>
      <c r="S33" s="55" t="s">
        <v>5</v>
      </c>
      <c r="T33" s="105" t="s">
        <v>8</v>
      </c>
      <c r="U33" s="106"/>
      <c r="V33" s="130"/>
      <c r="W33" s="131"/>
      <c r="X33" s="133"/>
      <c r="Y33" s="134"/>
      <c r="Z33" s="135"/>
      <c r="AA33" s="136"/>
      <c r="AB33" s="139"/>
      <c r="AC33" s="139"/>
      <c r="AD33" s="139"/>
      <c r="AE33" s="139"/>
      <c r="AF33" s="139"/>
      <c r="AG33" s="140"/>
    </row>
    <row r="34" spans="1:33" s="2" customFormat="1" ht="13.5" customHeight="1">
      <c r="A34" s="7">
        <v>0.104166666666667</v>
      </c>
      <c r="B34" s="8"/>
      <c r="C34" s="8"/>
      <c r="D34" s="159"/>
      <c r="E34" s="160"/>
      <c r="F34" s="160"/>
      <c r="G34" s="160"/>
      <c r="H34" s="160"/>
      <c r="I34" s="161"/>
      <c r="J34" s="159"/>
      <c r="K34" s="160"/>
      <c r="L34" s="160"/>
      <c r="M34" s="160"/>
      <c r="N34" s="160"/>
      <c r="O34" s="161"/>
      <c r="P34" s="177" t="s">
        <v>88</v>
      </c>
      <c r="Q34" s="178"/>
      <c r="R34" s="178"/>
      <c r="S34" s="178"/>
      <c r="T34" s="178"/>
      <c r="U34" s="179"/>
      <c r="V34" s="107"/>
      <c r="W34" s="132"/>
      <c r="X34" s="103"/>
      <c r="Y34" s="104"/>
      <c r="Z34" s="137"/>
      <c r="AA34" s="138"/>
      <c r="AB34" s="141"/>
      <c r="AC34" s="141"/>
      <c r="AD34" s="141"/>
      <c r="AE34" s="141"/>
      <c r="AF34" s="141"/>
      <c r="AG34" s="142"/>
    </row>
    <row r="35" spans="1:33" s="2" customFormat="1" ht="13.5" customHeight="1">
      <c r="A35" s="7">
        <v>0.114583333333333</v>
      </c>
      <c r="B35" s="41"/>
      <c r="C35" s="41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1"/>
      <c r="W35" s="11"/>
      <c r="X35" s="11"/>
      <c r="Y35" s="11"/>
      <c r="Z35" s="11"/>
      <c r="AA35" s="11"/>
      <c r="AB35" s="120"/>
      <c r="AC35" s="120"/>
      <c r="AD35" s="120"/>
      <c r="AE35" s="120"/>
      <c r="AF35" s="120"/>
      <c r="AG35" s="120"/>
    </row>
    <row r="36" spans="1:33" s="2" customFormat="1" ht="13.5" customHeight="1">
      <c r="A36" s="7">
        <v>0.124999999999999</v>
      </c>
      <c r="B36" s="8"/>
      <c r="C36" s="8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80" t="s">
        <v>95</v>
      </c>
      <c r="Q36" s="181"/>
      <c r="R36" s="181"/>
      <c r="S36" s="181"/>
      <c r="T36" s="181"/>
      <c r="U36" s="182"/>
      <c r="V36" s="180" t="s">
        <v>95</v>
      </c>
      <c r="W36" s="181"/>
      <c r="X36" s="181"/>
      <c r="Y36" s="181"/>
      <c r="Z36" s="181"/>
      <c r="AA36" s="182"/>
      <c r="AB36" s="120"/>
      <c r="AC36" s="120"/>
      <c r="AD36" s="120"/>
      <c r="AE36" s="120"/>
      <c r="AF36" s="120"/>
      <c r="AG36" s="120"/>
    </row>
    <row r="37" spans="1:33" s="2" customFormat="1" ht="13.5" customHeight="1">
      <c r="A37" s="7">
        <v>0.13541666666666499</v>
      </c>
      <c r="B37" s="8"/>
      <c r="C37" s="8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</row>
    <row r="38" spans="1:33" s="2" customFormat="1" ht="13.5" customHeight="1">
      <c r="A38" s="7">
        <v>0.14583333333333101</v>
      </c>
      <c r="B38" s="8"/>
      <c r="C38" s="8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</row>
    <row r="39" spans="1:33" s="2" customFormat="1" ht="13.5" customHeight="1">
      <c r="A39" s="7">
        <v>0.156249999999997</v>
      </c>
      <c r="B39" s="8"/>
      <c r="C39" s="8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</row>
    <row r="40" spans="1:33" s="2" customFormat="1" ht="13.5" customHeight="1">
      <c r="A40" s="7">
        <v>0.16666666666666299</v>
      </c>
      <c r="B40" s="8"/>
      <c r="C40" s="8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</row>
    <row r="41" spans="1:33" s="2" customFormat="1" ht="13.5" customHeight="1">
      <c r="A41" s="7">
        <v>0.17708333333332901</v>
      </c>
      <c r="B41" s="8"/>
      <c r="C41" s="8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</row>
    <row r="42" spans="1:33" s="2" customFormat="1" ht="13.5" customHeight="1">
      <c r="A42" s="7">
        <v>0.187499999999995</v>
      </c>
      <c r="B42" s="8"/>
      <c r="C42" s="8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</row>
    <row r="43" spans="1:33" s="2" customFormat="1" ht="13.5" customHeight="1">
      <c r="A43" s="7">
        <v>0.197916666666661</v>
      </c>
      <c r="B43" s="8"/>
      <c r="C43" s="8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</row>
    <row r="44" spans="1:33" s="2" customFormat="1" ht="13.5" customHeight="1">
      <c r="A44" s="7" t="s">
        <v>54</v>
      </c>
      <c r="B44" s="8"/>
      <c r="C44" s="8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s="2" customFormat="1" ht="13.5" customHeight="1">
      <c r="A45" s="7"/>
      <c r="B45" s="8"/>
      <c r="C45" s="8"/>
      <c r="D45" s="3"/>
      <c r="E45" s="3"/>
      <c r="F45" s="3"/>
      <c r="G45" s="3"/>
      <c r="H45" s="3"/>
      <c r="I45" s="3"/>
      <c r="J45" s="42"/>
      <c r="K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</row>
    <row r="46" spans="1:33" s="2" customFormat="1" ht="13.5" customHeight="1">
      <c r="A46" s="7"/>
      <c r="B46" s="41"/>
      <c r="C46" s="41"/>
      <c r="D46" s="42"/>
      <c r="E46" s="42"/>
      <c r="F46" s="42"/>
      <c r="G46" s="42"/>
      <c r="H46" s="42"/>
      <c r="I46" s="42"/>
      <c r="K46" s="42"/>
      <c r="L46" s="42"/>
      <c r="M46" s="42"/>
      <c r="N46" s="42"/>
      <c r="O46" s="42"/>
      <c r="P46" s="3"/>
      <c r="Q46" s="3"/>
      <c r="R46" s="3"/>
      <c r="S46" s="3"/>
      <c r="T46" s="3"/>
      <c r="U46" s="3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</row>
    <row r="48" spans="1:33" ht="12.75" customHeight="1">
      <c r="I48" s="3"/>
    </row>
    <row r="50" spans="9:9">
      <c r="I50" s="3"/>
    </row>
    <row r="54" spans="9:9">
      <c r="I54" s="3"/>
    </row>
    <row r="57" spans="9:9">
      <c r="I57" s="3"/>
    </row>
    <row r="60" spans="9:9">
      <c r="I60" s="3"/>
    </row>
    <row r="63" spans="9:9">
      <c r="I63" s="3"/>
    </row>
  </sheetData>
  <mergeCells count="196">
    <mergeCell ref="AB37:AG37"/>
    <mergeCell ref="P29:Q29"/>
    <mergeCell ref="R29:S29"/>
    <mergeCell ref="T29:U29"/>
    <mergeCell ref="P30:Q30"/>
    <mergeCell ref="T30:U30"/>
    <mergeCell ref="P32:Q32"/>
    <mergeCell ref="T32:U32"/>
    <mergeCell ref="P33:Q33"/>
    <mergeCell ref="T33:U33"/>
    <mergeCell ref="T31:U31"/>
    <mergeCell ref="AB36:AG36"/>
    <mergeCell ref="AB35:AG35"/>
    <mergeCell ref="AD1:AG1"/>
    <mergeCell ref="AD2:AG2"/>
    <mergeCell ref="AE3:AG3"/>
    <mergeCell ref="AD4:AE4"/>
    <mergeCell ref="D5:I5"/>
    <mergeCell ref="J5:O5"/>
    <mergeCell ref="P5:U5"/>
    <mergeCell ref="V5:AA5"/>
    <mergeCell ref="AB5:AG5"/>
    <mergeCell ref="AB3:AD3"/>
    <mergeCell ref="D3:F3"/>
    <mergeCell ref="G3:I3"/>
    <mergeCell ref="J3:L3"/>
    <mergeCell ref="M3:O3"/>
    <mergeCell ref="P3:R3"/>
    <mergeCell ref="S3:U3"/>
    <mergeCell ref="V3:X3"/>
    <mergeCell ref="Y3:AA3"/>
    <mergeCell ref="S1:AC1"/>
    <mergeCell ref="F1:R1"/>
    <mergeCell ref="AB6:AC6"/>
    <mergeCell ref="AD6:AE6"/>
    <mergeCell ref="AF6:AG6"/>
    <mergeCell ref="T6:U6"/>
    <mergeCell ref="V6:W6"/>
    <mergeCell ref="X6:Y6"/>
    <mergeCell ref="Z6:AA6"/>
    <mergeCell ref="AB43:AG43"/>
    <mergeCell ref="V21:W21"/>
    <mergeCell ref="AD7:AE7"/>
    <mergeCell ref="AF7:AG7"/>
    <mergeCell ref="V7:W7"/>
    <mergeCell ref="X7:Y7"/>
    <mergeCell ref="Z7:AA7"/>
    <mergeCell ref="AB7:AC7"/>
    <mergeCell ref="AF8:AG10"/>
    <mergeCell ref="V8:W10"/>
    <mergeCell ref="X8:Y10"/>
    <mergeCell ref="Z8:AA10"/>
    <mergeCell ref="AB8:AC10"/>
    <mergeCell ref="AD8:AE10"/>
    <mergeCell ref="V11:W11"/>
    <mergeCell ref="X11:Y11"/>
    <mergeCell ref="Z21:AA21"/>
    <mergeCell ref="R6:S6"/>
    <mergeCell ref="D6:E6"/>
    <mergeCell ref="F6:G6"/>
    <mergeCell ref="H6:I6"/>
    <mergeCell ref="J6:K6"/>
    <mergeCell ref="L6:M6"/>
    <mergeCell ref="N6:O6"/>
    <mergeCell ref="X4:Y4"/>
    <mergeCell ref="P6:Q6"/>
    <mergeCell ref="P9:U12"/>
    <mergeCell ref="P14:Q15"/>
    <mergeCell ref="AF21:AG21"/>
    <mergeCell ref="V16:AA16"/>
    <mergeCell ref="AB16:AG16"/>
    <mergeCell ref="Z17:AA17"/>
    <mergeCell ref="AB17:AC17"/>
    <mergeCell ref="AF17:AG17"/>
    <mergeCell ref="V17:W17"/>
    <mergeCell ref="Z11:AA11"/>
    <mergeCell ref="V15:AA15"/>
    <mergeCell ref="AB15:AG15"/>
    <mergeCell ref="V12:W14"/>
    <mergeCell ref="X12:Y14"/>
    <mergeCell ref="Z12:AA14"/>
    <mergeCell ref="AB21:AC21"/>
    <mergeCell ref="X18:X20"/>
    <mergeCell ref="AB11:AG11"/>
    <mergeCell ref="AB12:AG14"/>
    <mergeCell ref="AF18:AG20"/>
    <mergeCell ref="V18:W20"/>
    <mergeCell ref="Z18:AA20"/>
    <mergeCell ref="P20:Q21"/>
    <mergeCell ref="R19:S19"/>
    <mergeCell ref="AB42:AG42"/>
    <mergeCell ref="P34:U34"/>
    <mergeCell ref="J40:O40"/>
    <mergeCell ref="J37:O37"/>
    <mergeCell ref="P40:U40"/>
    <mergeCell ref="J43:O43"/>
    <mergeCell ref="P43:U43"/>
    <mergeCell ref="J7:O34"/>
    <mergeCell ref="V40:AA40"/>
    <mergeCell ref="J36:O36"/>
    <mergeCell ref="P36:U36"/>
    <mergeCell ref="V36:AA36"/>
    <mergeCell ref="P31:Q31"/>
    <mergeCell ref="AD27:AE27"/>
    <mergeCell ref="AF27:AG27"/>
    <mergeCell ref="AB27:AC27"/>
    <mergeCell ref="V25:AA25"/>
    <mergeCell ref="AB25:AG25"/>
    <mergeCell ref="V22:W24"/>
    <mergeCell ref="Z22:AA24"/>
    <mergeCell ref="Y22:Y24"/>
    <mergeCell ref="T13:U13"/>
    <mergeCell ref="R13:S13"/>
    <mergeCell ref="P13:Q13"/>
    <mergeCell ref="D43:I43"/>
    <mergeCell ref="D40:I40"/>
    <mergeCell ref="D35:I35"/>
    <mergeCell ref="J35:O35"/>
    <mergeCell ref="D42:I42"/>
    <mergeCell ref="J42:O42"/>
    <mergeCell ref="P42:U42"/>
    <mergeCell ref="V42:AA42"/>
    <mergeCell ref="D36:I36"/>
    <mergeCell ref="D41:I41"/>
    <mergeCell ref="J41:O41"/>
    <mergeCell ref="P41:U41"/>
    <mergeCell ref="V41:AA41"/>
    <mergeCell ref="V43:AA43"/>
    <mergeCell ref="P37:U37"/>
    <mergeCell ref="V37:AA37"/>
    <mergeCell ref="D37:I37"/>
    <mergeCell ref="AB41:AG41"/>
    <mergeCell ref="D38:I38"/>
    <mergeCell ref="J38:O38"/>
    <mergeCell ref="P38:U38"/>
    <mergeCell ref="V38:AA38"/>
    <mergeCell ref="AB38:AG38"/>
    <mergeCell ref="AB40:AG40"/>
    <mergeCell ref="D39:I39"/>
    <mergeCell ref="J39:O39"/>
    <mergeCell ref="P39:U39"/>
    <mergeCell ref="V39:AA39"/>
    <mergeCell ref="AB39:AG39"/>
    <mergeCell ref="AF22:AG24"/>
    <mergeCell ref="AF28:AG30"/>
    <mergeCell ref="P22:Q22"/>
    <mergeCell ref="R22:S22"/>
    <mergeCell ref="T22:U22"/>
    <mergeCell ref="D7:I34"/>
    <mergeCell ref="P24:U24"/>
    <mergeCell ref="P28:Q28"/>
    <mergeCell ref="R28:S28"/>
    <mergeCell ref="T28:U28"/>
    <mergeCell ref="P7:U7"/>
    <mergeCell ref="P8:U8"/>
    <mergeCell ref="AD17:AE17"/>
    <mergeCell ref="AD18:AE20"/>
    <mergeCell ref="V27:W27"/>
    <mergeCell ref="X27:Y27"/>
    <mergeCell ref="Z27:AA27"/>
    <mergeCell ref="V28:W30"/>
    <mergeCell ref="X28:Y30"/>
    <mergeCell ref="Z28:AA30"/>
    <mergeCell ref="AB22:AC24"/>
    <mergeCell ref="AD22:AE24"/>
    <mergeCell ref="AB18:AC20"/>
    <mergeCell ref="AD21:AE21"/>
    <mergeCell ref="P25:U27"/>
    <mergeCell ref="P35:U35"/>
    <mergeCell ref="V31:W31"/>
    <mergeCell ref="X31:Y31"/>
    <mergeCell ref="Z31:AA31"/>
    <mergeCell ref="AB31:AG31"/>
    <mergeCell ref="V32:W34"/>
    <mergeCell ref="X32:Y34"/>
    <mergeCell ref="Z32:AA34"/>
    <mergeCell ref="AB32:AG34"/>
    <mergeCell ref="AB28:AC30"/>
    <mergeCell ref="AD28:AE30"/>
    <mergeCell ref="V26:AA26"/>
    <mergeCell ref="AB26:AG26"/>
    <mergeCell ref="R20:S21"/>
    <mergeCell ref="T19:U19"/>
    <mergeCell ref="T20:U21"/>
    <mergeCell ref="P23:Q23"/>
    <mergeCell ref="R23:S23"/>
    <mergeCell ref="T23:U23"/>
    <mergeCell ref="R14:S15"/>
    <mergeCell ref="T14:U15"/>
    <mergeCell ref="P16:Q16"/>
    <mergeCell ref="P17:Q18"/>
    <mergeCell ref="R16:S16"/>
    <mergeCell ref="R17:S18"/>
    <mergeCell ref="T16:U16"/>
    <mergeCell ref="T17:U18"/>
    <mergeCell ref="P19:Q19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9"/>
  <sheetViews>
    <sheetView zoomScaleNormal="100" zoomScaleSheetLayoutView="100" zoomScalePageLayoutView="80" workbookViewId="0">
      <selection activeCell="R11" sqref="R11:S14"/>
    </sheetView>
  </sheetViews>
  <sheetFormatPr defaultColWidth="4" defaultRowHeight="12.75"/>
  <cols>
    <col min="1" max="1" width="8.140625" style="1" customWidth="1"/>
    <col min="2" max="3" width="2.7109375" style="43" customWidth="1"/>
    <col min="4" max="33" width="4.7109375" style="44" customWidth="1"/>
    <col min="34" max="34" width="3.85546875" style="44" customWidth="1"/>
    <col min="35" max="35" width="8.28515625" style="2" bestFit="1" customWidth="1"/>
    <col min="36" max="16384" width="4" style="44"/>
  </cols>
  <sheetData>
    <row r="1" spans="1:36" s="13" customFormat="1" ht="18.75" customHeight="1">
      <c r="A1" s="1" t="s">
        <v>57</v>
      </c>
      <c r="B1" s="40"/>
      <c r="C1" s="40"/>
      <c r="E1" s="14"/>
      <c r="F1" s="214" t="s">
        <v>56</v>
      </c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3" t="s">
        <v>59</v>
      </c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06" t="s">
        <v>102</v>
      </c>
      <c r="AE1" s="206"/>
      <c r="AF1" s="206"/>
      <c r="AG1" s="206"/>
      <c r="AI1" s="15"/>
    </row>
    <row r="2" spans="1:36" ht="13.5" customHeight="1">
      <c r="A2" s="1" t="s">
        <v>26</v>
      </c>
      <c r="D2" s="46" t="str">
        <f>"Week "&amp;A4</f>
        <v>Week 2</v>
      </c>
      <c r="F2" s="45"/>
      <c r="AD2" s="207">
        <f ca="1">NOW()</f>
        <v>42382.728959953703</v>
      </c>
      <c r="AE2" s="207"/>
      <c r="AF2" s="207"/>
      <c r="AG2" s="207"/>
    </row>
    <row r="3" spans="1:36" s="33" customFormat="1" ht="13.5" customHeight="1">
      <c r="A3" s="47">
        <v>4</v>
      </c>
      <c r="B3" s="34" t="s">
        <v>51</v>
      </c>
      <c r="D3" s="212">
        <v>42240</v>
      </c>
      <c r="E3" s="212"/>
      <c r="F3" s="212"/>
      <c r="G3" s="208" t="str">
        <f>"(day "&amp;$A$3+0&amp;")"</f>
        <v>(day 4)</v>
      </c>
      <c r="H3" s="208"/>
      <c r="I3" s="208"/>
      <c r="J3" s="212">
        <f>D3+1</f>
        <v>42241</v>
      </c>
      <c r="K3" s="212"/>
      <c r="L3" s="212"/>
      <c r="M3" s="208" t="str">
        <f>"(day "&amp;$A$3+1&amp;")"</f>
        <v>(day 5)</v>
      </c>
      <c r="N3" s="208"/>
      <c r="O3" s="208"/>
      <c r="P3" s="212">
        <f>J3+1</f>
        <v>42242</v>
      </c>
      <c r="Q3" s="212"/>
      <c r="R3" s="212"/>
      <c r="S3" s="208" t="str">
        <f>"(day "&amp;$A$3+2&amp;")"</f>
        <v>(day 6)</v>
      </c>
      <c r="T3" s="208"/>
      <c r="U3" s="208"/>
      <c r="V3" s="212">
        <f>P3+1</f>
        <v>42243</v>
      </c>
      <c r="W3" s="212"/>
      <c r="X3" s="212"/>
      <c r="Y3" s="208" t="str">
        <f>"(day "&amp;$A$3+3&amp;")"</f>
        <v>(day 7)</v>
      </c>
      <c r="Z3" s="208"/>
      <c r="AA3" s="208"/>
      <c r="AB3" s="212">
        <f>V3+1</f>
        <v>42244</v>
      </c>
      <c r="AC3" s="212"/>
      <c r="AD3" s="212"/>
      <c r="AE3" s="208" t="str">
        <f>"(day "&amp;$A$3+4&amp;")"</f>
        <v>(day 8)</v>
      </c>
      <c r="AF3" s="208"/>
      <c r="AG3" s="208"/>
      <c r="AI3" s="4"/>
    </row>
    <row r="4" spans="1:36" s="5" customFormat="1" ht="13.5" customHeight="1">
      <c r="A4" s="48">
        <v>2</v>
      </c>
      <c r="B4" s="35" t="s">
        <v>50</v>
      </c>
      <c r="C4" s="33"/>
      <c r="F4" s="12"/>
      <c r="G4" s="12"/>
      <c r="J4" s="223" t="s">
        <v>92</v>
      </c>
      <c r="K4" s="223"/>
      <c r="L4" s="223"/>
      <c r="M4" s="223"/>
      <c r="N4" s="223"/>
      <c r="O4" s="223"/>
      <c r="P4" s="12"/>
      <c r="Q4" s="12"/>
      <c r="R4" s="12"/>
      <c r="S4" s="12"/>
      <c r="T4" s="12"/>
      <c r="U4" s="12"/>
      <c r="V4" s="224" t="s">
        <v>97</v>
      </c>
      <c r="W4" s="224"/>
      <c r="X4" s="224"/>
      <c r="Y4" s="224"/>
      <c r="Z4" s="224"/>
      <c r="AA4" s="224"/>
      <c r="AD4" s="202"/>
      <c r="AE4" s="202"/>
      <c r="AI4" s="6"/>
    </row>
    <row r="5" spans="1:36" ht="13.5" customHeight="1">
      <c r="A5" s="1" t="s">
        <v>23</v>
      </c>
      <c r="D5" s="209" t="s">
        <v>3</v>
      </c>
      <c r="E5" s="210"/>
      <c r="F5" s="210"/>
      <c r="G5" s="210"/>
      <c r="H5" s="210"/>
      <c r="I5" s="211"/>
      <c r="J5" s="225" t="s">
        <v>101</v>
      </c>
      <c r="K5" s="226"/>
      <c r="L5" s="226"/>
      <c r="M5" s="226"/>
      <c r="N5" s="226"/>
      <c r="O5" s="227"/>
      <c r="P5" s="209" t="s">
        <v>2</v>
      </c>
      <c r="Q5" s="210"/>
      <c r="R5" s="210"/>
      <c r="S5" s="210"/>
      <c r="T5" s="210"/>
      <c r="U5" s="211"/>
      <c r="V5" s="209" t="s">
        <v>0</v>
      </c>
      <c r="W5" s="210"/>
      <c r="X5" s="210"/>
      <c r="Y5" s="210"/>
      <c r="Z5" s="210"/>
      <c r="AA5" s="211"/>
      <c r="AB5" s="209" t="s">
        <v>1</v>
      </c>
      <c r="AC5" s="210"/>
      <c r="AD5" s="210"/>
      <c r="AE5" s="210"/>
      <c r="AF5" s="210"/>
      <c r="AG5" s="211"/>
    </row>
    <row r="6" spans="1:36" ht="13.5" customHeight="1">
      <c r="A6" s="1" t="s">
        <v>24</v>
      </c>
      <c r="D6" s="201" t="s">
        <v>38</v>
      </c>
      <c r="E6" s="201"/>
      <c r="F6" s="201" t="s">
        <v>39</v>
      </c>
      <c r="G6" s="201"/>
      <c r="H6" s="201" t="s">
        <v>52</v>
      </c>
      <c r="I6" s="201"/>
      <c r="J6" s="201" t="s">
        <v>38</v>
      </c>
      <c r="K6" s="201"/>
      <c r="L6" s="201" t="s">
        <v>39</v>
      </c>
      <c r="M6" s="201"/>
      <c r="N6" s="201" t="s">
        <v>52</v>
      </c>
      <c r="O6" s="201"/>
      <c r="P6" s="201" t="s">
        <v>38</v>
      </c>
      <c r="Q6" s="201"/>
      <c r="R6" s="201" t="s">
        <v>39</v>
      </c>
      <c r="S6" s="201"/>
      <c r="T6" s="201" t="s">
        <v>52</v>
      </c>
      <c r="U6" s="201"/>
      <c r="V6" s="201" t="s">
        <v>38</v>
      </c>
      <c r="W6" s="201"/>
      <c r="X6" s="201" t="s">
        <v>39</v>
      </c>
      <c r="Y6" s="201"/>
      <c r="Z6" s="201" t="s">
        <v>52</v>
      </c>
      <c r="AA6" s="201"/>
      <c r="AB6" s="201" t="s">
        <v>38</v>
      </c>
      <c r="AC6" s="201"/>
      <c r="AD6" s="201" t="s">
        <v>39</v>
      </c>
      <c r="AE6" s="201"/>
      <c r="AF6" s="201" t="s">
        <v>52</v>
      </c>
      <c r="AG6" s="201"/>
    </row>
    <row r="7" spans="1:36" ht="13.5" customHeight="1">
      <c r="A7" s="7">
        <v>0.32291666666666669</v>
      </c>
      <c r="D7" s="150">
        <f>$A7</f>
        <v>0.32291666666666669</v>
      </c>
      <c r="E7" s="228"/>
      <c r="F7" s="228"/>
      <c r="G7" s="228"/>
      <c r="H7" s="228"/>
      <c r="I7" s="151"/>
      <c r="J7" s="113">
        <f>$A7</f>
        <v>0.32291666666666669</v>
      </c>
      <c r="K7" s="114"/>
      <c r="L7" s="215">
        <f>$A7</f>
        <v>0.32291666666666669</v>
      </c>
      <c r="M7" s="216"/>
      <c r="N7" s="217">
        <f>$A7</f>
        <v>0.32291666666666669</v>
      </c>
      <c r="O7" s="218"/>
      <c r="P7" s="115">
        <f>$A7</f>
        <v>0.32291666666666669</v>
      </c>
      <c r="Q7" s="116"/>
      <c r="R7" s="52">
        <f>$A7</f>
        <v>0.32291666666666669</v>
      </c>
      <c r="S7" s="58">
        <f>$A7</f>
        <v>0.32291666666666669</v>
      </c>
      <c r="T7" s="97">
        <f>$A7</f>
        <v>0.32291666666666669</v>
      </c>
      <c r="U7" s="98"/>
      <c r="V7" s="217">
        <f>$A7</f>
        <v>0.32291666666666669</v>
      </c>
      <c r="W7" s="229"/>
      <c r="X7" s="229"/>
      <c r="Y7" s="229"/>
      <c r="Z7" s="229"/>
      <c r="AA7" s="230"/>
      <c r="AB7" s="125">
        <f>$A7</f>
        <v>0.32291666666666669</v>
      </c>
      <c r="AC7" s="126"/>
      <c r="AD7" s="97">
        <f>$A7</f>
        <v>0.32291666666666669</v>
      </c>
      <c r="AE7" s="98"/>
      <c r="AF7" s="115">
        <f>$A7</f>
        <v>0.32291666666666669</v>
      </c>
      <c r="AG7" s="116"/>
    </row>
    <row r="8" spans="1:36" ht="13.5" customHeight="1">
      <c r="A8" s="7">
        <v>0.33333333333333331</v>
      </c>
      <c r="B8" s="8"/>
      <c r="C8" s="8"/>
      <c r="D8" s="172" t="s">
        <v>89</v>
      </c>
      <c r="E8" s="173"/>
      <c r="F8" s="173"/>
      <c r="G8" s="173"/>
      <c r="H8" s="173"/>
      <c r="I8" s="175"/>
      <c r="J8" s="95" t="s">
        <v>60</v>
      </c>
      <c r="K8" s="96"/>
      <c r="L8" s="219" t="s">
        <v>61</v>
      </c>
      <c r="M8" s="220"/>
      <c r="N8" s="221" t="s">
        <v>62</v>
      </c>
      <c r="O8" s="222"/>
      <c r="P8" s="109" t="s">
        <v>9</v>
      </c>
      <c r="Q8" s="110"/>
      <c r="R8" s="186" t="s">
        <v>7</v>
      </c>
      <c r="S8" s="255" t="s">
        <v>13</v>
      </c>
      <c r="T8" s="99" t="s">
        <v>6</v>
      </c>
      <c r="U8" s="100"/>
      <c r="V8" s="234" t="s">
        <v>99</v>
      </c>
      <c r="W8" s="235"/>
      <c r="X8" s="235"/>
      <c r="Y8" s="235"/>
      <c r="Z8" s="235"/>
      <c r="AA8" s="236"/>
      <c r="AB8" s="135" t="s">
        <v>10</v>
      </c>
      <c r="AC8" s="136"/>
      <c r="AD8" s="99" t="s">
        <v>6</v>
      </c>
      <c r="AE8" s="100"/>
      <c r="AF8" s="109" t="s">
        <v>9</v>
      </c>
      <c r="AG8" s="110"/>
    </row>
    <row r="9" spans="1:36" ht="13.5" customHeight="1">
      <c r="A9" s="7">
        <v>0.34375</v>
      </c>
      <c r="B9" s="8"/>
      <c r="C9" s="8"/>
      <c r="D9" s="172"/>
      <c r="E9" s="173"/>
      <c r="F9" s="173"/>
      <c r="G9" s="173"/>
      <c r="H9" s="173"/>
      <c r="I9" s="175"/>
      <c r="J9" s="217">
        <f>$A9</f>
        <v>0.34375</v>
      </c>
      <c r="K9" s="218"/>
      <c r="L9" s="113">
        <f>$A9</f>
        <v>0.34375</v>
      </c>
      <c r="M9" s="114"/>
      <c r="N9" s="215">
        <f>$A9</f>
        <v>0.34375</v>
      </c>
      <c r="O9" s="216"/>
      <c r="P9" s="109"/>
      <c r="Q9" s="110"/>
      <c r="R9" s="186"/>
      <c r="S9" s="255"/>
      <c r="T9" s="99"/>
      <c r="U9" s="100"/>
      <c r="V9" s="234"/>
      <c r="W9" s="235"/>
      <c r="X9" s="235"/>
      <c r="Y9" s="235"/>
      <c r="Z9" s="235"/>
      <c r="AA9" s="236"/>
      <c r="AB9" s="135"/>
      <c r="AC9" s="136"/>
      <c r="AD9" s="99"/>
      <c r="AE9" s="100"/>
      <c r="AF9" s="109"/>
      <c r="AG9" s="110"/>
    </row>
    <row r="10" spans="1:36" ht="13.5" customHeight="1">
      <c r="A10" s="7">
        <v>0.35416666666666702</v>
      </c>
      <c r="B10" s="8"/>
      <c r="C10" s="8"/>
      <c r="D10" s="105"/>
      <c r="E10" s="174"/>
      <c r="F10" s="174"/>
      <c r="G10" s="174"/>
      <c r="H10" s="174"/>
      <c r="I10" s="106"/>
      <c r="J10" s="221" t="s">
        <v>62</v>
      </c>
      <c r="K10" s="222"/>
      <c r="L10" s="95" t="s">
        <v>60</v>
      </c>
      <c r="M10" s="96"/>
      <c r="N10" s="219" t="s">
        <v>61</v>
      </c>
      <c r="O10" s="220"/>
      <c r="P10" s="111"/>
      <c r="Q10" s="171"/>
      <c r="R10" s="187"/>
      <c r="S10" s="256"/>
      <c r="T10" s="101"/>
      <c r="U10" s="102"/>
      <c r="V10" s="234"/>
      <c r="W10" s="235"/>
      <c r="X10" s="235"/>
      <c r="Y10" s="235"/>
      <c r="Z10" s="235"/>
      <c r="AA10" s="236"/>
      <c r="AB10" s="137"/>
      <c r="AC10" s="138"/>
      <c r="AD10" s="101"/>
      <c r="AE10" s="102"/>
      <c r="AF10" s="111"/>
      <c r="AG10" s="112"/>
    </row>
    <row r="11" spans="1:36" ht="13.5" customHeight="1">
      <c r="A11" s="7">
        <v>0.36458333333333298</v>
      </c>
      <c r="D11" s="125">
        <f>$A11</f>
        <v>0.36458333333333298</v>
      </c>
      <c r="E11" s="126"/>
      <c r="F11" s="9">
        <f>$A11</f>
        <v>0.36458333333333298</v>
      </c>
      <c r="G11" s="52">
        <f>$A11</f>
        <v>0.36458333333333298</v>
      </c>
      <c r="H11" s="115">
        <f>$A11</f>
        <v>0.36458333333333298</v>
      </c>
      <c r="I11" s="116"/>
      <c r="J11" s="215">
        <f>$A11</f>
        <v>0.36458333333333298</v>
      </c>
      <c r="K11" s="216"/>
      <c r="L11" s="217">
        <f>$A11</f>
        <v>0.36458333333333298</v>
      </c>
      <c r="M11" s="218"/>
      <c r="N11" s="113">
        <f>$A11</f>
        <v>0.36458333333333298</v>
      </c>
      <c r="O11" s="114"/>
      <c r="P11" s="125">
        <f>$A11</f>
        <v>0.36458333333333298</v>
      </c>
      <c r="Q11" s="126"/>
      <c r="R11" s="58">
        <f>$A11</f>
        <v>0.36458333333333298</v>
      </c>
      <c r="S11" s="52">
        <f>$A11</f>
        <v>0.36458333333333298</v>
      </c>
      <c r="T11" s="115">
        <f>$A11</f>
        <v>0.36458333333333298</v>
      </c>
      <c r="U11" s="116"/>
      <c r="V11" s="234"/>
      <c r="W11" s="235"/>
      <c r="X11" s="235"/>
      <c r="Y11" s="235"/>
      <c r="Z11" s="235"/>
      <c r="AA11" s="236"/>
      <c r="AB11" s="97">
        <f>$A11</f>
        <v>0.36458333333333298</v>
      </c>
      <c r="AC11" s="98"/>
      <c r="AD11" s="150">
        <f>$A11</f>
        <v>0.36458333333333298</v>
      </c>
      <c r="AE11" s="176"/>
      <c r="AF11" s="125">
        <f>$A11</f>
        <v>0.36458333333333298</v>
      </c>
      <c r="AG11" s="126"/>
    </row>
    <row r="12" spans="1:36" ht="13.5" customHeight="1">
      <c r="A12" s="7">
        <v>0.375</v>
      </c>
      <c r="B12" s="8"/>
      <c r="C12" s="8"/>
      <c r="D12" s="135" t="s">
        <v>10</v>
      </c>
      <c r="E12" s="136"/>
      <c r="F12" s="245" t="s">
        <v>5</v>
      </c>
      <c r="G12" s="186" t="s">
        <v>7</v>
      </c>
      <c r="H12" s="109" t="s">
        <v>9</v>
      </c>
      <c r="I12" s="110"/>
      <c r="J12" s="219" t="s">
        <v>61</v>
      </c>
      <c r="K12" s="220"/>
      <c r="L12" s="221" t="s">
        <v>62</v>
      </c>
      <c r="M12" s="222"/>
      <c r="N12" s="95" t="s">
        <v>60</v>
      </c>
      <c r="O12" s="96"/>
      <c r="P12" s="135" t="s">
        <v>10</v>
      </c>
      <c r="Q12" s="136"/>
      <c r="R12" s="255" t="s">
        <v>13</v>
      </c>
      <c r="S12" s="186" t="s">
        <v>7</v>
      </c>
      <c r="T12" s="109" t="s">
        <v>9</v>
      </c>
      <c r="U12" s="110"/>
      <c r="V12" s="234"/>
      <c r="W12" s="235"/>
      <c r="X12" s="235"/>
      <c r="Y12" s="235"/>
      <c r="Z12" s="235"/>
      <c r="AA12" s="236"/>
      <c r="AB12" s="99" t="s">
        <v>6</v>
      </c>
      <c r="AC12" s="100"/>
      <c r="AD12" s="172" t="s">
        <v>8</v>
      </c>
      <c r="AE12" s="175"/>
      <c r="AF12" s="135" t="s">
        <v>10</v>
      </c>
      <c r="AG12" s="136"/>
    </row>
    <row r="13" spans="1:36" ht="13.5" customHeight="1">
      <c r="A13" s="7">
        <v>0.38541666666666702</v>
      </c>
      <c r="B13" s="8"/>
      <c r="C13" s="8"/>
      <c r="D13" s="135"/>
      <c r="E13" s="136"/>
      <c r="F13" s="245"/>
      <c r="G13" s="186"/>
      <c r="H13" s="109"/>
      <c r="I13" s="110"/>
      <c r="J13" s="125">
        <f>$A13</f>
        <v>0.38541666666666702</v>
      </c>
      <c r="K13" s="126"/>
      <c r="L13" s="123">
        <f>$A13</f>
        <v>0.38541666666666702</v>
      </c>
      <c r="M13" s="124"/>
      <c r="N13" s="121">
        <f>$A13</f>
        <v>0.38541666666666702</v>
      </c>
      <c r="O13" s="122"/>
      <c r="P13" s="135"/>
      <c r="Q13" s="136"/>
      <c r="R13" s="255"/>
      <c r="S13" s="186"/>
      <c r="T13" s="109"/>
      <c r="U13" s="110"/>
      <c r="V13" s="234"/>
      <c r="W13" s="235"/>
      <c r="X13" s="235"/>
      <c r="Y13" s="235"/>
      <c r="Z13" s="235"/>
      <c r="AA13" s="236"/>
      <c r="AB13" s="99"/>
      <c r="AC13" s="100"/>
      <c r="AD13" s="172"/>
      <c r="AE13" s="175"/>
      <c r="AF13" s="135"/>
      <c r="AG13" s="136"/>
    </row>
    <row r="14" spans="1:36" ht="13.5" customHeight="1">
      <c r="A14" s="7">
        <v>0.39583333333333298</v>
      </c>
      <c r="B14" s="8"/>
      <c r="C14" s="8"/>
      <c r="D14" s="137"/>
      <c r="E14" s="138"/>
      <c r="F14" s="246"/>
      <c r="G14" s="187"/>
      <c r="H14" s="111"/>
      <c r="I14" s="171"/>
      <c r="J14" s="135" t="s">
        <v>10</v>
      </c>
      <c r="K14" s="136"/>
      <c r="L14" s="133" t="s">
        <v>5</v>
      </c>
      <c r="M14" s="134"/>
      <c r="N14" s="130" t="s">
        <v>7</v>
      </c>
      <c r="O14" s="131"/>
      <c r="P14" s="137"/>
      <c r="Q14" s="138"/>
      <c r="R14" s="256"/>
      <c r="S14" s="187"/>
      <c r="T14" s="111"/>
      <c r="U14" s="171"/>
      <c r="V14" s="234"/>
      <c r="W14" s="235"/>
      <c r="X14" s="235"/>
      <c r="Y14" s="235"/>
      <c r="Z14" s="235"/>
      <c r="AA14" s="236"/>
      <c r="AB14" s="101"/>
      <c r="AC14" s="102"/>
      <c r="AD14" s="105"/>
      <c r="AE14" s="106"/>
      <c r="AF14" s="137"/>
      <c r="AG14" s="138"/>
    </row>
    <row r="15" spans="1:36" ht="13.5" customHeight="1">
      <c r="A15" s="7">
        <v>0.40625</v>
      </c>
      <c r="D15" s="231">
        <f>$A15</f>
        <v>0.40625</v>
      </c>
      <c r="E15" s="232"/>
      <c r="F15" s="232"/>
      <c r="G15" s="232"/>
      <c r="H15" s="232"/>
      <c r="I15" s="233"/>
      <c r="J15" s="137"/>
      <c r="K15" s="138"/>
      <c r="L15" s="103"/>
      <c r="M15" s="104"/>
      <c r="N15" s="107"/>
      <c r="O15" s="108"/>
      <c r="P15" s="231">
        <f>$A15</f>
        <v>0.40625</v>
      </c>
      <c r="Q15" s="232"/>
      <c r="R15" s="232"/>
      <c r="S15" s="232"/>
      <c r="T15" s="232"/>
      <c r="U15" s="233"/>
      <c r="V15" s="234"/>
      <c r="W15" s="235"/>
      <c r="X15" s="235"/>
      <c r="Y15" s="235"/>
      <c r="Z15" s="235"/>
      <c r="AA15" s="236"/>
      <c r="AB15" s="231">
        <f>$A15</f>
        <v>0.40625</v>
      </c>
      <c r="AC15" s="232"/>
      <c r="AD15" s="232"/>
      <c r="AE15" s="232"/>
      <c r="AF15" s="232"/>
      <c r="AG15" s="233"/>
      <c r="AI15" s="3" t="s">
        <v>25</v>
      </c>
      <c r="AJ15" s="44" t="s">
        <v>33</v>
      </c>
    </row>
    <row r="16" spans="1:36" ht="13.5" customHeight="1">
      <c r="A16" s="7">
        <v>0.41666666666666702</v>
      </c>
      <c r="B16" s="8"/>
      <c r="C16" s="8"/>
      <c r="D16" s="191" t="s">
        <v>73</v>
      </c>
      <c r="E16" s="192"/>
      <c r="F16" s="192"/>
      <c r="G16" s="192"/>
      <c r="H16" s="192"/>
      <c r="I16" s="193"/>
      <c r="J16" s="121">
        <v>0.4201388888888889</v>
      </c>
      <c r="K16" s="122"/>
      <c r="L16" s="125">
        <v>0.4201388888888889</v>
      </c>
      <c r="M16" s="126"/>
      <c r="N16" s="123">
        <v>0.4201388888888889</v>
      </c>
      <c r="O16" s="124"/>
      <c r="P16" s="191" t="s">
        <v>18</v>
      </c>
      <c r="Q16" s="192"/>
      <c r="R16" s="192"/>
      <c r="S16" s="192"/>
      <c r="T16" s="192"/>
      <c r="U16" s="193"/>
      <c r="V16" s="234"/>
      <c r="W16" s="235"/>
      <c r="X16" s="235"/>
      <c r="Y16" s="235"/>
      <c r="Z16" s="235"/>
      <c r="AA16" s="236"/>
      <c r="AB16" s="191" t="s">
        <v>18</v>
      </c>
      <c r="AC16" s="192"/>
      <c r="AD16" s="192"/>
      <c r="AE16" s="192"/>
      <c r="AF16" s="192"/>
      <c r="AG16" s="193"/>
    </row>
    <row r="17" spans="1:38" ht="13.5" customHeight="1">
      <c r="A17" s="7">
        <v>0.42708333333333298</v>
      </c>
      <c r="B17" s="8"/>
      <c r="C17" s="8"/>
      <c r="D17" s="97">
        <f>$A17</f>
        <v>0.42708333333333298</v>
      </c>
      <c r="E17" s="98"/>
      <c r="F17" s="52">
        <f>$A17</f>
        <v>0.42708333333333298</v>
      </c>
      <c r="G17" s="9">
        <f>$A17</f>
        <v>0.42708333333333298</v>
      </c>
      <c r="H17" s="125">
        <f>$A17</f>
        <v>0.42708333333333298</v>
      </c>
      <c r="I17" s="126"/>
      <c r="J17" s="130" t="s">
        <v>7</v>
      </c>
      <c r="K17" s="131"/>
      <c r="L17" s="135" t="s">
        <v>10</v>
      </c>
      <c r="M17" s="136"/>
      <c r="N17" s="133" t="s">
        <v>5</v>
      </c>
      <c r="O17" s="134"/>
      <c r="P17" s="121">
        <f>$A17</f>
        <v>0.42708333333333298</v>
      </c>
      <c r="Q17" s="122"/>
      <c r="R17" s="125">
        <f>$A17</f>
        <v>0.42708333333333298</v>
      </c>
      <c r="S17" s="126"/>
      <c r="T17" s="150">
        <f>$A17</f>
        <v>0.42708333333333298</v>
      </c>
      <c r="U17" s="176"/>
      <c r="V17" s="234"/>
      <c r="W17" s="235"/>
      <c r="X17" s="235"/>
      <c r="Y17" s="235"/>
      <c r="Z17" s="235"/>
      <c r="AA17" s="236"/>
      <c r="AB17" s="115">
        <f>$A17</f>
        <v>0.42708333333333298</v>
      </c>
      <c r="AC17" s="116"/>
      <c r="AD17" s="125">
        <f>$A17</f>
        <v>0.42708333333333298</v>
      </c>
      <c r="AE17" s="126"/>
      <c r="AF17" s="150">
        <f>$A17</f>
        <v>0.42708333333333298</v>
      </c>
      <c r="AG17" s="176"/>
      <c r="AI17" s="2" t="s">
        <v>6</v>
      </c>
      <c r="AJ17" s="27"/>
      <c r="AK17" s="18"/>
    </row>
    <row r="18" spans="1:38" ht="13.5" customHeight="1">
      <c r="A18" s="7">
        <v>0.4375</v>
      </c>
      <c r="B18" s="8"/>
      <c r="C18" s="8"/>
      <c r="D18" s="99" t="s">
        <v>6</v>
      </c>
      <c r="E18" s="100"/>
      <c r="F18" s="186" t="s">
        <v>7</v>
      </c>
      <c r="G18" s="245" t="s">
        <v>5</v>
      </c>
      <c r="H18" s="135" t="s">
        <v>10</v>
      </c>
      <c r="I18" s="136"/>
      <c r="J18" s="107"/>
      <c r="K18" s="108"/>
      <c r="L18" s="137"/>
      <c r="M18" s="138"/>
      <c r="N18" s="103"/>
      <c r="O18" s="104"/>
      <c r="P18" s="130" t="s">
        <v>7</v>
      </c>
      <c r="Q18" s="131"/>
      <c r="R18" s="135" t="s">
        <v>10</v>
      </c>
      <c r="S18" s="136"/>
      <c r="T18" s="172" t="s">
        <v>8</v>
      </c>
      <c r="U18" s="175"/>
      <c r="V18" s="237"/>
      <c r="W18" s="238"/>
      <c r="X18" s="238"/>
      <c r="Y18" s="238"/>
      <c r="Z18" s="238"/>
      <c r="AA18" s="239"/>
      <c r="AB18" s="109" t="s">
        <v>9</v>
      </c>
      <c r="AC18" s="110"/>
      <c r="AD18" s="135" t="s">
        <v>10</v>
      </c>
      <c r="AE18" s="136"/>
      <c r="AF18" s="172" t="s">
        <v>8</v>
      </c>
      <c r="AG18" s="175"/>
      <c r="AI18" s="2" t="s">
        <v>8</v>
      </c>
      <c r="AJ18" s="27"/>
      <c r="AK18" s="18"/>
    </row>
    <row r="19" spans="1:38" ht="13.5" customHeight="1">
      <c r="A19" s="7">
        <v>0.44791666666666702</v>
      </c>
      <c r="D19" s="99"/>
      <c r="E19" s="100"/>
      <c r="F19" s="186"/>
      <c r="G19" s="245"/>
      <c r="H19" s="135"/>
      <c r="I19" s="136"/>
      <c r="J19" s="123">
        <v>0.4548611111111111</v>
      </c>
      <c r="K19" s="124"/>
      <c r="L19" s="121">
        <v>0.4548611111111111</v>
      </c>
      <c r="M19" s="122"/>
      <c r="N19" s="125">
        <v>0.4548611111111111</v>
      </c>
      <c r="O19" s="126"/>
      <c r="P19" s="130"/>
      <c r="Q19" s="131"/>
      <c r="R19" s="135"/>
      <c r="S19" s="136"/>
      <c r="T19" s="172"/>
      <c r="U19" s="175"/>
      <c r="V19" s="231">
        <f>$A19</f>
        <v>0.44791666666666702</v>
      </c>
      <c r="W19" s="232"/>
      <c r="X19" s="232"/>
      <c r="Y19" s="232"/>
      <c r="Z19" s="232"/>
      <c r="AA19" s="233"/>
      <c r="AB19" s="109"/>
      <c r="AC19" s="110"/>
      <c r="AD19" s="135"/>
      <c r="AE19" s="136"/>
      <c r="AF19" s="172"/>
      <c r="AG19" s="175"/>
      <c r="AI19" s="2" t="s">
        <v>9</v>
      </c>
      <c r="AJ19" s="27"/>
      <c r="AK19" s="18"/>
    </row>
    <row r="20" spans="1:38" ht="13.5" customHeight="1">
      <c r="A20" s="7">
        <v>0.45833333333333298</v>
      </c>
      <c r="B20" s="8"/>
      <c r="C20" s="8"/>
      <c r="D20" s="101"/>
      <c r="E20" s="102"/>
      <c r="F20" s="187"/>
      <c r="G20" s="246"/>
      <c r="H20" s="137"/>
      <c r="I20" s="138"/>
      <c r="J20" s="133" t="s">
        <v>5</v>
      </c>
      <c r="K20" s="134"/>
      <c r="L20" s="130" t="s">
        <v>7</v>
      </c>
      <c r="M20" s="131"/>
      <c r="N20" s="135" t="s">
        <v>10</v>
      </c>
      <c r="O20" s="136"/>
      <c r="P20" s="107"/>
      <c r="Q20" s="108"/>
      <c r="R20" s="137"/>
      <c r="S20" s="138"/>
      <c r="T20" s="105"/>
      <c r="U20" s="106"/>
      <c r="V20" s="191" t="s">
        <v>18</v>
      </c>
      <c r="W20" s="192"/>
      <c r="X20" s="192"/>
      <c r="Y20" s="192"/>
      <c r="Z20" s="192"/>
      <c r="AA20" s="193"/>
      <c r="AB20" s="111"/>
      <c r="AC20" s="112"/>
      <c r="AD20" s="137"/>
      <c r="AE20" s="138"/>
      <c r="AF20" s="105"/>
      <c r="AG20" s="106"/>
      <c r="AI20" s="2" t="s">
        <v>10</v>
      </c>
      <c r="AJ20" s="27"/>
      <c r="AK20" s="18"/>
    </row>
    <row r="21" spans="1:38" ht="13.5" customHeight="1">
      <c r="A21" s="7">
        <v>0.46875</v>
      </c>
      <c r="B21" s="8"/>
      <c r="C21" s="8"/>
      <c r="D21" s="115">
        <f>$A21</f>
        <v>0.46875</v>
      </c>
      <c r="E21" s="116"/>
      <c r="F21" s="125">
        <f>$A21</f>
        <v>0.46875</v>
      </c>
      <c r="G21" s="126"/>
      <c r="H21" s="97">
        <f>$A21</f>
        <v>0.46875</v>
      </c>
      <c r="I21" s="98"/>
      <c r="J21" s="103"/>
      <c r="K21" s="104"/>
      <c r="L21" s="107"/>
      <c r="M21" s="108"/>
      <c r="N21" s="137"/>
      <c r="O21" s="138"/>
      <c r="P21" s="183">
        <f>$A21</f>
        <v>0.46875</v>
      </c>
      <c r="Q21" s="184"/>
      <c r="R21" s="97">
        <f>$A21</f>
        <v>0.46875</v>
      </c>
      <c r="S21" s="98"/>
      <c r="T21" s="125">
        <f>$A21</f>
        <v>0.46875</v>
      </c>
      <c r="U21" s="126"/>
      <c r="V21" s="97">
        <f>$A21</f>
        <v>0.46875</v>
      </c>
      <c r="W21" s="98"/>
      <c r="X21" s="150">
        <f>$A21</f>
        <v>0.46875</v>
      </c>
      <c r="Y21" s="176"/>
      <c r="Z21" s="121">
        <f>$A21</f>
        <v>0.46875</v>
      </c>
      <c r="AA21" s="122"/>
      <c r="AB21" s="150">
        <f>$A21</f>
        <v>0.46875</v>
      </c>
      <c r="AC21" s="176"/>
      <c r="AD21" s="115">
        <f>$A21</f>
        <v>0.46875</v>
      </c>
      <c r="AE21" s="116"/>
      <c r="AF21" s="97">
        <f>$A21</f>
        <v>0.46875</v>
      </c>
      <c r="AG21" s="98"/>
      <c r="AI21" s="2" t="s">
        <v>7</v>
      </c>
      <c r="AJ21" s="27"/>
      <c r="AK21" s="18"/>
    </row>
    <row r="22" spans="1:38" ht="13.5" customHeight="1">
      <c r="A22" s="7">
        <v>0.47916666666666702</v>
      </c>
      <c r="B22" s="8"/>
      <c r="C22" s="8"/>
      <c r="D22" s="109" t="s">
        <v>9</v>
      </c>
      <c r="E22" s="110"/>
      <c r="F22" s="135" t="s">
        <v>10</v>
      </c>
      <c r="G22" s="136"/>
      <c r="H22" s="99" t="s">
        <v>6</v>
      </c>
      <c r="I22" s="100"/>
      <c r="J22" s="162">
        <v>0.48958333333333331</v>
      </c>
      <c r="K22" s="163"/>
      <c r="L22" s="163"/>
      <c r="M22" s="163"/>
      <c r="N22" s="163"/>
      <c r="O22" s="185"/>
      <c r="P22" s="143" t="s">
        <v>13</v>
      </c>
      <c r="Q22" s="144"/>
      <c r="R22" s="99" t="s">
        <v>6</v>
      </c>
      <c r="S22" s="100"/>
      <c r="T22" s="135" t="s">
        <v>10</v>
      </c>
      <c r="U22" s="136"/>
      <c r="V22" s="99" t="s">
        <v>6</v>
      </c>
      <c r="W22" s="100"/>
      <c r="X22" s="172" t="s">
        <v>8</v>
      </c>
      <c r="Y22" s="175"/>
      <c r="Z22" s="130" t="s">
        <v>7</v>
      </c>
      <c r="AA22" s="131"/>
      <c r="AB22" s="172" t="s">
        <v>8</v>
      </c>
      <c r="AC22" s="175"/>
      <c r="AD22" s="109" t="s">
        <v>9</v>
      </c>
      <c r="AE22" s="110"/>
      <c r="AF22" s="99" t="s">
        <v>6</v>
      </c>
      <c r="AG22" s="100"/>
      <c r="AI22" s="2" t="s">
        <v>5</v>
      </c>
      <c r="AJ22" s="27"/>
      <c r="AK22" s="18"/>
    </row>
    <row r="23" spans="1:38" ht="13.5" customHeight="1">
      <c r="A23" s="7">
        <v>0.48958333333333298</v>
      </c>
      <c r="D23" s="109"/>
      <c r="E23" s="110"/>
      <c r="F23" s="135"/>
      <c r="G23" s="136"/>
      <c r="H23" s="99"/>
      <c r="I23" s="100"/>
      <c r="J23" s="117" t="s">
        <v>63</v>
      </c>
      <c r="K23" s="118"/>
      <c r="L23" s="118"/>
      <c r="M23" s="118"/>
      <c r="N23" s="118"/>
      <c r="O23" s="119"/>
      <c r="P23" s="143"/>
      <c r="Q23" s="144"/>
      <c r="R23" s="99"/>
      <c r="S23" s="100"/>
      <c r="T23" s="135"/>
      <c r="U23" s="136"/>
      <c r="V23" s="101"/>
      <c r="W23" s="102"/>
      <c r="X23" s="105"/>
      <c r="Y23" s="106"/>
      <c r="Z23" s="107"/>
      <c r="AA23" s="108"/>
      <c r="AB23" s="172"/>
      <c r="AC23" s="175"/>
      <c r="AD23" s="109"/>
      <c r="AE23" s="110"/>
      <c r="AF23" s="99"/>
      <c r="AG23" s="100"/>
      <c r="AI23" s="2" t="s">
        <v>13</v>
      </c>
      <c r="AJ23" s="27"/>
      <c r="AK23" s="18"/>
    </row>
    <row r="24" spans="1:38" ht="13.5" customHeight="1">
      <c r="A24" s="7">
        <v>0.5</v>
      </c>
      <c r="B24" s="8"/>
      <c r="C24" s="8"/>
      <c r="D24" s="111"/>
      <c r="E24" s="171"/>
      <c r="F24" s="137"/>
      <c r="G24" s="138"/>
      <c r="H24" s="101"/>
      <c r="I24" s="102"/>
      <c r="J24" s="117"/>
      <c r="K24" s="118"/>
      <c r="L24" s="118"/>
      <c r="M24" s="118"/>
      <c r="N24" s="118"/>
      <c r="O24" s="119"/>
      <c r="P24" s="145"/>
      <c r="Q24" s="146"/>
      <c r="R24" s="101"/>
      <c r="S24" s="102"/>
      <c r="T24" s="137"/>
      <c r="U24" s="138"/>
      <c r="V24" s="162">
        <f>$A24</f>
        <v>0.5</v>
      </c>
      <c r="W24" s="240"/>
      <c r="X24" s="240"/>
      <c r="Y24" s="240"/>
      <c r="Z24" s="240"/>
      <c r="AA24" s="241"/>
      <c r="AB24" s="105"/>
      <c r="AC24" s="106"/>
      <c r="AD24" s="111"/>
      <c r="AE24" s="112"/>
      <c r="AF24" s="101"/>
      <c r="AG24" s="102"/>
      <c r="AI24" s="2" t="s">
        <v>11</v>
      </c>
      <c r="AJ24" s="27"/>
      <c r="AK24" s="18"/>
    </row>
    <row r="25" spans="1:38" ht="13.5" customHeight="1">
      <c r="A25" s="7">
        <v>0.51041666666666696</v>
      </c>
      <c r="B25" s="8"/>
      <c r="C25" s="8"/>
      <c r="D25" s="162">
        <f>$A25</f>
        <v>0.51041666666666696</v>
      </c>
      <c r="E25" s="163"/>
      <c r="F25" s="163"/>
      <c r="G25" s="163"/>
      <c r="H25" s="163"/>
      <c r="I25" s="163"/>
      <c r="J25" s="117"/>
      <c r="K25" s="118"/>
      <c r="L25" s="118"/>
      <c r="M25" s="118"/>
      <c r="N25" s="118"/>
      <c r="O25" s="119"/>
      <c r="P25" s="162">
        <f>$A25</f>
        <v>0.51041666666666696</v>
      </c>
      <c r="Q25" s="163"/>
      <c r="R25" s="163"/>
      <c r="S25" s="163"/>
      <c r="T25" s="163"/>
      <c r="U25" s="163"/>
      <c r="V25" s="147" t="s">
        <v>11</v>
      </c>
      <c r="W25" s="148"/>
      <c r="X25" s="148"/>
      <c r="Y25" s="148"/>
      <c r="Z25" s="148"/>
      <c r="AA25" s="148"/>
      <c r="AB25" s="162">
        <f>$A25</f>
        <v>0.51041666666666696</v>
      </c>
      <c r="AC25" s="163"/>
      <c r="AD25" s="163"/>
      <c r="AE25" s="163"/>
      <c r="AF25" s="163"/>
      <c r="AG25" s="185"/>
      <c r="AI25" s="10" t="s">
        <v>28</v>
      </c>
      <c r="AJ25" s="27"/>
      <c r="AK25" s="18"/>
    </row>
    <row r="26" spans="1:38" ht="13.5" customHeight="1">
      <c r="A26" s="7">
        <v>0.52083333333333304</v>
      </c>
      <c r="B26" s="8"/>
      <c r="C26" s="8"/>
      <c r="D26" s="147" t="s">
        <v>11</v>
      </c>
      <c r="E26" s="148"/>
      <c r="F26" s="148"/>
      <c r="G26" s="148"/>
      <c r="H26" s="148"/>
      <c r="I26" s="148"/>
      <c r="J26" s="117"/>
      <c r="K26" s="118"/>
      <c r="L26" s="118"/>
      <c r="M26" s="118"/>
      <c r="N26" s="118"/>
      <c r="O26" s="119"/>
      <c r="P26" s="147" t="s">
        <v>11</v>
      </c>
      <c r="Q26" s="148"/>
      <c r="R26" s="148"/>
      <c r="S26" s="148"/>
      <c r="T26" s="148"/>
      <c r="U26" s="148"/>
      <c r="V26" s="121">
        <f>$A26</f>
        <v>0.52083333333333304</v>
      </c>
      <c r="W26" s="122"/>
      <c r="X26" s="115">
        <f>$A26</f>
        <v>0.52083333333333304</v>
      </c>
      <c r="Y26" s="116"/>
      <c r="Z26" s="97">
        <f>$A26</f>
        <v>0.52083333333333304</v>
      </c>
      <c r="AA26" s="98"/>
      <c r="AB26" s="147" t="s">
        <v>11</v>
      </c>
      <c r="AC26" s="148"/>
      <c r="AD26" s="148"/>
      <c r="AE26" s="148"/>
      <c r="AF26" s="148"/>
      <c r="AG26" s="149"/>
      <c r="AI26" s="2" t="s">
        <v>19</v>
      </c>
      <c r="AJ26" s="27"/>
      <c r="AK26" s="18"/>
    </row>
    <row r="27" spans="1:38" ht="13.5" customHeight="1">
      <c r="A27" s="7">
        <v>0.53125</v>
      </c>
      <c r="D27" s="121">
        <f>$A27</f>
        <v>0.53125</v>
      </c>
      <c r="E27" s="122"/>
      <c r="F27" s="115">
        <f>$A27</f>
        <v>0.53125</v>
      </c>
      <c r="G27" s="116"/>
      <c r="H27" s="123">
        <f>$A27</f>
        <v>0.53125</v>
      </c>
      <c r="I27" s="124"/>
      <c r="J27" s="217">
        <f>$A27</f>
        <v>0.53125</v>
      </c>
      <c r="K27" s="229"/>
      <c r="L27" s="229"/>
      <c r="M27" s="229"/>
      <c r="N27" s="229"/>
      <c r="O27" s="230"/>
      <c r="P27" s="150">
        <f>$A27</f>
        <v>0.53125</v>
      </c>
      <c r="Q27" s="176"/>
      <c r="R27" s="115">
        <f>$A27</f>
        <v>0.53125</v>
      </c>
      <c r="S27" s="116"/>
      <c r="T27" s="183">
        <f>$A27</f>
        <v>0.53125</v>
      </c>
      <c r="U27" s="184"/>
      <c r="V27" s="130" t="s">
        <v>7</v>
      </c>
      <c r="W27" s="131"/>
      <c r="X27" s="109" t="s">
        <v>9</v>
      </c>
      <c r="Y27" s="110"/>
      <c r="Z27" s="99" t="s">
        <v>6</v>
      </c>
      <c r="AA27" s="100"/>
      <c r="AB27" s="217">
        <f>$A27</f>
        <v>0.53125</v>
      </c>
      <c r="AC27" s="229"/>
      <c r="AD27" s="229"/>
      <c r="AE27" s="229"/>
      <c r="AF27" s="229"/>
      <c r="AG27" s="230"/>
      <c r="AI27" s="2" t="s">
        <v>21</v>
      </c>
      <c r="AJ27" s="27"/>
      <c r="AK27" s="18"/>
    </row>
    <row r="28" spans="1:38" ht="13.5" customHeight="1">
      <c r="A28" s="7">
        <v>4.1666666666666664E-2</v>
      </c>
      <c r="B28" s="8"/>
      <c r="C28" s="8"/>
      <c r="D28" s="130" t="s">
        <v>7</v>
      </c>
      <c r="E28" s="131"/>
      <c r="F28" s="109" t="s">
        <v>9</v>
      </c>
      <c r="G28" s="110"/>
      <c r="H28" s="133" t="s">
        <v>5</v>
      </c>
      <c r="I28" s="134"/>
      <c r="J28" s="247" t="s">
        <v>64</v>
      </c>
      <c r="K28" s="248"/>
      <c r="L28" s="248"/>
      <c r="M28" s="248"/>
      <c r="N28" s="248"/>
      <c r="O28" s="249"/>
      <c r="P28" s="172" t="s">
        <v>8</v>
      </c>
      <c r="Q28" s="175"/>
      <c r="R28" s="109" t="s">
        <v>9</v>
      </c>
      <c r="S28" s="110"/>
      <c r="T28" s="143" t="s">
        <v>13</v>
      </c>
      <c r="U28" s="144"/>
      <c r="V28" s="107"/>
      <c r="W28" s="108"/>
      <c r="X28" s="111"/>
      <c r="Y28" s="112"/>
      <c r="Z28" s="101"/>
      <c r="AA28" s="102"/>
      <c r="AB28" s="234" t="s">
        <v>65</v>
      </c>
      <c r="AC28" s="235"/>
      <c r="AD28" s="235"/>
      <c r="AE28" s="235"/>
      <c r="AF28" s="235"/>
      <c r="AG28" s="236"/>
      <c r="AI28" s="2" t="s">
        <v>22</v>
      </c>
      <c r="AJ28" s="27"/>
      <c r="AK28" s="18"/>
    </row>
    <row r="29" spans="1:38" ht="13.5" customHeight="1">
      <c r="A29" s="7">
        <v>5.2083333333333336E-2</v>
      </c>
      <c r="B29" s="8"/>
      <c r="C29" s="8"/>
      <c r="D29" s="130"/>
      <c r="E29" s="131"/>
      <c r="F29" s="109"/>
      <c r="G29" s="110"/>
      <c r="H29" s="133"/>
      <c r="I29" s="134"/>
      <c r="J29" s="247"/>
      <c r="K29" s="248"/>
      <c r="L29" s="248"/>
      <c r="M29" s="248"/>
      <c r="N29" s="248"/>
      <c r="O29" s="249"/>
      <c r="P29" s="172"/>
      <c r="Q29" s="175"/>
      <c r="R29" s="109"/>
      <c r="S29" s="110"/>
      <c r="T29" s="143"/>
      <c r="U29" s="144"/>
      <c r="V29" s="115">
        <f>$A29</f>
        <v>5.2083333333333336E-2</v>
      </c>
      <c r="W29" s="116"/>
      <c r="X29" s="52">
        <f>$A29</f>
        <v>5.2083333333333336E-2</v>
      </c>
      <c r="Y29" s="57">
        <f>$A29</f>
        <v>5.2083333333333336E-2</v>
      </c>
      <c r="Z29" s="150">
        <f>$A29</f>
        <v>5.2083333333333336E-2</v>
      </c>
      <c r="AA29" s="176"/>
      <c r="AB29" s="234"/>
      <c r="AC29" s="235"/>
      <c r="AD29" s="235"/>
      <c r="AE29" s="235"/>
      <c r="AF29" s="235"/>
      <c r="AG29" s="236"/>
      <c r="AI29" s="2" t="s">
        <v>29</v>
      </c>
      <c r="AJ29" s="27"/>
      <c r="AK29" s="18"/>
    </row>
    <row r="30" spans="1:38" ht="13.5" customHeight="1">
      <c r="A30" s="7">
        <v>6.25E-2</v>
      </c>
      <c r="B30" s="8"/>
      <c r="C30" s="8"/>
      <c r="D30" s="107"/>
      <c r="E30" s="108"/>
      <c r="F30" s="111"/>
      <c r="G30" s="171"/>
      <c r="H30" s="103"/>
      <c r="I30" s="104"/>
      <c r="J30" s="221"/>
      <c r="K30" s="250"/>
      <c r="L30" s="250"/>
      <c r="M30" s="250"/>
      <c r="N30" s="250"/>
      <c r="O30" s="222"/>
      <c r="P30" s="105"/>
      <c r="Q30" s="106"/>
      <c r="R30" s="111"/>
      <c r="S30" s="171"/>
      <c r="T30" s="145"/>
      <c r="U30" s="146"/>
      <c r="V30" s="109" t="s">
        <v>9</v>
      </c>
      <c r="W30" s="110"/>
      <c r="X30" s="251" t="s">
        <v>7</v>
      </c>
      <c r="Y30" s="253" t="s">
        <v>6</v>
      </c>
      <c r="Z30" s="172" t="s">
        <v>8</v>
      </c>
      <c r="AA30" s="175"/>
      <c r="AB30" s="234"/>
      <c r="AC30" s="235"/>
      <c r="AD30" s="235"/>
      <c r="AE30" s="235"/>
      <c r="AF30" s="235"/>
      <c r="AG30" s="236"/>
    </row>
    <row r="31" spans="1:38" s="2" customFormat="1" ht="13.5" customHeight="1">
      <c r="A31" s="7">
        <v>7.2916666666666699E-2</v>
      </c>
      <c r="B31" s="43"/>
      <c r="C31" s="43"/>
      <c r="D31" s="123">
        <f>$A31</f>
        <v>7.2916666666666699E-2</v>
      </c>
      <c r="E31" s="124"/>
      <c r="F31" s="97">
        <f>$A31</f>
        <v>7.2916666666666699E-2</v>
      </c>
      <c r="G31" s="98"/>
      <c r="H31" s="121">
        <f>$A31</f>
        <v>7.2916666666666699E-2</v>
      </c>
      <c r="I31" s="122"/>
      <c r="J31" s="217">
        <f>$A31</f>
        <v>7.2916666666666699E-2</v>
      </c>
      <c r="K31" s="229"/>
      <c r="L31" s="229"/>
      <c r="M31" s="229"/>
      <c r="N31" s="229"/>
      <c r="O31" s="230"/>
      <c r="P31" s="97">
        <f>$A31</f>
        <v>7.2916666666666699E-2</v>
      </c>
      <c r="Q31" s="98"/>
      <c r="R31" s="150">
        <f>$A31</f>
        <v>7.2916666666666699E-2</v>
      </c>
      <c r="S31" s="176"/>
      <c r="T31" s="121">
        <f>$A31</f>
        <v>7.2916666666666699E-2</v>
      </c>
      <c r="U31" s="122"/>
      <c r="V31" s="111"/>
      <c r="W31" s="112"/>
      <c r="X31" s="252"/>
      <c r="Y31" s="254"/>
      <c r="Z31" s="105"/>
      <c r="AA31" s="106"/>
      <c r="AB31" s="234"/>
      <c r="AC31" s="235"/>
      <c r="AD31" s="235"/>
      <c r="AE31" s="235"/>
      <c r="AF31" s="235"/>
      <c r="AG31" s="236"/>
      <c r="AI31" s="2" t="s">
        <v>34</v>
      </c>
      <c r="AJ31" s="18">
        <f>SUM(AJ17:AJ29)</f>
        <v>0</v>
      </c>
      <c r="AK31" s="19"/>
      <c r="AL31" s="44"/>
    </row>
    <row r="32" spans="1:38" s="2" customFormat="1" ht="13.5" customHeight="1">
      <c r="A32" s="7">
        <v>8.3333333333333398E-2</v>
      </c>
      <c r="B32" s="8"/>
      <c r="C32" s="8"/>
      <c r="D32" s="133" t="s">
        <v>5</v>
      </c>
      <c r="E32" s="134"/>
      <c r="F32" s="99" t="s">
        <v>6</v>
      </c>
      <c r="G32" s="100"/>
      <c r="H32" s="130" t="s">
        <v>7</v>
      </c>
      <c r="I32" s="131"/>
      <c r="J32" s="247" t="s">
        <v>66</v>
      </c>
      <c r="K32" s="248"/>
      <c r="L32" s="248"/>
      <c r="M32" s="248"/>
      <c r="N32" s="248"/>
      <c r="O32" s="249"/>
      <c r="P32" s="99" t="s">
        <v>6</v>
      </c>
      <c r="Q32" s="100"/>
      <c r="R32" s="172" t="s">
        <v>8</v>
      </c>
      <c r="S32" s="175"/>
      <c r="T32" s="130" t="s">
        <v>7</v>
      </c>
      <c r="U32" s="131"/>
      <c r="V32" s="150">
        <f>$A32</f>
        <v>8.3333333333333398E-2</v>
      </c>
      <c r="W32" s="176"/>
      <c r="X32" s="57">
        <f>$A32</f>
        <v>8.3333333333333398E-2</v>
      </c>
      <c r="Y32" s="52">
        <f>$A32</f>
        <v>8.3333333333333398E-2</v>
      </c>
      <c r="Z32" s="115">
        <f>$A32</f>
        <v>8.3333333333333398E-2</v>
      </c>
      <c r="AA32" s="116"/>
      <c r="AB32" s="234"/>
      <c r="AC32" s="235"/>
      <c r="AD32" s="235"/>
      <c r="AE32" s="235"/>
      <c r="AF32" s="235"/>
      <c r="AG32" s="236"/>
    </row>
    <row r="33" spans="1:33" s="2" customFormat="1" ht="13.5" customHeight="1">
      <c r="A33" s="7">
        <v>9.3750000000000097E-2</v>
      </c>
      <c r="B33" s="8"/>
      <c r="C33" s="8"/>
      <c r="D33" s="133"/>
      <c r="E33" s="134"/>
      <c r="F33" s="99"/>
      <c r="G33" s="100"/>
      <c r="H33" s="130"/>
      <c r="I33" s="131"/>
      <c r="J33" s="247"/>
      <c r="K33" s="248"/>
      <c r="L33" s="248"/>
      <c r="M33" s="248"/>
      <c r="N33" s="248"/>
      <c r="O33" s="249"/>
      <c r="P33" s="99"/>
      <c r="Q33" s="100"/>
      <c r="R33" s="172"/>
      <c r="S33" s="175"/>
      <c r="T33" s="130"/>
      <c r="U33" s="131"/>
      <c r="V33" s="172" t="s">
        <v>8</v>
      </c>
      <c r="W33" s="175"/>
      <c r="X33" s="253" t="s">
        <v>6</v>
      </c>
      <c r="Y33" s="251" t="s">
        <v>7</v>
      </c>
      <c r="Z33" s="109" t="s">
        <v>9</v>
      </c>
      <c r="AA33" s="110"/>
      <c r="AB33" s="234"/>
      <c r="AC33" s="235"/>
      <c r="AD33" s="235"/>
      <c r="AE33" s="235"/>
      <c r="AF33" s="235"/>
      <c r="AG33" s="236"/>
    </row>
    <row r="34" spans="1:33" s="2" customFormat="1" ht="13.5" customHeight="1">
      <c r="A34" s="7">
        <v>0.104166666666667</v>
      </c>
      <c r="B34" s="8"/>
      <c r="C34" s="8"/>
      <c r="D34" s="103"/>
      <c r="E34" s="104"/>
      <c r="F34" s="101"/>
      <c r="G34" s="102"/>
      <c r="H34" s="107"/>
      <c r="I34" s="108"/>
      <c r="J34" s="221"/>
      <c r="K34" s="250"/>
      <c r="L34" s="250"/>
      <c r="M34" s="250"/>
      <c r="N34" s="250"/>
      <c r="O34" s="222"/>
      <c r="P34" s="101"/>
      <c r="Q34" s="102"/>
      <c r="R34" s="105"/>
      <c r="S34" s="106"/>
      <c r="T34" s="107"/>
      <c r="U34" s="108"/>
      <c r="V34" s="105"/>
      <c r="W34" s="106"/>
      <c r="X34" s="253"/>
      <c r="Y34" s="251"/>
      <c r="Z34" s="111"/>
      <c r="AA34" s="112"/>
      <c r="AB34" s="237"/>
      <c r="AC34" s="238"/>
      <c r="AD34" s="238"/>
      <c r="AE34" s="238"/>
      <c r="AF34" s="238"/>
      <c r="AG34" s="239"/>
    </row>
    <row r="35" spans="1:33" s="2" customFormat="1" ht="13.5" customHeight="1">
      <c r="A35" s="7">
        <v>0.114583333333333</v>
      </c>
      <c r="B35" s="43"/>
      <c r="C35" s="43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43"/>
      <c r="S35" s="243"/>
      <c r="T35" s="243"/>
      <c r="U35" s="243"/>
      <c r="V35" s="243"/>
      <c r="W35" s="243"/>
      <c r="X35" s="243"/>
      <c r="Y35" s="243"/>
      <c r="Z35" s="243"/>
      <c r="AA35" s="243"/>
      <c r="AB35" s="120"/>
      <c r="AC35" s="120"/>
      <c r="AD35" s="120"/>
      <c r="AE35" s="120"/>
      <c r="AF35" s="120"/>
      <c r="AG35" s="120"/>
    </row>
    <row r="36" spans="1:33" s="2" customFormat="1" ht="13.5" customHeight="1">
      <c r="A36" s="7">
        <v>0.124999999999999</v>
      </c>
      <c r="B36" s="8"/>
      <c r="C36" s="8"/>
      <c r="D36" s="180" t="s">
        <v>90</v>
      </c>
      <c r="E36" s="181"/>
      <c r="F36" s="181"/>
      <c r="G36" s="181"/>
      <c r="H36" s="181"/>
      <c r="I36" s="182"/>
      <c r="J36" s="180" t="s">
        <v>91</v>
      </c>
      <c r="K36" s="181"/>
      <c r="L36" s="181"/>
      <c r="M36" s="181"/>
      <c r="N36" s="181"/>
      <c r="O36" s="182"/>
      <c r="P36" s="180" t="s">
        <v>90</v>
      </c>
      <c r="Q36" s="181"/>
      <c r="R36" s="181"/>
      <c r="S36" s="181"/>
      <c r="T36" s="181"/>
      <c r="U36" s="182"/>
      <c r="V36" s="180" t="s">
        <v>91</v>
      </c>
      <c r="W36" s="181"/>
      <c r="X36" s="181"/>
      <c r="Y36" s="181"/>
      <c r="Z36" s="181"/>
      <c r="AA36" s="182"/>
      <c r="AB36" s="120"/>
      <c r="AC36" s="120"/>
      <c r="AD36" s="120"/>
      <c r="AE36" s="120"/>
      <c r="AF36" s="120"/>
      <c r="AG36" s="120"/>
    </row>
    <row r="37" spans="1:33" s="2" customFormat="1" ht="13.5" customHeight="1">
      <c r="A37" s="7">
        <v>0.13541666666666499</v>
      </c>
      <c r="B37" s="8"/>
      <c r="C37" s="8"/>
      <c r="D37" s="120"/>
      <c r="E37" s="120"/>
      <c r="F37" s="120"/>
      <c r="G37" s="120"/>
      <c r="H37" s="120"/>
      <c r="I37" s="120"/>
      <c r="J37" s="242" t="s">
        <v>100</v>
      </c>
      <c r="K37" s="242"/>
      <c r="L37" s="242"/>
      <c r="M37" s="242"/>
      <c r="N37" s="242"/>
      <c r="O37" s="242"/>
      <c r="P37" s="120"/>
      <c r="Q37" s="120"/>
      <c r="R37" s="120"/>
      <c r="S37" s="120"/>
      <c r="T37" s="120"/>
      <c r="U37" s="120"/>
      <c r="V37" s="224"/>
      <c r="W37" s="224"/>
      <c r="X37" s="224"/>
      <c r="Y37" s="224"/>
      <c r="Z37" s="224"/>
      <c r="AA37" s="224"/>
      <c r="AB37" s="120"/>
      <c r="AC37" s="120"/>
      <c r="AD37" s="120"/>
      <c r="AE37" s="120"/>
      <c r="AF37" s="120"/>
      <c r="AG37" s="120"/>
    </row>
    <row r="38" spans="1:33" s="2" customFormat="1" ht="13.5" customHeight="1">
      <c r="A38" s="7">
        <v>0.14583333333333101</v>
      </c>
      <c r="B38" s="8"/>
      <c r="C38" s="8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</row>
    <row r="39" spans="1:33" s="2" customFormat="1" ht="13.5" customHeight="1">
      <c r="A39" s="7">
        <v>0.156249999999997</v>
      </c>
      <c r="B39" s="8"/>
      <c r="C39" s="8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</row>
    <row r="40" spans="1:33" s="2" customFormat="1" ht="13.5" customHeight="1">
      <c r="A40" s="7">
        <v>0.16666666666666299</v>
      </c>
      <c r="B40" s="8"/>
      <c r="C40" s="8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244"/>
      <c r="Q40" s="244"/>
      <c r="R40" s="244"/>
      <c r="S40" s="244"/>
      <c r="T40" s="244"/>
      <c r="U40" s="244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</row>
    <row r="41" spans="1:33" s="2" customFormat="1" ht="13.5" customHeight="1">
      <c r="A41" s="7">
        <v>0.17708333333332901</v>
      </c>
      <c r="B41" s="8"/>
      <c r="C41" s="8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</row>
    <row r="42" spans="1:33" s="2" customFormat="1" ht="13.5" customHeight="1">
      <c r="A42" s="7">
        <v>0.187499999999995</v>
      </c>
      <c r="B42" s="8"/>
      <c r="C42" s="8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</row>
    <row r="43" spans="1:33" s="2" customFormat="1" ht="13.5" customHeight="1">
      <c r="A43" s="7">
        <v>0.197916666666661</v>
      </c>
      <c r="B43" s="8"/>
      <c r="C43" s="8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</row>
    <row r="44" spans="1:33" s="2" customFormat="1" ht="13.5" customHeight="1">
      <c r="A44" s="7" t="s">
        <v>54</v>
      </c>
      <c r="B44" s="8"/>
      <c r="C44" s="8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s="2" customFormat="1" ht="13.5" customHeight="1">
      <c r="A45" s="7"/>
      <c r="B45" s="8"/>
      <c r="C45" s="8"/>
      <c r="D45" s="3"/>
      <c r="E45" s="3"/>
      <c r="F45" s="3"/>
      <c r="G45" s="3"/>
      <c r="H45" s="3"/>
      <c r="I45" s="3"/>
      <c r="J45" s="44"/>
      <c r="K45" s="44"/>
      <c r="M45" s="44"/>
      <c r="N45" s="44"/>
      <c r="O45" s="44"/>
      <c r="P45" s="2" t="s">
        <v>98</v>
      </c>
      <c r="V45" s="44"/>
      <c r="W45" s="44"/>
      <c r="X45" s="44"/>
      <c r="Y45" s="44"/>
      <c r="Z45" s="44"/>
      <c r="AA45" s="44"/>
    </row>
    <row r="46" spans="1:33" s="2" customFormat="1" ht="13.5" customHeight="1">
      <c r="A46" s="7"/>
      <c r="B46" s="43"/>
      <c r="C46" s="43"/>
      <c r="D46" s="44"/>
      <c r="E46" s="44"/>
      <c r="F46" s="44"/>
      <c r="G46" s="44"/>
      <c r="H46" s="44"/>
      <c r="I46" s="44"/>
      <c r="K46" s="44"/>
      <c r="L46" s="44"/>
      <c r="M46" s="44"/>
      <c r="N46" s="44"/>
      <c r="O46" s="44"/>
      <c r="P46" s="3"/>
      <c r="Q46" s="3"/>
      <c r="R46" s="3"/>
      <c r="S46" s="3"/>
      <c r="T46" s="3"/>
      <c r="U46" s="3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</row>
    <row r="50" spans="9:9">
      <c r="I50" s="3"/>
    </row>
    <row r="53" spans="9:9">
      <c r="I53" s="3"/>
    </row>
    <row r="56" spans="9:9">
      <c r="I56" s="3"/>
    </row>
    <row r="59" spans="9:9">
      <c r="I59" s="3"/>
    </row>
  </sheetData>
  <mergeCells count="260">
    <mergeCell ref="D26:I26"/>
    <mergeCell ref="D32:E34"/>
    <mergeCell ref="H32:I34"/>
    <mergeCell ref="J32:O34"/>
    <mergeCell ref="P32:Q34"/>
    <mergeCell ref="S8:S10"/>
    <mergeCell ref="R12:R14"/>
    <mergeCell ref="R8:R10"/>
    <mergeCell ref="S12:S14"/>
    <mergeCell ref="P25:U25"/>
    <mergeCell ref="P18:Q20"/>
    <mergeCell ref="R18:S20"/>
    <mergeCell ref="T18:U20"/>
    <mergeCell ref="R32:S34"/>
    <mergeCell ref="J31:O31"/>
    <mergeCell ref="D22:E24"/>
    <mergeCell ref="F22:G24"/>
    <mergeCell ref="H22:I24"/>
    <mergeCell ref="J22:O22"/>
    <mergeCell ref="R22:S24"/>
    <mergeCell ref="T22:U24"/>
    <mergeCell ref="J23:O26"/>
    <mergeCell ref="R31:S31"/>
    <mergeCell ref="D25:I25"/>
    <mergeCell ref="X30:X31"/>
    <mergeCell ref="Y30:Y31"/>
    <mergeCell ref="X33:X34"/>
    <mergeCell ref="Y33:Y34"/>
    <mergeCell ref="V27:W28"/>
    <mergeCell ref="X27:Y28"/>
    <mergeCell ref="Z27:AA28"/>
    <mergeCell ref="V29:W29"/>
    <mergeCell ref="V33:W34"/>
    <mergeCell ref="Z29:AA29"/>
    <mergeCell ref="V30:W31"/>
    <mergeCell ref="Z30:AA31"/>
    <mergeCell ref="V32:W32"/>
    <mergeCell ref="Z32:AA32"/>
    <mergeCell ref="AB27:AG27"/>
    <mergeCell ref="D28:E30"/>
    <mergeCell ref="H28:I30"/>
    <mergeCell ref="J28:O30"/>
    <mergeCell ref="P28:Q30"/>
    <mergeCell ref="T28:U30"/>
    <mergeCell ref="AB28:AG34"/>
    <mergeCell ref="D31:E31"/>
    <mergeCell ref="H31:I31"/>
    <mergeCell ref="D27:E27"/>
    <mergeCell ref="H27:I27"/>
    <mergeCell ref="J27:O27"/>
    <mergeCell ref="P31:Q31"/>
    <mergeCell ref="T31:U31"/>
    <mergeCell ref="P27:Q27"/>
    <mergeCell ref="R27:S27"/>
    <mergeCell ref="T27:U27"/>
    <mergeCell ref="T32:U34"/>
    <mergeCell ref="F27:G27"/>
    <mergeCell ref="F28:G30"/>
    <mergeCell ref="F31:G31"/>
    <mergeCell ref="F32:G34"/>
    <mergeCell ref="R28:S30"/>
    <mergeCell ref="Z33:AA34"/>
    <mergeCell ref="D17:E17"/>
    <mergeCell ref="H17:I17"/>
    <mergeCell ref="J17:K18"/>
    <mergeCell ref="L17:M18"/>
    <mergeCell ref="N17:O18"/>
    <mergeCell ref="D18:E20"/>
    <mergeCell ref="H18:I20"/>
    <mergeCell ref="J19:K19"/>
    <mergeCell ref="L19:M19"/>
    <mergeCell ref="N19:O19"/>
    <mergeCell ref="J20:K21"/>
    <mergeCell ref="L20:M21"/>
    <mergeCell ref="N20:O21"/>
    <mergeCell ref="F18:F20"/>
    <mergeCell ref="G18:G20"/>
    <mergeCell ref="D21:E21"/>
    <mergeCell ref="F21:G21"/>
    <mergeCell ref="H21:I21"/>
    <mergeCell ref="D15:I15"/>
    <mergeCell ref="P15:U15"/>
    <mergeCell ref="D16:I16"/>
    <mergeCell ref="J16:K16"/>
    <mergeCell ref="L16:M16"/>
    <mergeCell ref="N16:O16"/>
    <mergeCell ref="P16:U16"/>
    <mergeCell ref="J13:K13"/>
    <mergeCell ref="L13:M13"/>
    <mergeCell ref="N13:O13"/>
    <mergeCell ref="J14:K15"/>
    <mergeCell ref="L14:M15"/>
    <mergeCell ref="N14:O15"/>
    <mergeCell ref="D12:E14"/>
    <mergeCell ref="H12:I14"/>
    <mergeCell ref="J12:K12"/>
    <mergeCell ref="L12:M12"/>
    <mergeCell ref="N12:O12"/>
    <mergeCell ref="P12:Q14"/>
    <mergeCell ref="T12:U14"/>
    <mergeCell ref="G12:G14"/>
    <mergeCell ref="F12:F14"/>
    <mergeCell ref="D42:I42"/>
    <mergeCell ref="J42:O42"/>
    <mergeCell ref="P42:U42"/>
    <mergeCell ref="V42:AA42"/>
    <mergeCell ref="AB42:AG42"/>
    <mergeCell ref="D43:I43"/>
    <mergeCell ref="J43:O43"/>
    <mergeCell ref="P43:U43"/>
    <mergeCell ref="V43:AA43"/>
    <mergeCell ref="AB43:AG43"/>
    <mergeCell ref="D40:I40"/>
    <mergeCell ref="J40:O40"/>
    <mergeCell ref="P40:U40"/>
    <mergeCell ref="V40:AA40"/>
    <mergeCell ref="AB40:AG40"/>
    <mergeCell ref="D41:I41"/>
    <mergeCell ref="J41:O41"/>
    <mergeCell ref="P41:U41"/>
    <mergeCell ref="V41:AA41"/>
    <mergeCell ref="AB41:AG41"/>
    <mergeCell ref="D38:I38"/>
    <mergeCell ref="J38:O38"/>
    <mergeCell ref="P38:U38"/>
    <mergeCell ref="V38:AA38"/>
    <mergeCell ref="AB38:AG38"/>
    <mergeCell ref="D39:I39"/>
    <mergeCell ref="J39:O39"/>
    <mergeCell ref="P39:U39"/>
    <mergeCell ref="V39:AA39"/>
    <mergeCell ref="AB39:AG39"/>
    <mergeCell ref="V36:AA36"/>
    <mergeCell ref="AB36:AG36"/>
    <mergeCell ref="D37:I37"/>
    <mergeCell ref="J37:O37"/>
    <mergeCell ref="P37:U37"/>
    <mergeCell ref="V37:AA37"/>
    <mergeCell ref="AB37:AG37"/>
    <mergeCell ref="D35:I35"/>
    <mergeCell ref="J35:O35"/>
    <mergeCell ref="P35:U35"/>
    <mergeCell ref="D36:I36"/>
    <mergeCell ref="J36:O36"/>
    <mergeCell ref="P36:U36"/>
    <mergeCell ref="V35:AA35"/>
    <mergeCell ref="AB35:AG35"/>
    <mergeCell ref="AB25:AG25"/>
    <mergeCell ref="P26:U26"/>
    <mergeCell ref="AB26:AG26"/>
    <mergeCell ref="V21:W21"/>
    <mergeCell ref="Z21:AA21"/>
    <mergeCell ref="AB21:AC21"/>
    <mergeCell ref="AD21:AE21"/>
    <mergeCell ref="AF21:AG21"/>
    <mergeCell ref="AB22:AC24"/>
    <mergeCell ref="AD22:AE24"/>
    <mergeCell ref="AF22:AG24"/>
    <mergeCell ref="X21:Y21"/>
    <mergeCell ref="R21:S21"/>
    <mergeCell ref="T21:U21"/>
    <mergeCell ref="P21:Q21"/>
    <mergeCell ref="V25:AA25"/>
    <mergeCell ref="V24:AA24"/>
    <mergeCell ref="V22:W23"/>
    <mergeCell ref="X22:Y23"/>
    <mergeCell ref="Z22:AA23"/>
    <mergeCell ref="V26:W26"/>
    <mergeCell ref="X26:Y26"/>
    <mergeCell ref="Z26:AA26"/>
    <mergeCell ref="P22:Q24"/>
    <mergeCell ref="AD17:AE17"/>
    <mergeCell ref="AF17:AG17"/>
    <mergeCell ref="AB18:AC20"/>
    <mergeCell ref="AD18:AE20"/>
    <mergeCell ref="AF18:AG20"/>
    <mergeCell ref="AB17:AC17"/>
    <mergeCell ref="P17:Q17"/>
    <mergeCell ref="R17:S17"/>
    <mergeCell ref="T17:U17"/>
    <mergeCell ref="V19:AA19"/>
    <mergeCell ref="V20:AA20"/>
    <mergeCell ref="V8:AA18"/>
    <mergeCell ref="T8:U10"/>
    <mergeCell ref="T11:U11"/>
    <mergeCell ref="AB15:AG15"/>
    <mergeCell ref="AB16:AG16"/>
    <mergeCell ref="AF11:AG11"/>
    <mergeCell ref="AB12:AC14"/>
    <mergeCell ref="AD12:AE14"/>
    <mergeCell ref="AF12:AG14"/>
    <mergeCell ref="AB11:AC11"/>
    <mergeCell ref="AD11:AE11"/>
    <mergeCell ref="AB8:AC10"/>
    <mergeCell ref="AD8:AE10"/>
    <mergeCell ref="AF8:AG10"/>
    <mergeCell ref="AB7:AC7"/>
    <mergeCell ref="AD7:AE7"/>
    <mergeCell ref="AF7:AG7"/>
    <mergeCell ref="AB5:AG5"/>
    <mergeCell ref="D6:E6"/>
    <mergeCell ref="F6:G6"/>
    <mergeCell ref="H6:I6"/>
    <mergeCell ref="J6:K6"/>
    <mergeCell ref="L6:M6"/>
    <mergeCell ref="Z6:AA6"/>
    <mergeCell ref="AB6:AC6"/>
    <mergeCell ref="AD6:AE6"/>
    <mergeCell ref="AF6:AG6"/>
    <mergeCell ref="N6:O6"/>
    <mergeCell ref="P6:Q6"/>
    <mergeCell ref="R6:S6"/>
    <mergeCell ref="T6:U6"/>
    <mergeCell ref="V6:W6"/>
    <mergeCell ref="X6:Y6"/>
    <mergeCell ref="V7:AA7"/>
    <mergeCell ref="J7:K7"/>
    <mergeCell ref="L7:M7"/>
    <mergeCell ref="N7:O7"/>
    <mergeCell ref="P7:Q7"/>
    <mergeCell ref="Y3:AA3"/>
    <mergeCell ref="AB3:AD3"/>
    <mergeCell ref="AE3:AG3"/>
    <mergeCell ref="AD4:AE4"/>
    <mergeCell ref="F1:R1"/>
    <mergeCell ref="S1:AC1"/>
    <mergeCell ref="AD1:AG1"/>
    <mergeCell ref="AD2:AG2"/>
    <mergeCell ref="D3:F3"/>
    <mergeCell ref="G3:I3"/>
    <mergeCell ref="J3:L3"/>
    <mergeCell ref="M3:O3"/>
    <mergeCell ref="P3:R3"/>
    <mergeCell ref="S3:U3"/>
    <mergeCell ref="J4:O4"/>
    <mergeCell ref="V4:AA4"/>
    <mergeCell ref="V3:X3"/>
    <mergeCell ref="D5:I5"/>
    <mergeCell ref="J5:O5"/>
    <mergeCell ref="P5:U5"/>
    <mergeCell ref="V5:AA5"/>
    <mergeCell ref="T7:U7"/>
    <mergeCell ref="D7:I7"/>
    <mergeCell ref="D11:E11"/>
    <mergeCell ref="H11:I11"/>
    <mergeCell ref="J11:K11"/>
    <mergeCell ref="L11:M11"/>
    <mergeCell ref="N11:O11"/>
    <mergeCell ref="P11:Q11"/>
    <mergeCell ref="J8:K8"/>
    <mergeCell ref="L8:M8"/>
    <mergeCell ref="N8:O8"/>
    <mergeCell ref="P8:Q10"/>
    <mergeCell ref="J9:K9"/>
    <mergeCell ref="L9:M9"/>
    <mergeCell ref="N9:O9"/>
    <mergeCell ref="J10:K10"/>
    <mergeCell ref="L10:M10"/>
    <mergeCell ref="N10:O10"/>
    <mergeCell ref="D8:I10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3"/>
  <sheetViews>
    <sheetView zoomScaleNormal="100" zoomScaleSheetLayoutView="100" zoomScalePageLayoutView="80" workbookViewId="0">
      <selection activeCell="AB11" sqref="AB11:AG14"/>
    </sheetView>
  </sheetViews>
  <sheetFormatPr defaultColWidth="4" defaultRowHeight="12.75"/>
  <cols>
    <col min="1" max="1" width="8.140625" style="1" customWidth="1"/>
    <col min="2" max="3" width="2.7109375" style="43" customWidth="1"/>
    <col min="4" max="33" width="4.7109375" style="44" customWidth="1"/>
    <col min="34" max="34" width="3.85546875" style="44" customWidth="1"/>
    <col min="35" max="35" width="8.28515625" style="2" bestFit="1" customWidth="1"/>
    <col min="36" max="16384" width="4" style="44"/>
  </cols>
  <sheetData>
    <row r="1" spans="1:36" s="13" customFormat="1" ht="18.75" customHeight="1">
      <c r="A1" s="1" t="s">
        <v>57</v>
      </c>
      <c r="B1" s="40"/>
      <c r="C1" s="40"/>
      <c r="E1" s="14"/>
      <c r="F1" s="214" t="s">
        <v>56</v>
      </c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3" t="s">
        <v>68</v>
      </c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06" t="s">
        <v>102</v>
      </c>
      <c r="AE1" s="206"/>
      <c r="AF1" s="206"/>
      <c r="AG1" s="206"/>
      <c r="AI1" s="15"/>
    </row>
    <row r="2" spans="1:36" ht="13.5" customHeight="1">
      <c r="A2" s="1" t="s">
        <v>26</v>
      </c>
      <c r="D2" s="46" t="str">
        <f>"Week "&amp;A4</f>
        <v>Week 3</v>
      </c>
      <c r="F2" s="45"/>
      <c r="AD2" s="207">
        <f ca="1">NOW()</f>
        <v>42382.728959953703</v>
      </c>
      <c r="AE2" s="207"/>
      <c r="AF2" s="207"/>
      <c r="AG2" s="207"/>
    </row>
    <row r="3" spans="1:36" s="33" customFormat="1" ht="13.5" customHeight="1">
      <c r="A3" s="47">
        <v>9</v>
      </c>
      <c r="B3" s="34" t="s">
        <v>51</v>
      </c>
      <c r="D3" s="212">
        <v>42247</v>
      </c>
      <c r="E3" s="212"/>
      <c r="F3" s="212"/>
      <c r="G3" s="208" t="str">
        <f>"(day "&amp;$A$3+0&amp;")"</f>
        <v>(day 9)</v>
      </c>
      <c r="H3" s="208"/>
      <c r="I3" s="208"/>
      <c r="J3" s="212">
        <f>D3+1</f>
        <v>42248</v>
      </c>
      <c r="K3" s="212"/>
      <c r="L3" s="212"/>
      <c r="M3" s="208" t="str">
        <f>"(day "&amp;$A$3+1&amp;")"</f>
        <v>(day 10)</v>
      </c>
      <c r="N3" s="208"/>
      <c r="O3" s="208"/>
      <c r="P3" s="212">
        <f>J3+1</f>
        <v>42249</v>
      </c>
      <c r="Q3" s="212"/>
      <c r="R3" s="212"/>
      <c r="S3" s="208" t="str">
        <f>"(day "&amp;$A$3+2&amp;")"</f>
        <v>(day 11)</v>
      </c>
      <c r="T3" s="208"/>
      <c r="U3" s="208"/>
      <c r="V3" s="212">
        <f>P3+1</f>
        <v>42250</v>
      </c>
      <c r="W3" s="212"/>
      <c r="X3" s="212"/>
      <c r="Y3" s="208" t="str">
        <f>"(day "&amp;$A$3+3&amp;")"</f>
        <v>(day 12)</v>
      </c>
      <c r="Z3" s="208"/>
      <c r="AA3" s="208"/>
      <c r="AB3" s="212">
        <f>V3+1</f>
        <v>42251</v>
      </c>
      <c r="AC3" s="212"/>
      <c r="AD3" s="212"/>
      <c r="AE3" s="208" t="str">
        <f>"(day "&amp;$A$3+4&amp;")"</f>
        <v>(day 13)</v>
      </c>
      <c r="AF3" s="208"/>
      <c r="AG3" s="208"/>
      <c r="AI3" s="4"/>
    </row>
    <row r="4" spans="1:36" s="5" customFormat="1" ht="13.5" customHeight="1">
      <c r="A4" s="48">
        <v>3</v>
      </c>
      <c r="B4" s="61" t="s">
        <v>50</v>
      </c>
      <c r="C4" s="33"/>
      <c r="F4" s="12"/>
      <c r="G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202"/>
      <c r="Y4" s="202"/>
      <c r="Z4" s="12"/>
      <c r="AA4" s="12"/>
      <c r="AD4" s="202"/>
      <c r="AE4" s="202"/>
      <c r="AI4" s="6"/>
    </row>
    <row r="5" spans="1:36" ht="13.5" customHeight="1">
      <c r="A5" s="1" t="s">
        <v>23</v>
      </c>
      <c r="D5" s="209" t="s">
        <v>3</v>
      </c>
      <c r="E5" s="210"/>
      <c r="F5" s="210"/>
      <c r="G5" s="210"/>
      <c r="H5" s="210"/>
      <c r="I5" s="211"/>
      <c r="J5" s="209" t="s">
        <v>4</v>
      </c>
      <c r="K5" s="210"/>
      <c r="L5" s="210"/>
      <c r="M5" s="210"/>
      <c r="N5" s="210"/>
      <c r="O5" s="211"/>
      <c r="P5" s="209" t="s">
        <v>2</v>
      </c>
      <c r="Q5" s="210"/>
      <c r="R5" s="210"/>
      <c r="S5" s="210"/>
      <c r="T5" s="210"/>
      <c r="U5" s="211"/>
      <c r="V5" s="209" t="s">
        <v>0</v>
      </c>
      <c r="W5" s="210"/>
      <c r="X5" s="210"/>
      <c r="Y5" s="210"/>
      <c r="Z5" s="210"/>
      <c r="AA5" s="211"/>
      <c r="AB5" s="209" t="s">
        <v>1</v>
      </c>
      <c r="AC5" s="210"/>
      <c r="AD5" s="210"/>
      <c r="AE5" s="210"/>
      <c r="AF5" s="210"/>
      <c r="AG5" s="211"/>
    </row>
    <row r="6" spans="1:36" ht="13.5" customHeight="1">
      <c r="A6" s="1" t="s">
        <v>24</v>
      </c>
      <c r="D6" s="201" t="s">
        <v>38</v>
      </c>
      <c r="E6" s="201"/>
      <c r="F6" s="201" t="s">
        <v>39</v>
      </c>
      <c r="G6" s="201"/>
      <c r="H6" s="201" t="s">
        <v>52</v>
      </c>
      <c r="I6" s="201"/>
      <c r="J6" s="201" t="s">
        <v>38</v>
      </c>
      <c r="K6" s="201"/>
      <c r="L6" s="201" t="s">
        <v>39</v>
      </c>
      <c r="M6" s="201"/>
      <c r="N6" s="201" t="s">
        <v>52</v>
      </c>
      <c r="O6" s="201"/>
      <c r="P6" s="201" t="s">
        <v>38</v>
      </c>
      <c r="Q6" s="201"/>
      <c r="R6" s="201" t="s">
        <v>39</v>
      </c>
      <c r="S6" s="201"/>
      <c r="T6" s="201" t="s">
        <v>52</v>
      </c>
      <c r="U6" s="201"/>
      <c r="V6" s="201" t="s">
        <v>38</v>
      </c>
      <c r="W6" s="201"/>
      <c r="X6" s="201" t="s">
        <v>39</v>
      </c>
      <c r="Y6" s="201"/>
      <c r="Z6" s="201" t="s">
        <v>52</v>
      </c>
      <c r="AA6" s="201"/>
      <c r="AB6" s="201" t="s">
        <v>38</v>
      </c>
      <c r="AC6" s="201"/>
      <c r="AD6" s="201" t="s">
        <v>39</v>
      </c>
      <c r="AE6" s="201"/>
      <c r="AF6" s="201" t="s">
        <v>52</v>
      </c>
      <c r="AG6" s="201"/>
    </row>
    <row r="7" spans="1:36" ht="13.5" customHeight="1">
      <c r="A7" s="7">
        <v>0.32291666666666669</v>
      </c>
      <c r="D7" s="123">
        <f>$A7</f>
        <v>0.32291666666666669</v>
      </c>
      <c r="E7" s="124"/>
      <c r="F7" s="97">
        <f>$A7</f>
        <v>0.32291666666666669</v>
      </c>
      <c r="G7" s="98"/>
      <c r="H7" s="115">
        <f>$A7</f>
        <v>0.32291666666666669</v>
      </c>
      <c r="I7" s="116"/>
      <c r="J7" s="121">
        <f>$A7</f>
        <v>0.32291666666666669</v>
      </c>
      <c r="K7" s="122"/>
      <c r="L7" s="115">
        <f>$A7</f>
        <v>0.32291666666666669</v>
      </c>
      <c r="M7" s="116"/>
      <c r="N7" s="125">
        <f>$A7</f>
        <v>0.32291666666666669</v>
      </c>
      <c r="O7" s="126"/>
      <c r="P7" s="97">
        <f>$A7</f>
        <v>0.32291666666666669</v>
      </c>
      <c r="Q7" s="98"/>
      <c r="R7" s="52">
        <f>$A7</f>
        <v>0.32291666666666669</v>
      </c>
      <c r="S7" s="9">
        <f>$A7</f>
        <v>0.32291666666666669</v>
      </c>
      <c r="T7" s="150">
        <f>$A7</f>
        <v>0.32291666666666669</v>
      </c>
      <c r="U7" s="176"/>
      <c r="V7" s="115">
        <f>$A7</f>
        <v>0.32291666666666669</v>
      </c>
      <c r="W7" s="116"/>
      <c r="X7" s="125">
        <f>$A7</f>
        <v>0.32291666666666669</v>
      </c>
      <c r="Y7" s="126"/>
      <c r="Z7" s="150">
        <f>$A7</f>
        <v>0.32291666666666669</v>
      </c>
      <c r="AA7" s="176"/>
      <c r="AB7" s="183">
        <f>$A7</f>
        <v>0.32291666666666669</v>
      </c>
      <c r="AC7" s="184"/>
      <c r="AD7" s="125">
        <f>$A7</f>
        <v>0.32291666666666669</v>
      </c>
      <c r="AE7" s="126"/>
      <c r="AF7" s="121">
        <f>$A7</f>
        <v>0.32291666666666669</v>
      </c>
      <c r="AG7" s="122"/>
    </row>
    <row r="8" spans="1:36" ht="13.5" customHeight="1">
      <c r="A8" s="7">
        <v>0.33333333333333331</v>
      </c>
      <c r="B8" s="8"/>
      <c r="C8" s="8"/>
      <c r="D8" s="133" t="s">
        <v>5</v>
      </c>
      <c r="E8" s="134"/>
      <c r="F8" s="99" t="s">
        <v>6</v>
      </c>
      <c r="G8" s="100"/>
      <c r="H8" s="109" t="s">
        <v>9</v>
      </c>
      <c r="I8" s="110"/>
      <c r="J8" s="130" t="s">
        <v>7</v>
      </c>
      <c r="K8" s="131"/>
      <c r="L8" s="109" t="s">
        <v>9</v>
      </c>
      <c r="M8" s="110"/>
      <c r="N8" s="135" t="s">
        <v>10</v>
      </c>
      <c r="O8" s="136"/>
      <c r="P8" s="99" t="s">
        <v>6</v>
      </c>
      <c r="Q8" s="100"/>
      <c r="R8" s="186" t="s">
        <v>7</v>
      </c>
      <c r="S8" s="245" t="s">
        <v>5</v>
      </c>
      <c r="T8" s="172" t="s">
        <v>8</v>
      </c>
      <c r="U8" s="175"/>
      <c r="V8" s="109" t="s">
        <v>9</v>
      </c>
      <c r="W8" s="110"/>
      <c r="X8" s="135" t="s">
        <v>10</v>
      </c>
      <c r="Y8" s="136"/>
      <c r="Z8" s="172" t="s">
        <v>8</v>
      </c>
      <c r="AA8" s="175"/>
      <c r="AB8" s="143" t="s">
        <v>13</v>
      </c>
      <c r="AC8" s="144"/>
      <c r="AD8" s="135" t="s">
        <v>10</v>
      </c>
      <c r="AE8" s="136"/>
      <c r="AF8" s="130" t="s">
        <v>7</v>
      </c>
      <c r="AG8" s="131"/>
    </row>
    <row r="9" spans="1:36" ht="13.5" customHeight="1">
      <c r="A9" s="7">
        <v>0.34375</v>
      </c>
      <c r="B9" s="8"/>
      <c r="C9" s="8"/>
      <c r="D9" s="133"/>
      <c r="E9" s="134"/>
      <c r="F9" s="99"/>
      <c r="G9" s="100"/>
      <c r="H9" s="109"/>
      <c r="I9" s="110"/>
      <c r="J9" s="130"/>
      <c r="K9" s="131"/>
      <c r="L9" s="109"/>
      <c r="M9" s="110"/>
      <c r="N9" s="135"/>
      <c r="O9" s="136"/>
      <c r="P9" s="99"/>
      <c r="Q9" s="100"/>
      <c r="R9" s="186"/>
      <c r="S9" s="245"/>
      <c r="T9" s="172"/>
      <c r="U9" s="175"/>
      <c r="V9" s="109"/>
      <c r="W9" s="110"/>
      <c r="X9" s="135"/>
      <c r="Y9" s="136"/>
      <c r="Z9" s="172"/>
      <c r="AA9" s="175"/>
      <c r="AB9" s="143"/>
      <c r="AC9" s="144"/>
      <c r="AD9" s="135"/>
      <c r="AE9" s="136"/>
      <c r="AF9" s="130"/>
      <c r="AG9" s="131"/>
    </row>
    <row r="10" spans="1:36" ht="13.5" customHeight="1">
      <c r="A10" s="7">
        <v>0.35416666666666702</v>
      </c>
      <c r="B10" s="8"/>
      <c r="C10" s="8"/>
      <c r="D10" s="103"/>
      <c r="E10" s="104"/>
      <c r="F10" s="101"/>
      <c r="G10" s="102"/>
      <c r="H10" s="111"/>
      <c r="I10" s="112"/>
      <c r="J10" s="107"/>
      <c r="K10" s="108"/>
      <c r="L10" s="111"/>
      <c r="M10" s="112"/>
      <c r="N10" s="137"/>
      <c r="O10" s="138"/>
      <c r="P10" s="101"/>
      <c r="Q10" s="102"/>
      <c r="R10" s="187"/>
      <c r="S10" s="246"/>
      <c r="T10" s="105"/>
      <c r="U10" s="106"/>
      <c r="V10" s="111"/>
      <c r="W10" s="112"/>
      <c r="X10" s="137"/>
      <c r="Y10" s="138"/>
      <c r="Z10" s="105"/>
      <c r="AA10" s="106"/>
      <c r="AB10" s="145"/>
      <c r="AC10" s="146"/>
      <c r="AD10" s="137"/>
      <c r="AE10" s="138"/>
      <c r="AF10" s="107"/>
      <c r="AG10" s="108"/>
    </row>
    <row r="11" spans="1:36" ht="13.5" customHeight="1">
      <c r="A11" s="7">
        <v>0.36458333333333298</v>
      </c>
      <c r="D11" s="150">
        <f>$A11</f>
        <v>0.36458333333333298</v>
      </c>
      <c r="E11" s="176"/>
      <c r="F11" s="115">
        <f>$A11</f>
        <v>0.36458333333333298</v>
      </c>
      <c r="G11" s="116"/>
      <c r="H11" s="121">
        <f>$A11</f>
        <v>0.36458333333333298</v>
      </c>
      <c r="I11" s="122"/>
      <c r="J11" s="97">
        <f>$A11</f>
        <v>0.36458333333333298</v>
      </c>
      <c r="K11" s="98"/>
      <c r="L11" s="150">
        <f>$A11</f>
        <v>0.36458333333333298</v>
      </c>
      <c r="M11" s="176"/>
      <c r="N11" s="183">
        <f>$A11</f>
        <v>0.36458333333333298</v>
      </c>
      <c r="O11" s="184"/>
      <c r="P11" s="125">
        <f>$A11</f>
        <v>0.36458333333333298</v>
      </c>
      <c r="Q11" s="126"/>
      <c r="R11" s="9">
        <f>$A11</f>
        <v>0.36458333333333298</v>
      </c>
      <c r="S11" s="52">
        <f>$A11</f>
        <v>0.36458333333333298</v>
      </c>
      <c r="T11" s="115">
        <f>$A11</f>
        <v>0.36458333333333298</v>
      </c>
      <c r="U11" s="116"/>
      <c r="V11" s="97">
        <f>$A11</f>
        <v>0.36458333333333298</v>
      </c>
      <c r="W11" s="98"/>
      <c r="X11" s="150">
        <f>$A11</f>
        <v>0.36458333333333298</v>
      </c>
      <c r="Y11" s="176"/>
      <c r="Z11" s="125">
        <f>$A11</f>
        <v>0.36458333333333298</v>
      </c>
      <c r="AA11" s="126"/>
      <c r="AB11" s="115">
        <f>$A11</f>
        <v>0.36458333333333298</v>
      </c>
      <c r="AC11" s="257"/>
      <c r="AD11" s="257"/>
      <c r="AE11" s="257"/>
      <c r="AF11" s="257"/>
      <c r="AG11" s="258"/>
    </row>
    <row r="12" spans="1:36" ht="13.5" customHeight="1">
      <c r="A12" s="7">
        <v>0.375</v>
      </c>
      <c r="B12" s="8"/>
      <c r="C12" s="8"/>
      <c r="D12" s="172" t="s">
        <v>8</v>
      </c>
      <c r="E12" s="175"/>
      <c r="F12" s="109" t="s">
        <v>9</v>
      </c>
      <c r="G12" s="110"/>
      <c r="H12" s="130" t="s">
        <v>7</v>
      </c>
      <c r="I12" s="131"/>
      <c r="J12" s="99" t="s">
        <v>6</v>
      </c>
      <c r="K12" s="100"/>
      <c r="L12" s="172" t="s">
        <v>8</v>
      </c>
      <c r="M12" s="175"/>
      <c r="N12" s="143" t="s">
        <v>13</v>
      </c>
      <c r="O12" s="144"/>
      <c r="P12" s="135" t="s">
        <v>10</v>
      </c>
      <c r="Q12" s="136"/>
      <c r="R12" s="245" t="s">
        <v>5</v>
      </c>
      <c r="S12" s="186" t="s">
        <v>7</v>
      </c>
      <c r="T12" s="109" t="s">
        <v>9</v>
      </c>
      <c r="U12" s="110"/>
      <c r="V12" s="99" t="s">
        <v>6</v>
      </c>
      <c r="W12" s="100"/>
      <c r="X12" s="172" t="s">
        <v>8</v>
      </c>
      <c r="Y12" s="175"/>
      <c r="Z12" s="135" t="s">
        <v>10</v>
      </c>
      <c r="AA12" s="136"/>
      <c r="AB12" s="109" t="s">
        <v>9</v>
      </c>
      <c r="AC12" s="259"/>
      <c r="AD12" s="259"/>
      <c r="AE12" s="259"/>
      <c r="AF12" s="259"/>
      <c r="AG12" s="110"/>
    </row>
    <row r="13" spans="1:36" ht="13.5" customHeight="1">
      <c r="A13" s="7">
        <v>0.38541666666666702</v>
      </c>
      <c r="B13" s="8"/>
      <c r="C13" s="8"/>
      <c r="D13" s="172"/>
      <c r="E13" s="175"/>
      <c r="F13" s="109"/>
      <c r="G13" s="110"/>
      <c r="H13" s="130"/>
      <c r="I13" s="131"/>
      <c r="J13" s="99"/>
      <c r="K13" s="100"/>
      <c r="L13" s="172"/>
      <c r="M13" s="175"/>
      <c r="N13" s="143"/>
      <c r="O13" s="144"/>
      <c r="P13" s="135"/>
      <c r="Q13" s="136"/>
      <c r="R13" s="245"/>
      <c r="S13" s="186"/>
      <c r="T13" s="109"/>
      <c r="U13" s="110"/>
      <c r="V13" s="99"/>
      <c r="W13" s="100"/>
      <c r="X13" s="172"/>
      <c r="Y13" s="175"/>
      <c r="Z13" s="135"/>
      <c r="AA13" s="136"/>
      <c r="AB13" s="109"/>
      <c r="AC13" s="259"/>
      <c r="AD13" s="259"/>
      <c r="AE13" s="259"/>
      <c r="AF13" s="259"/>
      <c r="AG13" s="110"/>
    </row>
    <row r="14" spans="1:36" ht="13.5" customHeight="1">
      <c r="A14" s="7">
        <v>0.39583333333333298</v>
      </c>
      <c r="B14" s="8"/>
      <c r="C14" s="8"/>
      <c r="D14" s="105"/>
      <c r="E14" s="106"/>
      <c r="F14" s="111"/>
      <c r="G14" s="112"/>
      <c r="H14" s="107"/>
      <c r="I14" s="108"/>
      <c r="J14" s="101"/>
      <c r="K14" s="102"/>
      <c r="L14" s="105"/>
      <c r="M14" s="106"/>
      <c r="N14" s="145"/>
      <c r="O14" s="146"/>
      <c r="P14" s="137"/>
      <c r="Q14" s="138"/>
      <c r="R14" s="246"/>
      <c r="S14" s="187"/>
      <c r="T14" s="111"/>
      <c r="U14" s="112"/>
      <c r="V14" s="101"/>
      <c r="W14" s="102"/>
      <c r="X14" s="105"/>
      <c r="Y14" s="106"/>
      <c r="Z14" s="137"/>
      <c r="AA14" s="138"/>
      <c r="AB14" s="111"/>
      <c r="AC14" s="171"/>
      <c r="AD14" s="171"/>
      <c r="AE14" s="171"/>
      <c r="AF14" s="171"/>
      <c r="AG14" s="112"/>
    </row>
    <row r="15" spans="1:36" ht="13.5" customHeight="1">
      <c r="A15" s="7">
        <v>0.40625</v>
      </c>
      <c r="D15" s="231">
        <f>$A15</f>
        <v>0.40625</v>
      </c>
      <c r="E15" s="232"/>
      <c r="F15" s="232"/>
      <c r="G15" s="232"/>
      <c r="H15" s="232"/>
      <c r="I15" s="233"/>
      <c r="J15" s="231">
        <f>$A15</f>
        <v>0.40625</v>
      </c>
      <c r="K15" s="232"/>
      <c r="L15" s="232"/>
      <c r="M15" s="232"/>
      <c r="N15" s="232"/>
      <c r="O15" s="233"/>
      <c r="P15" s="231">
        <f>$A15</f>
        <v>0.40625</v>
      </c>
      <c r="Q15" s="232"/>
      <c r="R15" s="232"/>
      <c r="S15" s="232"/>
      <c r="T15" s="232"/>
      <c r="U15" s="233"/>
      <c r="V15" s="231">
        <f>$A15</f>
        <v>0.40625</v>
      </c>
      <c r="W15" s="232"/>
      <c r="X15" s="232"/>
      <c r="Y15" s="232"/>
      <c r="Z15" s="232"/>
      <c r="AA15" s="233"/>
      <c r="AB15" s="231">
        <f>$A15</f>
        <v>0.40625</v>
      </c>
      <c r="AC15" s="232"/>
      <c r="AD15" s="232"/>
      <c r="AE15" s="232"/>
      <c r="AF15" s="232"/>
      <c r="AG15" s="233"/>
      <c r="AI15" s="3" t="s">
        <v>25</v>
      </c>
      <c r="AJ15" s="44" t="s">
        <v>33</v>
      </c>
    </row>
    <row r="16" spans="1:36" ht="13.5" customHeight="1">
      <c r="A16" s="7">
        <v>0.41666666666666702</v>
      </c>
      <c r="B16" s="8"/>
      <c r="C16" s="8"/>
      <c r="D16" s="191" t="s">
        <v>73</v>
      </c>
      <c r="E16" s="192"/>
      <c r="F16" s="192"/>
      <c r="G16" s="192"/>
      <c r="H16" s="192"/>
      <c r="I16" s="193"/>
      <c r="J16" s="191" t="s">
        <v>18</v>
      </c>
      <c r="K16" s="192"/>
      <c r="L16" s="192"/>
      <c r="M16" s="192"/>
      <c r="N16" s="192"/>
      <c r="O16" s="193"/>
      <c r="P16" s="191" t="s">
        <v>18</v>
      </c>
      <c r="Q16" s="192"/>
      <c r="R16" s="192"/>
      <c r="S16" s="192"/>
      <c r="T16" s="192"/>
      <c r="U16" s="193"/>
      <c r="V16" s="191" t="s">
        <v>18</v>
      </c>
      <c r="W16" s="192"/>
      <c r="X16" s="192"/>
      <c r="Y16" s="192"/>
      <c r="Z16" s="192"/>
      <c r="AA16" s="193"/>
      <c r="AB16" s="191" t="s">
        <v>18</v>
      </c>
      <c r="AC16" s="192"/>
      <c r="AD16" s="192"/>
      <c r="AE16" s="192"/>
      <c r="AF16" s="192"/>
      <c r="AG16" s="193"/>
    </row>
    <row r="17" spans="1:38" ht="13.5" customHeight="1">
      <c r="A17" s="7">
        <v>0.42708333333333298</v>
      </c>
      <c r="B17" s="8"/>
      <c r="C17" s="8"/>
      <c r="D17" s="125">
        <f>$A17</f>
        <v>0.42708333333333298</v>
      </c>
      <c r="E17" s="260"/>
      <c r="F17" s="260"/>
      <c r="G17" s="260"/>
      <c r="H17" s="260"/>
      <c r="I17" s="164"/>
      <c r="J17" s="150">
        <f>$A17</f>
        <v>0.42708333333333298</v>
      </c>
      <c r="K17" s="176"/>
      <c r="L17" s="125">
        <f>$A17</f>
        <v>0.42708333333333298</v>
      </c>
      <c r="M17" s="126"/>
      <c r="N17" s="121">
        <f>$A17</f>
        <v>0.42708333333333298</v>
      </c>
      <c r="O17" s="122"/>
      <c r="P17" s="150">
        <f>$A17</f>
        <v>0.42708333333333298</v>
      </c>
      <c r="Q17" s="176"/>
      <c r="R17" s="97">
        <f>$A17</f>
        <v>0.42708333333333298</v>
      </c>
      <c r="S17" s="98"/>
      <c r="T17" s="125">
        <f>$A17</f>
        <v>0.42708333333333298</v>
      </c>
      <c r="U17" s="126"/>
      <c r="V17" s="150">
        <f>$A17</f>
        <v>0.42708333333333298</v>
      </c>
      <c r="W17" s="176"/>
      <c r="X17" s="97">
        <f>$A17</f>
        <v>0.42708333333333298</v>
      </c>
      <c r="Y17" s="98"/>
      <c r="Z17" s="115">
        <f>$A17</f>
        <v>0.42708333333333298</v>
      </c>
      <c r="AA17" s="116"/>
      <c r="AB17" s="121">
        <f>$A17</f>
        <v>0.42708333333333298</v>
      </c>
      <c r="AC17" s="122"/>
      <c r="AD17" s="97">
        <f>$A17</f>
        <v>0.42708333333333298</v>
      </c>
      <c r="AE17" s="98"/>
      <c r="AF17" s="125">
        <f>$A17</f>
        <v>0.42708333333333298</v>
      </c>
      <c r="AG17" s="126"/>
      <c r="AI17" s="2" t="s">
        <v>6</v>
      </c>
      <c r="AJ17" s="27"/>
      <c r="AK17" s="18"/>
    </row>
    <row r="18" spans="1:38" ht="13.5" customHeight="1">
      <c r="A18" s="7">
        <v>0.4375</v>
      </c>
      <c r="B18" s="8"/>
      <c r="C18" s="8"/>
      <c r="D18" s="135" t="s">
        <v>103</v>
      </c>
      <c r="E18" s="204"/>
      <c r="F18" s="204"/>
      <c r="G18" s="204"/>
      <c r="H18" s="204"/>
      <c r="I18" s="136"/>
      <c r="J18" s="172" t="s">
        <v>8</v>
      </c>
      <c r="K18" s="175"/>
      <c r="L18" s="135" t="s">
        <v>10</v>
      </c>
      <c r="M18" s="136"/>
      <c r="N18" s="130" t="s">
        <v>7</v>
      </c>
      <c r="O18" s="131"/>
      <c r="P18" s="172" t="s">
        <v>8</v>
      </c>
      <c r="Q18" s="175"/>
      <c r="R18" s="99" t="s">
        <v>6</v>
      </c>
      <c r="S18" s="100"/>
      <c r="T18" s="135" t="s">
        <v>10</v>
      </c>
      <c r="U18" s="136"/>
      <c r="V18" s="172" t="s">
        <v>8</v>
      </c>
      <c r="W18" s="175"/>
      <c r="X18" s="99" t="s">
        <v>6</v>
      </c>
      <c r="Y18" s="100"/>
      <c r="Z18" s="109" t="s">
        <v>9</v>
      </c>
      <c r="AA18" s="110"/>
      <c r="AB18" s="130" t="s">
        <v>7</v>
      </c>
      <c r="AC18" s="131"/>
      <c r="AD18" s="99" t="s">
        <v>6</v>
      </c>
      <c r="AE18" s="100"/>
      <c r="AF18" s="135" t="s">
        <v>10</v>
      </c>
      <c r="AG18" s="136"/>
      <c r="AI18" s="2" t="s">
        <v>8</v>
      </c>
      <c r="AJ18" s="27"/>
      <c r="AK18" s="18"/>
    </row>
    <row r="19" spans="1:38" ht="13.5" customHeight="1">
      <c r="A19" s="7">
        <v>0.44791666666666702</v>
      </c>
      <c r="D19" s="135"/>
      <c r="E19" s="204"/>
      <c r="F19" s="204"/>
      <c r="G19" s="204"/>
      <c r="H19" s="204"/>
      <c r="I19" s="136"/>
      <c r="J19" s="172"/>
      <c r="K19" s="175"/>
      <c r="L19" s="135"/>
      <c r="M19" s="136"/>
      <c r="N19" s="130"/>
      <c r="O19" s="131"/>
      <c r="P19" s="172"/>
      <c r="Q19" s="175"/>
      <c r="R19" s="99"/>
      <c r="S19" s="100"/>
      <c r="T19" s="135"/>
      <c r="U19" s="136"/>
      <c r="V19" s="172"/>
      <c r="W19" s="175"/>
      <c r="X19" s="99"/>
      <c r="Y19" s="100"/>
      <c r="Z19" s="109"/>
      <c r="AA19" s="110"/>
      <c r="AB19" s="130"/>
      <c r="AC19" s="131"/>
      <c r="AD19" s="99"/>
      <c r="AE19" s="100"/>
      <c r="AF19" s="135"/>
      <c r="AG19" s="136"/>
      <c r="AI19" s="2" t="s">
        <v>9</v>
      </c>
      <c r="AJ19" s="27"/>
      <c r="AK19" s="18"/>
    </row>
    <row r="20" spans="1:38" ht="13.5" customHeight="1">
      <c r="A20" s="7">
        <v>0.45833333333333298</v>
      </c>
      <c r="B20" s="8"/>
      <c r="C20" s="8"/>
      <c r="D20" s="137"/>
      <c r="E20" s="205"/>
      <c r="F20" s="205"/>
      <c r="G20" s="205"/>
      <c r="H20" s="205"/>
      <c r="I20" s="138"/>
      <c r="J20" s="105"/>
      <c r="K20" s="106"/>
      <c r="L20" s="137"/>
      <c r="M20" s="138"/>
      <c r="N20" s="107"/>
      <c r="O20" s="108"/>
      <c r="P20" s="105"/>
      <c r="Q20" s="106"/>
      <c r="R20" s="101"/>
      <c r="S20" s="102"/>
      <c r="T20" s="137"/>
      <c r="U20" s="138"/>
      <c r="V20" s="105"/>
      <c r="W20" s="106"/>
      <c r="X20" s="101"/>
      <c r="Y20" s="102"/>
      <c r="Z20" s="111"/>
      <c r="AA20" s="112"/>
      <c r="AB20" s="107"/>
      <c r="AC20" s="108"/>
      <c r="AD20" s="101"/>
      <c r="AE20" s="102"/>
      <c r="AF20" s="137"/>
      <c r="AG20" s="138"/>
      <c r="AI20" s="2" t="s">
        <v>10</v>
      </c>
      <c r="AJ20" s="27"/>
      <c r="AK20" s="18"/>
    </row>
    <row r="21" spans="1:38" ht="13.5" customHeight="1">
      <c r="A21" s="7">
        <v>0.46875</v>
      </c>
      <c r="B21" s="8"/>
      <c r="C21" s="8"/>
      <c r="D21" s="121">
        <f>$A21</f>
        <v>0.46875</v>
      </c>
      <c r="E21" s="122"/>
      <c r="F21" s="150">
        <f>$A21</f>
        <v>0.46875</v>
      </c>
      <c r="G21" s="176"/>
      <c r="H21" s="123">
        <f>$A21</f>
        <v>0.46875</v>
      </c>
      <c r="I21" s="124"/>
      <c r="J21" s="125">
        <f>$A21</f>
        <v>0.46875</v>
      </c>
      <c r="K21" s="126"/>
      <c r="L21" s="52">
        <f>$A21</f>
        <v>0.46875</v>
      </c>
      <c r="M21" s="58">
        <f>$A21</f>
        <v>0.46875</v>
      </c>
      <c r="N21" s="97">
        <f>$A21</f>
        <v>0.46875</v>
      </c>
      <c r="O21" s="98"/>
      <c r="P21" s="115">
        <f>$A21</f>
        <v>0.46875</v>
      </c>
      <c r="Q21" s="116"/>
      <c r="R21" s="125">
        <f>$A21</f>
        <v>0.46875</v>
      </c>
      <c r="S21" s="126"/>
      <c r="T21" s="123">
        <f>$A21</f>
        <v>0.46875</v>
      </c>
      <c r="U21" s="124"/>
      <c r="V21" s="125">
        <f>$A21</f>
        <v>0.46875</v>
      </c>
      <c r="W21" s="126"/>
      <c r="X21" s="115">
        <f>$A21</f>
        <v>0.46875</v>
      </c>
      <c r="Y21" s="116"/>
      <c r="Z21" s="97">
        <f>$A21</f>
        <v>0.46875</v>
      </c>
      <c r="AA21" s="98"/>
      <c r="AB21" s="125">
        <f>$A21</f>
        <v>0.46875</v>
      </c>
      <c r="AC21" s="126"/>
      <c r="AD21" s="150">
        <f>$A21</f>
        <v>0.46875</v>
      </c>
      <c r="AE21" s="176"/>
      <c r="AF21" s="183">
        <f>$A21</f>
        <v>0.46875</v>
      </c>
      <c r="AG21" s="184"/>
      <c r="AI21" s="2" t="s">
        <v>7</v>
      </c>
      <c r="AJ21" s="27"/>
      <c r="AK21" s="18"/>
    </row>
    <row r="22" spans="1:38" ht="13.5" customHeight="1">
      <c r="A22" s="7">
        <v>0.47916666666666702</v>
      </c>
      <c r="B22" s="8"/>
      <c r="C22" s="8"/>
      <c r="D22" s="130" t="s">
        <v>7</v>
      </c>
      <c r="E22" s="131"/>
      <c r="F22" s="172" t="s">
        <v>8</v>
      </c>
      <c r="G22" s="175"/>
      <c r="H22" s="133" t="s">
        <v>5</v>
      </c>
      <c r="I22" s="134"/>
      <c r="J22" s="135" t="s">
        <v>10</v>
      </c>
      <c r="K22" s="136"/>
      <c r="L22" s="186" t="s">
        <v>7</v>
      </c>
      <c r="M22" s="255" t="s">
        <v>13</v>
      </c>
      <c r="N22" s="99" t="s">
        <v>6</v>
      </c>
      <c r="O22" s="100"/>
      <c r="P22" s="109" t="s">
        <v>9</v>
      </c>
      <c r="Q22" s="110"/>
      <c r="R22" s="135" t="s">
        <v>10</v>
      </c>
      <c r="S22" s="136"/>
      <c r="T22" s="133" t="s">
        <v>5</v>
      </c>
      <c r="U22" s="134"/>
      <c r="V22" s="135" t="s">
        <v>10</v>
      </c>
      <c r="W22" s="136"/>
      <c r="X22" s="109" t="s">
        <v>9</v>
      </c>
      <c r="Y22" s="110"/>
      <c r="Z22" s="99" t="s">
        <v>6</v>
      </c>
      <c r="AA22" s="100"/>
      <c r="AB22" s="135" t="s">
        <v>10</v>
      </c>
      <c r="AC22" s="136"/>
      <c r="AD22" s="172" t="s">
        <v>8</v>
      </c>
      <c r="AE22" s="175"/>
      <c r="AF22" s="143" t="s">
        <v>13</v>
      </c>
      <c r="AG22" s="144"/>
      <c r="AI22" s="2" t="s">
        <v>5</v>
      </c>
      <c r="AJ22" s="27"/>
      <c r="AK22" s="18"/>
    </row>
    <row r="23" spans="1:38" ht="13.5" customHeight="1">
      <c r="A23" s="7">
        <v>0.48958333333333298</v>
      </c>
      <c r="D23" s="130"/>
      <c r="E23" s="131"/>
      <c r="F23" s="172"/>
      <c r="G23" s="175"/>
      <c r="H23" s="133"/>
      <c r="I23" s="134"/>
      <c r="J23" s="135"/>
      <c r="K23" s="136"/>
      <c r="L23" s="186"/>
      <c r="M23" s="255"/>
      <c r="N23" s="99"/>
      <c r="O23" s="100"/>
      <c r="P23" s="109"/>
      <c r="Q23" s="110"/>
      <c r="R23" s="135"/>
      <c r="S23" s="136"/>
      <c r="T23" s="133"/>
      <c r="U23" s="134"/>
      <c r="V23" s="135"/>
      <c r="W23" s="136"/>
      <c r="X23" s="109"/>
      <c r="Y23" s="110"/>
      <c r="Z23" s="99"/>
      <c r="AA23" s="100"/>
      <c r="AB23" s="135"/>
      <c r="AC23" s="136"/>
      <c r="AD23" s="172"/>
      <c r="AE23" s="175"/>
      <c r="AF23" s="143"/>
      <c r="AG23" s="144"/>
      <c r="AI23" s="2" t="s">
        <v>13</v>
      </c>
      <c r="AJ23" s="27"/>
      <c r="AK23" s="18"/>
    </row>
    <row r="24" spans="1:38" ht="13.5" customHeight="1">
      <c r="A24" s="7">
        <v>0.5</v>
      </c>
      <c r="B24" s="8"/>
      <c r="C24" s="8"/>
      <c r="D24" s="107"/>
      <c r="E24" s="108"/>
      <c r="F24" s="105"/>
      <c r="G24" s="106"/>
      <c r="H24" s="103"/>
      <c r="I24" s="104"/>
      <c r="J24" s="137"/>
      <c r="K24" s="138"/>
      <c r="L24" s="187"/>
      <c r="M24" s="256"/>
      <c r="N24" s="101"/>
      <c r="O24" s="102"/>
      <c r="P24" s="111"/>
      <c r="Q24" s="112"/>
      <c r="R24" s="137"/>
      <c r="S24" s="138"/>
      <c r="T24" s="103"/>
      <c r="U24" s="104"/>
      <c r="V24" s="137"/>
      <c r="W24" s="138"/>
      <c r="X24" s="111"/>
      <c r="Y24" s="112"/>
      <c r="Z24" s="101"/>
      <c r="AA24" s="102"/>
      <c r="AB24" s="137"/>
      <c r="AC24" s="138"/>
      <c r="AD24" s="105"/>
      <c r="AE24" s="106"/>
      <c r="AF24" s="145"/>
      <c r="AG24" s="146"/>
      <c r="AI24" s="2" t="s">
        <v>11</v>
      </c>
      <c r="AJ24" s="27"/>
      <c r="AK24" s="18"/>
    </row>
    <row r="25" spans="1:38" ht="13.5" customHeight="1">
      <c r="A25" s="7">
        <v>0.51041666666666696</v>
      </c>
      <c r="B25" s="8"/>
      <c r="C25" s="8"/>
      <c r="D25" s="162">
        <f>$A25</f>
        <v>0.51041666666666696</v>
      </c>
      <c r="E25" s="163"/>
      <c r="F25" s="163"/>
      <c r="G25" s="163"/>
      <c r="H25" s="163"/>
      <c r="I25" s="163"/>
      <c r="J25" s="162">
        <f>$A25</f>
        <v>0.51041666666666696</v>
      </c>
      <c r="K25" s="163"/>
      <c r="L25" s="163"/>
      <c r="M25" s="163"/>
      <c r="N25" s="163"/>
      <c r="O25" s="163"/>
      <c r="P25" s="162">
        <f>$A25</f>
        <v>0.51041666666666696</v>
      </c>
      <c r="Q25" s="163"/>
      <c r="R25" s="163"/>
      <c r="S25" s="163"/>
      <c r="T25" s="163"/>
      <c r="U25" s="163"/>
      <c r="V25" s="162">
        <f>$A25</f>
        <v>0.51041666666666696</v>
      </c>
      <c r="W25" s="163"/>
      <c r="X25" s="163"/>
      <c r="Y25" s="163"/>
      <c r="Z25" s="163"/>
      <c r="AA25" s="163"/>
      <c r="AB25" s="162">
        <f>$A25</f>
        <v>0.51041666666666696</v>
      </c>
      <c r="AC25" s="163"/>
      <c r="AD25" s="163"/>
      <c r="AE25" s="163"/>
      <c r="AF25" s="163"/>
      <c r="AG25" s="185"/>
      <c r="AI25" s="10" t="s">
        <v>28</v>
      </c>
      <c r="AJ25" s="27"/>
      <c r="AK25" s="18"/>
    </row>
    <row r="26" spans="1:38" ht="13.5" customHeight="1">
      <c r="A26" s="7">
        <v>0.52083333333333304</v>
      </c>
      <c r="B26" s="8"/>
      <c r="C26" s="8"/>
      <c r="D26" s="147" t="s">
        <v>11</v>
      </c>
      <c r="E26" s="148"/>
      <c r="F26" s="148"/>
      <c r="G26" s="148"/>
      <c r="H26" s="148"/>
      <c r="I26" s="148"/>
      <c r="J26" s="147" t="s">
        <v>11</v>
      </c>
      <c r="K26" s="148"/>
      <c r="L26" s="148"/>
      <c r="M26" s="148"/>
      <c r="N26" s="148"/>
      <c r="O26" s="148"/>
      <c r="P26" s="147" t="s">
        <v>11</v>
      </c>
      <c r="Q26" s="148"/>
      <c r="R26" s="148"/>
      <c r="S26" s="148"/>
      <c r="T26" s="148"/>
      <c r="U26" s="148"/>
      <c r="V26" s="147" t="s">
        <v>11</v>
      </c>
      <c r="W26" s="148"/>
      <c r="X26" s="148"/>
      <c r="Y26" s="148"/>
      <c r="Z26" s="148"/>
      <c r="AA26" s="148"/>
      <c r="AB26" s="147" t="s">
        <v>11</v>
      </c>
      <c r="AC26" s="148"/>
      <c r="AD26" s="148"/>
      <c r="AE26" s="148"/>
      <c r="AF26" s="148"/>
      <c r="AG26" s="149"/>
      <c r="AI26" s="2" t="s">
        <v>19</v>
      </c>
      <c r="AJ26" s="27"/>
      <c r="AK26" s="18"/>
    </row>
    <row r="27" spans="1:38" ht="13.5" customHeight="1">
      <c r="A27" s="7">
        <v>0.53125</v>
      </c>
      <c r="D27" s="115">
        <f>$A27</f>
        <v>0.53125</v>
      </c>
      <c r="E27" s="116"/>
      <c r="F27" s="9">
        <f>$A27</f>
        <v>0.53125</v>
      </c>
      <c r="G27" s="52">
        <f>$A27</f>
        <v>0.53125</v>
      </c>
      <c r="H27" s="97">
        <f>$A27</f>
        <v>0.53125</v>
      </c>
      <c r="I27" s="98"/>
      <c r="J27" s="115">
        <f>$A27</f>
        <v>0.53125</v>
      </c>
      <c r="K27" s="116"/>
      <c r="L27" s="58">
        <f>$A27</f>
        <v>0.53125</v>
      </c>
      <c r="M27" s="52">
        <f>$A27</f>
        <v>0.53125</v>
      </c>
      <c r="N27" s="150">
        <f>$A27</f>
        <v>0.53125</v>
      </c>
      <c r="O27" s="176"/>
      <c r="P27" s="123">
        <f>$A27</f>
        <v>0.53125</v>
      </c>
      <c r="Q27" s="124"/>
      <c r="R27" s="115">
        <f>$A27</f>
        <v>0.53125</v>
      </c>
      <c r="S27" s="116"/>
      <c r="T27" s="121">
        <f>$A27</f>
        <v>0.53125</v>
      </c>
      <c r="U27" s="122"/>
      <c r="V27" s="264">
        <f>$A27</f>
        <v>0.53125</v>
      </c>
      <c r="W27" s="127"/>
      <c r="X27" s="127"/>
      <c r="Y27" s="127"/>
      <c r="Z27" s="127"/>
      <c r="AA27" s="265"/>
      <c r="AB27" s="150">
        <f>$A27</f>
        <v>0.53125</v>
      </c>
      <c r="AC27" s="176"/>
      <c r="AD27" s="58">
        <f>$A27</f>
        <v>0.53125</v>
      </c>
      <c r="AE27" s="52">
        <f>$A27</f>
        <v>0.53125</v>
      </c>
      <c r="AF27" s="97">
        <f>$A27</f>
        <v>0.53125</v>
      </c>
      <c r="AG27" s="98"/>
      <c r="AI27" s="2" t="s">
        <v>21</v>
      </c>
      <c r="AJ27" s="27"/>
      <c r="AK27" s="18"/>
    </row>
    <row r="28" spans="1:38" ht="13.5" customHeight="1">
      <c r="A28" s="7">
        <v>4.1666666666666664E-2</v>
      </c>
      <c r="B28" s="8"/>
      <c r="C28" s="8"/>
      <c r="D28" s="109" t="s">
        <v>9</v>
      </c>
      <c r="E28" s="110"/>
      <c r="F28" s="245" t="s">
        <v>5</v>
      </c>
      <c r="G28" s="186" t="s">
        <v>7</v>
      </c>
      <c r="H28" s="99" t="s">
        <v>6</v>
      </c>
      <c r="I28" s="100"/>
      <c r="J28" s="109" t="s">
        <v>9</v>
      </c>
      <c r="K28" s="110"/>
      <c r="L28" s="255" t="s">
        <v>13</v>
      </c>
      <c r="M28" s="186" t="s">
        <v>7</v>
      </c>
      <c r="N28" s="172" t="s">
        <v>8</v>
      </c>
      <c r="O28" s="175"/>
      <c r="P28" s="133" t="s">
        <v>5</v>
      </c>
      <c r="Q28" s="134"/>
      <c r="R28" s="109" t="s">
        <v>9</v>
      </c>
      <c r="S28" s="110"/>
      <c r="T28" s="130" t="s">
        <v>7</v>
      </c>
      <c r="U28" s="131"/>
      <c r="V28" s="262" t="s">
        <v>19</v>
      </c>
      <c r="W28" s="139"/>
      <c r="X28" s="139"/>
      <c r="Y28" s="139"/>
      <c r="Z28" s="139"/>
      <c r="AA28" s="140"/>
      <c r="AB28" s="172" t="s">
        <v>8</v>
      </c>
      <c r="AC28" s="175"/>
      <c r="AD28" s="255" t="s">
        <v>13</v>
      </c>
      <c r="AE28" s="186" t="s">
        <v>7</v>
      </c>
      <c r="AF28" s="99" t="s">
        <v>6</v>
      </c>
      <c r="AG28" s="100"/>
      <c r="AI28" s="2" t="s">
        <v>22</v>
      </c>
      <c r="AJ28" s="27"/>
      <c r="AK28" s="18"/>
    </row>
    <row r="29" spans="1:38" ht="13.5" customHeight="1">
      <c r="A29" s="7">
        <v>5.2083333333333336E-2</v>
      </c>
      <c r="B29" s="8"/>
      <c r="C29" s="8"/>
      <c r="D29" s="109"/>
      <c r="E29" s="110"/>
      <c r="F29" s="245"/>
      <c r="G29" s="186"/>
      <c r="H29" s="99"/>
      <c r="I29" s="100"/>
      <c r="J29" s="109"/>
      <c r="K29" s="110"/>
      <c r="L29" s="255"/>
      <c r="M29" s="186"/>
      <c r="N29" s="172"/>
      <c r="O29" s="175"/>
      <c r="P29" s="133"/>
      <c r="Q29" s="134"/>
      <c r="R29" s="109"/>
      <c r="S29" s="110"/>
      <c r="T29" s="130"/>
      <c r="U29" s="131"/>
      <c r="V29" s="262"/>
      <c r="W29" s="139"/>
      <c r="X29" s="139"/>
      <c r="Y29" s="139"/>
      <c r="Z29" s="139"/>
      <c r="AA29" s="140"/>
      <c r="AB29" s="172"/>
      <c r="AC29" s="175"/>
      <c r="AD29" s="255"/>
      <c r="AE29" s="186"/>
      <c r="AF29" s="99"/>
      <c r="AG29" s="100"/>
      <c r="AI29" s="2" t="s">
        <v>29</v>
      </c>
      <c r="AJ29" s="27"/>
      <c r="AK29" s="18"/>
    </row>
    <row r="30" spans="1:38" ht="13.5" customHeight="1">
      <c r="A30" s="7">
        <v>6.25E-2</v>
      </c>
      <c r="B30" s="8"/>
      <c r="C30" s="8"/>
      <c r="D30" s="111"/>
      <c r="E30" s="112"/>
      <c r="F30" s="246"/>
      <c r="G30" s="187"/>
      <c r="H30" s="101"/>
      <c r="I30" s="102"/>
      <c r="J30" s="111"/>
      <c r="K30" s="112"/>
      <c r="L30" s="256"/>
      <c r="M30" s="187"/>
      <c r="N30" s="105"/>
      <c r="O30" s="106"/>
      <c r="P30" s="103"/>
      <c r="Q30" s="104"/>
      <c r="R30" s="111"/>
      <c r="S30" s="112"/>
      <c r="T30" s="107"/>
      <c r="U30" s="108"/>
      <c r="V30" s="262"/>
      <c r="W30" s="139"/>
      <c r="X30" s="139"/>
      <c r="Y30" s="139"/>
      <c r="Z30" s="139"/>
      <c r="AA30" s="140"/>
      <c r="AB30" s="105"/>
      <c r="AC30" s="106"/>
      <c r="AD30" s="256"/>
      <c r="AE30" s="187"/>
      <c r="AF30" s="101"/>
      <c r="AG30" s="102"/>
    </row>
    <row r="31" spans="1:38" s="2" customFormat="1" ht="13.5" customHeight="1">
      <c r="A31" s="7">
        <v>7.2916666666666699E-2</v>
      </c>
      <c r="B31" s="43"/>
      <c r="C31" s="43"/>
      <c r="D31" s="97">
        <f>$A31</f>
        <v>7.2916666666666699E-2</v>
      </c>
      <c r="E31" s="98"/>
      <c r="F31" s="52">
        <f>$A31</f>
        <v>7.2916666666666699E-2</v>
      </c>
      <c r="G31" s="9">
        <f>$A31</f>
        <v>7.2916666666666699E-2</v>
      </c>
      <c r="H31" s="150">
        <f>$A31</f>
        <v>7.2916666666666699E-2</v>
      </c>
      <c r="I31" s="176"/>
      <c r="J31" s="183">
        <f>$A31</f>
        <v>7.2916666666666699E-2</v>
      </c>
      <c r="K31" s="184"/>
      <c r="L31" s="97">
        <f>$A31</f>
        <v>7.2916666666666699E-2</v>
      </c>
      <c r="M31" s="98"/>
      <c r="N31" s="115">
        <f>$A31</f>
        <v>7.2916666666666699E-2</v>
      </c>
      <c r="O31" s="116"/>
      <c r="P31" s="121">
        <f>$A31</f>
        <v>7.2916666666666699E-2</v>
      </c>
      <c r="Q31" s="122"/>
      <c r="R31" s="150">
        <f>$A31</f>
        <v>7.2916666666666699E-2</v>
      </c>
      <c r="S31" s="176"/>
      <c r="T31" s="97">
        <f>$A31</f>
        <v>7.2916666666666699E-2</v>
      </c>
      <c r="U31" s="98"/>
      <c r="V31" s="262"/>
      <c r="W31" s="139"/>
      <c r="X31" s="139"/>
      <c r="Y31" s="139"/>
      <c r="Z31" s="139"/>
      <c r="AA31" s="140"/>
      <c r="AB31" s="97">
        <f>$A31</f>
        <v>7.2916666666666699E-2</v>
      </c>
      <c r="AC31" s="98"/>
      <c r="AD31" s="52">
        <f>$A31</f>
        <v>7.2916666666666699E-2</v>
      </c>
      <c r="AE31" s="58">
        <f>$A31</f>
        <v>7.2916666666666699E-2</v>
      </c>
      <c r="AF31" s="150">
        <f>$A31</f>
        <v>7.2916666666666699E-2</v>
      </c>
      <c r="AG31" s="176"/>
      <c r="AI31" s="2" t="s">
        <v>34</v>
      </c>
      <c r="AJ31" s="18">
        <f>SUM(AJ17:AJ29)</f>
        <v>0</v>
      </c>
      <c r="AK31" s="19"/>
      <c r="AL31" s="44"/>
    </row>
    <row r="32" spans="1:38" s="2" customFormat="1" ht="13.5" customHeight="1">
      <c r="A32" s="7">
        <v>8.3333333333333398E-2</v>
      </c>
      <c r="B32" s="8"/>
      <c r="C32" s="8"/>
      <c r="D32" s="99" t="s">
        <v>6</v>
      </c>
      <c r="E32" s="100"/>
      <c r="F32" s="186" t="s">
        <v>7</v>
      </c>
      <c r="G32" s="245" t="s">
        <v>5</v>
      </c>
      <c r="H32" s="172" t="s">
        <v>8</v>
      </c>
      <c r="I32" s="175"/>
      <c r="J32" s="143" t="s">
        <v>13</v>
      </c>
      <c r="K32" s="144"/>
      <c r="L32" s="99" t="s">
        <v>6</v>
      </c>
      <c r="M32" s="100"/>
      <c r="N32" s="109" t="s">
        <v>9</v>
      </c>
      <c r="O32" s="110"/>
      <c r="P32" s="130" t="s">
        <v>7</v>
      </c>
      <c r="Q32" s="131"/>
      <c r="R32" s="172" t="s">
        <v>8</v>
      </c>
      <c r="S32" s="175"/>
      <c r="T32" s="99" t="s">
        <v>6</v>
      </c>
      <c r="U32" s="100"/>
      <c r="V32" s="262"/>
      <c r="W32" s="139"/>
      <c r="X32" s="139"/>
      <c r="Y32" s="139"/>
      <c r="Z32" s="139"/>
      <c r="AA32" s="140"/>
      <c r="AB32" s="99" t="s">
        <v>6</v>
      </c>
      <c r="AC32" s="100"/>
      <c r="AD32" s="186" t="s">
        <v>7</v>
      </c>
      <c r="AE32" s="255" t="s">
        <v>13</v>
      </c>
      <c r="AF32" s="172" t="s">
        <v>8</v>
      </c>
      <c r="AG32" s="175"/>
    </row>
    <row r="33" spans="1:33" s="2" customFormat="1" ht="13.5" customHeight="1">
      <c r="A33" s="7">
        <v>9.3750000000000097E-2</v>
      </c>
      <c r="B33" s="8"/>
      <c r="C33" s="8"/>
      <c r="D33" s="99"/>
      <c r="E33" s="100"/>
      <c r="F33" s="186"/>
      <c r="G33" s="245"/>
      <c r="H33" s="172"/>
      <c r="I33" s="175"/>
      <c r="J33" s="143"/>
      <c r="K33" s="144"/>
      <c r="L33" s="99"/>
      <c r="M33" s="100"/>
      <c r="N33" s="109"/>
      <c r="O33" s="110"/>
      <c r="P33" s="130"/>
      <c r="Q33" s="131"/>
      <c r="R33" s="172"/>
      <c r="S33" s="175"/>
      <c r="T33" s="99"/>
      <c r="U33" s="100"/>
      <c r="V33" s="262"/>
      <c r="W33" s="139"/>
      <c r="X33" s="139"/>
      <c r="Y33" s="139"/>
      <c r="Z33" s="139"/>
      <c r="AA33" s="140"/>
      <c r="AB33" s="99"/>
      <c r="AC33" s="100"/>
      <c r="AD33" s="186"/>
      <c r="AE33" s="255"/>
      <c r="AF33" s="172"/>
      <c r="AG33" s="175"/>
    </row>
    <row r="34" spans="1:33" s="2" customFormat="1" ht="13.5" customHeight="1">
      <c r="A34" s="7">
        <v>0.104166666666667</v>
      </c>
      <c r="B34" s="8"/>
      <c r="C34" s="8"/>
      <c r="D34" s="101"/>
      <c r="E34" s="102"/>
      <c r="F34" s="187"/>
      <c r="G34" s="246"/>
      <c r="H34" s="105"/>
      <c r="I34" s="106"/>
      <c r="J34" s="145"/>
      <c r="K34" s="146"/>
      <c r="L34" s="101"/>
      <c r="M34" s="102"/>
      <c r="N34" s="111"/>
      <c r="O34" s="112"/>
      <c r="P34" s="107"/>
      <c r="Q34" s="108"/>
      <c r="R34" s="105"/>
      <c r="S34" s="106"/>
      <c r="T34" s="101"/>
      <c r="U34" s="102"/>
      <c r="V34" s="263"/>
      <c r="W34" s="141"/>
      <c r="X34" s="141"/>
      <c r="Y34" s="141"/>
      <c r="Z34" s="141"/>
      <c r="AA34" s="142"/>
      <c r="AB34" s="101"/>
      <c r="AC34" s="102"/>
      <c r="AD34" s="187"/>
      <c r="AE34" s="256"/>
      <c r="AF34" s="105"/>
      <c r="AG34" s="106"/>
    </row>
    <row r="35" spans="1:33" s="2" customFormat="1" ht="13.5" customHeight="1">
      <c r="A35" s="7">
        <v>0.114583333333333</v>
      </c>
      <c r="B35" s="43"/>
      <c r="C35" s="43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43"/>
      <c r="S35" s="243"/>
      <c r="T35" s="243"/>
      <c r="U35" s="243"/>
      <c r="V35" s="243"/>
      <c r="W35" s="243"/>
      <c r="X35" s="243"/>
      <c r="Y35" s="243"/>
      <c r="Z35" s="243"/>
      <c r="AA35" s="243"/>
      <c r="AB35" s="120"/>
      <c r="AC35" s="120"/>
      <c r="AD35" s="120"/>
      <c r="AE35" s="120"/>
      <c r="AF35" s="120"/>
      <c r="AG35" s="120"/>
    </row>
    <row r="36" spans="1:33" s="2" customFormat="1" ht="13.5" customHeight="1">
      <c r="A36" s="7">
        <v>0.124999999999999</v>
      </c>
      <c r="B36" s="8"/>
      <c r="C36" s="8"/>
      <c r="D36" s="180" t="s">
        <v>90</v>
      </c>
      <c r="E36" s="181"/>
      <c r="F36" s="181"/>
      <c r="G36" s="181"/>
      <c r="H36" s="181"/>
      <c r="I36" s="182"/>
      <c r="J36" s="180" t="s">
        <v>91</v>
      </c>
      <c r="K36" s="181"/>
      <c r="L36" s="181"/>
      <c r="M36" s="181"/>
      <c r="N36" s="181"/>
      <c r="O36" s="182"/>
      <c r="P36" s="180" t="s">
        <v>90</v>
      </c>
      <c r="Q36" s="181"/>
      <c r="R36" s="181"/>
      <c r="S36" s="181"/>
      <c r="T36" s="181"/>
      <c r="U36" s="182"/>
      <c r="V36" s="180" t="s">
        <v>91</v>
      </c>
      <c r="W36" s="181"/>
      <c r="X36" s="181"/>
      <c r="Y36" s="181"/>
      <c r="Z36" s="181"/>
      <c r="AA36" s="182"/>
      <c r="AB36" s="261" t="s">
        <v>109</v>
      </c>
      <c r="AC36" s="261"/>
      <c r="AD36" s="261"/>
      <c r="AE36" s="261"/>
      <c r="AF36" s="261"/>
      <c r="AG36" s="261"/>
    </row>
    <row r="37" spans="1:33" s="2" customFormat="1" ht="13.5" customHeight="1">
      <c r="A37" s="7">
        <v>0.13541666666666499</v>
      </c>
      <c r="B37" s="8"/>
      <c r="C37" s="8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261"/>
      <c r="AC37" s="261"/>
      <c r="AD37" s="261"/>
      <c r="AE37" s="261"/>
      <c r="AF37" s="261"/>
      <c r="AG37" s="261"/>
    </row>
    <row r="38" spans="1:33" s="2" customFormat="1" ht="13.5" customHeight="1">
      <c r="A38" s="7">
        <v>0.14583333333333101</v>
      </c>
      <c r="B38" s="8"/>
      <c r="C38" s="8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261" t="s">
        <v>107</v>
      </c>
      <c r="Q38" s="261"/>
      <c r="R38" s="261"/>
      <c r="S38" s="261"/>
      <c r="T38" s="261"/>
      <c r="U38" s="261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</row>
    <row r="39" spans="1:33" s="2" customFormat="1" ht="13.5" customHeight="1">
      <c r="A39" s="7">
        <v>0.156249999999997</v>
      </c>
      <c r="B39" s="8"/>
      <c r="C39" s="8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</row>
    <row r="40" spans="1:33" s="2" customFormat="1" ht="13.5" customHeight="1">
      <c r="A40" s="7">
        <v>0.16666666666666299</v>
      </c>
      <c r="B40" s="8"/>
      <c r="C40" s="8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</row>
    <row r="41" spans="1:33" s="2" customFormat="1" ht="13.5" customHeight="1">
      <c r="A41" s="7">
        <v>0.17708333333332901</v>
      </c>
      <c r="B41" s="8"/>
      <c r="C41" s="8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</row>
    <row r="42" spans="1:33" s="2" customFormat="1" ht="13.5" customHeight="1">
      <c r="A42" s="7">
        <v>0.187499999999995</v>
      </c>
      <c r="B42" s="8"/>
      <c r="C42" s="8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</row>
    <row r="43" spans="1:33" s="2" customFormat="1" ht="13.5" customHeight="1">
      <c r="A43" s="7">
        <v>0.197916666666661</v>
      </c>
      <c r="B43" s="8"/>
      <c r="C43" s="8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</row>
    <row r="44" spans="1:33" s="2" customFormat="1" ht="13.5" customHeight="1">
      <c r="A44" s="7" t="s">
        <v>54</v>
      </c>
      <c r="B44" s="8"/>
      <c r="C44" s="8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s="2" customFormat="1" ht="13.5" customHeight="1">
      <c r="A45" s="7"/>
      <c r="B45" s="8"/>
      <c r="C45" s="8"/>
      <c r="D45" s="3"/>
      <c r="E45" s="3"/>
      <c r="F45" s="3"/>
      <c r="G45" s="3"/>
      <c r="H45" s="3"/>
      <c r="I45" s="3"/>
      <c r="J45" s="44"/>
      <c r="K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</row>
    <row r="46" spans="1:33" s="2" customFormat="1" ht="13.5" customHeight="1">
      <c r="A46" s="7"/>
      <c r="B46" s="43"/>
      <c r="C46" s="43"/>
      <c r="D46" s="44"/>
      <c r="E46" s="44"/>
      <c r="F46" s="44"/>
      <c r="G46" s="44"/>
      <c r="H46" s="44"/>
      <c r="I46" s="44"/>
      <c r="K46" s="44"/>
      <c r="L46" s="44"/>
      <c r="M46" s="44"/>
      <c r="N46" s="44"/>
      <c r="O46" s="44"/>
      <c r="P46" s="3"/>
      <c r="Q46" s="3"/>
      <c r="R46" s="3"/>
      <c r="S46" s="3"/>
      <c r="T46" s="3"/>
      <c r="U46" s="3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</row>
    <row r="48" spans="1:33" ht="12.75" customHeight="1">
      <c r="I48" s="3"/>
    </row>
    <row r="50" spans="9:9">
      <c r="I50" s="3"/>
    </row>
    <row r="54" spans="9:9">
      <c r="I54" s="3"/>
    </row>
    <row r="57" spans="9:9">
      <c r="I57" s="3"/>
    </row>
    <row r="60" spans="9:9">
      <c r="I60" s="3"/>
    </row>
    <row r="63" spans="9:9">
      <c r="I63" s="3"/>
    </row>
  </sheetData>
  <mergeCells count="263">
    <mergeCell ref="AF32:AG34"/>
    <mergeCell ref="AB27:AC27"/>
    <mergeCell ref="AF27:AG27"/>
    <mergeCell ref="AB28:AC30"/>
    <mergeCell ref="AF28:AG30"/>
    <mergeCell ref="AB31:AC31"/>
    <mergeCell ref="AD32:AD34"/>
    <mergeCell ref="AE32:AE34"/>
    <mergeCell ref="AD28:AD30"/>
    <mergeCell ref="AE28:AE30"/>
    <mergeCell ref="AF21:AG21"/>
    <mergeCell ref="X21:Y21"/>
    <mergeCell ref="V21:W21"/>
    <mergeCell ref="Z21:AA21"/>
    <mergeCell ref="AB21:AC21"/>
    <mergeCell ref="T18:U20"/>
    <mergeCell ref="V18:W20"/>
    <mergeCell ref="Z18:AA20"/>
    <mergeCell ref="AB18:AC20"/>
    <mergeCell ref="AD18:AE20"/>
    <mergeCell ref="AD21:AE21"/>
    <mergeCell ref="X18:Y20"/>
    <mergeCell ref="R27:S27"/>
    <mergeCell ref="R28:S30"/>
    <mergeCell ref="R31:S31"/>
    <mergeCell ref="R32:S34"/>
    <mergeCell ref="P28:Q30"/>
    <mergeCell ref="T28:U30"/>
    <mergeCell ref="P27:Q27"/>
    <mergeCell ref="T27:U27"/>
    <mergeCell ref="V27:AA27"/>
    <mergeCell ref="J8:K10"/>
    <mergeCell ref="L8:M10"/>
    <mergeCell ref="N8:O10"/>
    <mergeCell ref="J12:K14"/>
    <mergeCell ref="L12:M14"/>
    <mergeCell ref="D43:I43"/>
    <mergeCell ref="J43:O43"/>
    <mergeCell ref="J40:O40"/>
    <mergeCell ref="D35:I35"/>
    <mergeCell ref="J35:O35"/>
    <mergeCell ref="D28:E30"/>
    <mergeCell ref="H28:I30"/>
    <mergeCell ref="D27:E27"/>
    <mergeCell ref="H27:I27"/>
    <mergeCell ref="D25:I25"/>
    <mergeCell ref="D15:I15"/>
    <mergeCell ref="D8:E10"/>
    <mergeCell ref="F8:G10"/>
    <mergeCell ref="H8:I10"/>
    <mergeCell ref="J16:O16"/>
    <mergeCell ref="J17:K17"/>
    <mergeCell ref="L17:M17"/>
    <mergeCell ref="N17:O17"/>
    <mergeCell ref="J18:K20"/>
    <mergeCell ref="P43:U43"/>
    <mergeCell ref="V43:AA43"/>
    <mergeCell ref="AB43:AG43"/>
    <mergeCell ref="J27:K27"/>
    <mergeCell ref="N27:O27"/>
    <mergeCell ref="D41:I41"/>
    <mergeCell ref="J41:O41"/>
    <mergeCell ref="P41:U41"/>
    <mergeCell ref="V41:AA41"/>
    <mergeCell ref="AB41:AG41"/>
    <mergeCell ref="D42:I42"/>
    <mergeCell ref="J42:O42"/>
    <mergeCell ref="P42:U42"/>
    <mergeCell ref="V42:AA42"/>
    <mergeCell ref="AB42:AG42"/>
    <mergeCell ref="D39:I39"/>
    <mergeCell ref="J39:O39"/>
    <mergeCell ref="P39:U39"/>
    <mergeCell ref="V39:AA39"/>
    <mergeCell ref="AB39:AG39"/>
    <mergeCell ref="D40:I40"/>
    <mergeCell ref="N31:O31"/>
    <mergeCell ref="J32:K34"/>
    <mergeCell ref="L32:M34"/>
    <mergeCell ref="P40:U40"/>
    <mergeCell ref="V40:AA40"/>
    <mergeCell ref="AB40:AG40"/>
    <mergeCell ref="D37:I37"/>
    <mergeCell ref="J37:O37"/>
    <mergeCell ref="P37:U37"/>
    <mergeCell ref="V37:AA37"/>
    <mergeCell ref="AB37:AG37"/>
    <mergeCell ref="D38:I38"/>
    <mergeCell ref="J38:O38"/>
    <mergeCell ref="P38:U38"/>
    <mergeCell ref="V38:AA38"/>
    <mergeCell ref="AB38:AG38"/>
    <mergeCell ref="P35:U35"/>
    <mergeCell ref="V35:AA35"/>
    <mergeCell ref="AB35:AG35"/>
    <mergeCell ref="D36:I36"/>
    <mergeCell ref="J36:O36"/>
    <mergeCell ref="P36:U36"/>
    <mergeCell ref="V36:AA36"/>
    <mergeCell ref="AB36:AG36"/>
    <mergeCell ref="P31:Q31"/>
    <mergeCell ref="T31:U31"/>
    <mergeCell ref="D32:E34"/>
    <mergeCell ref="H32:I34"/>
    <mergeCell ref="P32:Q34"/>
    <mergeCell ref="T32:U34"/>
    <mergeCell ref="J31:K31"/>
    <mergeCell ref="L31:M31"/>
    <mergeCell ref="V28:AA34"/>
    <mergeCell ref="D31:E31"/>
    <mergeCell ref="H31:I31"/>
    <mergeCell ref="J28:K30"/>
    <mergeCell ref="N28:O30"/>
    <mergeCell ref="N32:O34"/>
    <mergeCell ref="AF31:AG31"/>
    <mergeCell ref="AB32:AC34"/>
    <mergeCell ref="D26:I26"/>
    <mergeCell ref="P26:U26"/>
    <mergeCell ref="V26:AA26"/>
    <mergeCell ref="AB26:AG26"/>
    <mergeCell ref="J25:O25"/>
    <mergeCell ref="J26:O26"/>
    <mergeCell ref="Z22:AA24"/>
    <mergeCell ref="AB22:AC24"/>
    <mergeCell ref="AD22:AE24"/>
    <mergeCell ref="AF22:AG24"/>
    <mergeCell ref="J22:K24"/>
    <mergeCell ref="N22:O24"/>
    <mergeCell ref="X22:Y24"/>
    <mergeCell ref="D22:E24"/>
    <mergeCell ref="F22:G24"/>
    <mergeCell ref="H22:I24"/>
    <mergeCell ref="P22:Q24"/>
    <mergeCell ref="R22:S24"/>
    <mergeCell ref="T22:U24"/>
    <mergeCell ref="V22:W24"/>
    <mergeCell ref="P25:U25"/>
    <mergeCell ref="V25:AA25"/>
    <mergeCell ref="AB25:AG25"/>
    <mergeCell ref="D17:I17"/>
    <mergeCell ref="D18:I20"/>
    <mergeCell ref="D21:E21"/>
    <mergeCell ref="F21:G21"/>
    <mergeCell ref="H21:I21"/>
    <mergeCell ref="P21:Q21"/>
    <mergeCell ref="R21:S21"/>
    <mergeCell ref="T21:U21"/>
    <mergeCell ref="J21:K21"/>
    <mergeCell ref="N21:O21"/>
    <mergeCell ref="AF17:AG17"/>
    <mergeCell ref="P18:Q20"/>
    <mergeCell ref="R18:S20"/>
    <mergeCell ref="AB16:AG16"/>
    <mergeCell ref="P17:Q17"/>
    <mergeCell ref="R17:S17"/>
    <mergeCell ref="T17:U17"/>
    <mergeCell ref="AF18:AG20"/>
    <mergeCell ref="L18:M20"/>
    <mergeCell ref="N18:O20"/>
    <mergeCell ref="X17:Y17"/>
    <mergeCell ref="V17:W17"/>
    <mergeCell ref="Z17:AA17"/>
    <mergeCell ref="AB17:AC17"/>
    <mergeCell ref="AD17:AE17"/>
    <mergeCell ref="P15:U15"/>
    <mergeCell ref="V15:AA15"/>
    <mergeCell ref="AB15:AG15"/>
    <mergeCell ref="D16:I16"/>
    <mergeCell ref="P16:U16"/>
    <mergeCell ref="V16:AA16"/>
    <mergeCell ref="N12:O14"/>
    <mergeCell ref="J15:O15"/>
    <mergeCell ref="T12:U14"/>
    <mergeCell ref="V12:W14"/>
    <mergeCell ref="X12:Y14"/>
    <mergeCell ref="Z12:AA14"/>
    <mergeCell ref="Z11:AA11"/>
    <mergeCell ref="D11:E11"/>
    <mergeCell ref="F11:G11"/>
    <mergeCell ref="H11:I11"/>
    <mergeCell ref="J11:K11"/>
    <mergeCell ref="L11:M11"/>
    <mergeCell ref="N11:O11"/>
    <mergeCell ref="AB11:AG11"/>
    <mergeCell ref="AB12:AG14"/>
    <mergeCell ref="D12:E14"/>
    <mergeCell ref="F12:G14"/>
    <mergeCell ref="H12:I14"/>
    <mergeCell ref="P12:Q14"/>
    <mergeCell ref="P11:Q11"/>
    <mergeCell ref="T11:U11"/>
    <mergeCell ref="V11:W11"/>
    <mergeCell ref="X11:Y11"/>
    <mergeCell ref="R12:R14"/>
    <mergeCell ref="S12:S14"/>
    <mergeCell ref="Z7:AA7"/>
    <mergeCell ref="Z6:AA6"/>
    <mergeCell ref="AB6:AC6"/>
    <mergeCell ref="R8:R10"/>
    <mergeCell ref="S8:S10"/>
    <mergeCell ref="AD8:AE10"/>
    <mergeCell ref="AF8:AG10"/>
    <mergeCell ref="T8:U10"/>
    <mergeCell ref="V8:W10"/>
    <mergeCell ref="X8:Y10"/>
    <mergeCell ref="Z8:AA10"/>
    <mergeCell ref="AB8:AC10"/>
    <mergeCell ref="AB7:AC7"/>
    <mergeCell ref="AD7:AE7"/>
    <mergeCell ref="AF7:AG7"/>
    <mergeCell ref="AB5:AG5"/>
    <mergeCell ref="D6:E6"/>
    <mergeCell ref="F6:G6"/>
    <mergeCell ref="H6:I6"/>
    <mergeCell ref="J6:K6"/>
    <mergeCell ref="L6:M6"/>
    <mergeCell ref="AD6:AE6"/>
    <mergeCell ref="AF6:AG6"/>
    <mergeCell ref="T6:U6"/>
    <mergeCell ref="V6:W6"/>
    <mergeCell ref="X6:Y6"/>
    <mergeCell ref="N6:O6"/>
    <mergeCell ref="P6:Q6"/>
    <mergeCell ref="R6:S6"/>
    <mergeCell ref="Y3:AA3"/>
    <mergeCell ref="AB3:AD3"/>
    <mergeCell ref="AE3:AG3"/>
    <mergeCell ref="X4:Y4"/>
    <mergeCell ref="AD4:AE4"/>
    <mergeCell ref="F1:R1"/>
    <mergeCell ref="S1:AC1"/>
    <mergeCell ref="AD1:AG1"/>
    <mergeCell ref="AD2:AG2"/>
    <mergeCell ref="D3:F3"/>
    <mergeCell ref="G3:I3"/>
    <mergeCell ref="J3:L3"/>
    <mergeCell ref="M3:O3"/>
    <mergeCell ref="P3:R3"/>
    <mergeCell ref="S3:U3"/>
    <mergeCell ref="F28:F30"/>
    <mergeCell ref="G28:G30"/>
    <mergeCell ref="F32:F34"/>
    <mergeCell ref="G32:G34"/>
    <mergeCell ref="L22:L24"/>
    <mergeCell ref="M22:M24"/>
    <mergeCell ref="L28:L30"/>
    <mergeCell ref="M28:M30"/>
    <mergeCell ref="V3:X3"/>
    <mergeCell ref="D5:I5"/>
    <mergeCell ref="J5:O5"/>
    <mergeCell ref="P5:U5"/>
    <mergeCell ref="V5:AA5"/>
    <mergeCell ref="D7:E7"/>
    <mergeCell ref="F7:G7"/>
    <mergeCell ref="H7:I7"/>
    <mergeCell ref="J7:K7"/>
    <mergeCell ref="L7:M7"/>
    <mergeCell ref="N7:O7"/>
    <mergeCell ref="P8:Q10"/>
    <mergeCell ref="P7:Q7"/>
    <mergeCell ref="T7:U7"/>
    <mergeCell ref="V7:W7"/>
    <mergeCell ref="X7:Y7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3"/>
  <sheetViews>
    <sheetView zoomScaleNormal="100" zoomScaleSheetLayoutView="100" zoomScalePageLayoutView="80" workbookViewId="0">
      <selection activeCell="E4" sqref="E4"/>
    </sheetView>
  </sheetViews>
  <sheetFormatPr defaultColWidth="4" defaultRowHeight="12.75"/>
  <cols>
    <col min="1" max="1" width="8.140625" style="1" customWidth="1"/>
    <col min="2" max="3" width="2.7109375" style="43" customWidth="1"/>
    <col min="4" max="33" width="4.7109375" style="44" customWidth="1"/>
    <col min="34" max="34" width="3.85546875" style="44" customWidth="1"/>
    <col min="35" max="35" width="8.28515625" style="2" bestFit="1" customWidth="1"/>
    <col min="36" max="16384" width="4" style="44"/>
  </cols>
  <sheetData>
    <row r="1" spans="1:36" s="13" customFormat="1" ht="18.75" customHeight="1">
      <c r="A1" s="1" t="s">
        <v>26</v>
      </c>
      <c r="B1" s="40"/>
      <c r="C1" s="40"/>
      <c r="E1" s="14"/>
      <c r="F1" s="214" t="s">
        <v>56</v>
      </c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3" t="s">
        <v>67</v>
      </c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06" t="s">
        <v>102</v>
      </c>
      <c r="AE1" s="206"/>
      <c r="AF1" s="206"/>
      <c r="AG1" s="206"/>
      <c r="AI1" s="15"/>
    </row>
    <row r="2" spans="1:36" ht="13.5" customHeight="1">
      <c r="A2" s="1" t="s">
        <v>57</v>
      </c>
      <c r="D2" s="46" t="str">
        <f>"Week "&amp;A3</f>
        <v>Week 4</v>
      </c>
      <c r="F2" s="45"/>
      <c r="AD2" s="207">
        <f ca="1">NOW()</f>
        <v>42382.728959953703</v>
      </c>
      <c r="AE2" s="207"/>
      <c r="AF2" s="207"/>
      <c r="AG2" s="207"/>
    </row>
    <row r="3" spans="1:36" s="33" customFormat="1" ht="13.5" customHeight="1">
      <c r="A3" s="48">
        <v>4</v>
      </c>
      <c r="B3" s="34" t="s">
        <v>50</v>
      </c>
      <c r="D3" s="212">
        <v>42254</v>
      </c>
      <c r="E3" s="212"/>
      <c r="F3" s="212"/>
      <c r="G3" s="208" t="s">
        <v>55</v>
      </c>
      <c r="H3" s="208"/>
      <c r="I3" s="208"/>
      <c r="J3" s="212">
        <f>D3+1</f>
        <v>42255</v>
      </c>
      <c r="K3" s="212"/>
      <c r="L3" s="212"/>
      <c r="M3" s="208" t="str">
        <f>"(day "&amp;$A$4+1&amp;")"</f>
        <v>(day 14)</v>
      </c>
      <c r="N3" s="208"/>
      <c r="O3" s="208"/>
      <c r="P3" s="212">
        <f>J3+1</f>
        <v>42256</v>
      </c>
      <c r="Q3" s="212"/>
      <c r="R3" s="212"/>
      <c r="S3" s="208" t="str">
        <f>"(day "&amp;$A$4+2&amp;")"</f>
        <v>(day 15)</v>
      </c>
      <c r="T3" s="208"/>
      <c r="U3" s="208"/>
      <c r="V3" s="212">
        <f>P3+1</f>
        <v>42257</v>
      </c>
      <c r="W3" s="212"/>
      <c r="X3" s="212"/>
      <c r="Y3" s="208" t="str">
        <f>"(day "&amp;$A$4+3&amp;")"</f>
        <v>(day 16)</v>
      </c>
      <c r="Z3" s="208"/>
      <c r="AA3" s="208"/>
      <c r="AB3" s="212">
        <f>V3+1</f>
        <v>42258</v>
      </c>
      <c r="AC3" s="212"/>
      <c r="AD3" s="212"/>
      <c r="AE3" s="208" t="str">
        <f>"(day "&amp;$A$4+4&amp;")"</f>
        <v>(day 17)</v>
      </c>
      <c r="AF3" s="208"/>
      <c r="AG3" s="208"/>
      <c r="AI3" s="4"/>
    </row>
    <row r="4" spans="1:36" s="5" customFormat="1" ht="13.5" customHeight="1">
      <c r="A4" s="47">
        <v>13</v>
      </c>
      <c r="B4" s="61" t="s">
        <v>51</v>
      </c>
      <c r="C4" s="33"/>
      <c r="F4" s="12"/>
      <c r="G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202"/>
      <c r="Y4" s="202"/>
      <c r="Z4" s="12"/>
      <c r="AA4" s="12"/>
      <c r="AD4" s="202"/>
      <c r="AE4" s="202"/>
      <c r="AI4" s="6"/>
    </row>
    <row r="5" spans="1:36" ht="13.5" customHeight="1">
      <c r="A5" s="1" t="s">
        <v>23</v>
      </c>
      <c r="D5" s="209" t="s">
        <v>3</v>
      </c>
      <c r="E5" s="210"/>
      <c r="F5" s="210"/>
      <c r="G5" s="210"/>
      <c r="H5" s="210"/>
      <c r="I5" s="211"/>
      <c r="J5" s="209" t="s">
        <v>4</v>
      </c>
      <c r="K5" s="210"/>
      <c r="L5" s="210"/>
      <c r="M5" s="210"/>
      <c r="N5" s="210"/>
      <c r="O5" s="211"/>
      <c r="P5" s="209" t="s">
        <v>2</v>
      </c>
      <c r="Q5" s="210"/>
      <c r="R5" s="210"/>
      <c r="S5" s="210"/>
      <c r="T5" s="210"/>
      <c r="U5" s="211"/>
      <c r="V5" s="209" t="s">
        <v>0</v>
      </c>
      <c r="W5" s="210"/>
      <c r="X5" s="210"/>
      <c r="Y5" s="210"/>
      <c r="Z5" s="210"/>
      <c r="AA5" s="211"/>
      <c r="AB5" s="209" t="s">
        <v>1</v>
      </c>
      <c r="AC5" s="210"/>
      <c r="AD5" s="210"/>
      <c r="AE5" s="210"/>
      <c r="AF5" s="210"/>
      <c r="AG5" s="211"/>
    </row>
    <row r="6" spans="1:36" ht="13.5" customHeight="1">
      <c r="A6" s="1" t="s">
        <v>24</v>
      </c>
      <c r="D6" s="201" t="s">
        <v>38</v>
      </c>
      <c r="E6" s="201"/>
      <c r="F6" s="201" t="s">
        <v>39</v>
      </c>
      <c r="G6" s="201"/>
      <c r="H6" s="201" t="s">
        <v>52</v>
      </c>
      <c r="I6" s="201"/>
      <c r="J6" s="201" t="s">
        <v>38</v>
      </c>
      <c r="K6" s="201"/>
      <c r="L6" s="201" t="s">
        <v>39</v>
      </c>
      <c r="M6" s="201"/>
      <c r="N6" s="201" t="s">
        <v>52</v>
      </c>
      <c r="O6" s="201"/>
      <c r="P6" s="201" t="s">
        <v>38</v>
      </c>
      <c r="Q6" s="201"/>
      <c r="R6" s="201" t="s">
        <v>39</v>
      </c>
      <c r="S6" s="201"/>
      <c r="T6" s="201" t="s">
        <v>52</v>
      </c>
      <c r="U6" s="201"/>
      <c r="V6" s="201" t="s">
        <v>38</v>
      </c>
      <c r="W6" s="201"/>
      <c r="X6" s="201" t="s">
        <v>39</v>
      </c>
      <c r="Y6" s="201"/>
      <c r="Z6" s="201" t="s">
        <v>52</v>
      </c>
      <c r="AA6" s="201"/>
      <c r="AB6" s="201" t="s">
        <v>38</v>
      </c>
      <c r="AC6" s="201"/>
      <c r="AD6" s="201" t="s">
        <v>39</v>
      </c>
      <c r="AE6" s="201"/>
      <c r="AF6" s="201" t="s">
        <v>52</v>
      </c>
      <c r="AG6" s="201"/>
    </row>
    <row r="7" spans="1:36" ht="13.5" customHeight="1">
      <c r="A7" s="7">
        <v>0.32291666666666669</v>
      </c>
      <c r="D7" s="266" t="s">
        <v>111</v>
      </c>
      <c r="E7" s="267"/>
      <c r="F7" s="267"/>
      <c r="G7" s="267"/>
      <c r="H7" s="267"/>
      <c r="I7" s="268"/>
      <c r="J7" s="97">
        <f>$A7</f>
        <v>0.32291666666666669</v>
      </c>
      <c r="K7" s="98"/>
      <c r="L7" s="150">
        <f>$A7</f>
        <v>0.32291666666666669</v>
      </c>
      <c r="M7" s="176"/>
      <c r="N7" s="125">
        <f>$A7</f>
        <v>0.32291666666666669</v>
      </c>
      <c r="O7" s="126"/>
      <c r="P7" s="266" t="s">
        <v>69</v>
      </c>
      <c r="Q7" s="267"/>
      <c r="R7" s="267"/>
      <c r="S7" s="267"/>
      <c r="T7" s="267"/>
      <c r="U7" s="268"/>
      <c r="V7" s="266" t="s">
        <v>69</v>
      </c>
      <c r="W7" s="267"/>
      <c r="X7" s="267"/>
      <c r="Y7" s="267"/>
      <c r="Z7" s="267"/>
      <c r="AA7" s="268"/>
      <c r="AB7" s="266" t="s">
        <v>69</v>
      </c>
      <c r="AC7" s="267"/>
      <c r="AD7" s="267"/>
      <c r="AE7" s="267"/>
      <c r="AF7" s="267"/>
      <c r="AG7" s="268"/>
    </row>
    <row r="8" spans="1:36" ht="13.5" customHeight="1">
      <c r="A8" s="7">
        <v>0.33333333333333331</v>
      </c>
      <c r="B8" s="8"/>
      <c r="C8" s="8"/>
      <c r="D8" s="269"/>
      <c r="E8" s="270"/>
      <c r="F8" s="270"/>
      <c r="G8" s="270"/>
      <c r="H8" s="270"/>
      <c r="I8" s="271"/>
      <c r="J8" s="99" t="s">
        <v>6</v>
      </c>
      <c r="K8" s="100"/>
      <c r="L8" s="172" t="s">
        <v>8</v>
      </c>
      <c r="M8" s="175"/>
      <c r="N8" s="135" t="s">
        <v>10</v>
      </c>
      <c r="O8" s="136"/>
      <c r="P8" s="269"/>
      <c r="Q8" s="270"/>
      <c r="R8" s="270"/>
      <c r="S8" s="270"/>
      <c r="T8" s="270"/>
      <c r="U8" s="271"/>
      <c r="V8" s="269"/>
      <c r="W8" s="270"/>
      <c r="X8" s="270"/>
      <c r="Y8" s="270"/>
      <c r="Z8" s="270"/>
      <c r="AA8" s="271"/>
      <c r="AB8" s="269"/>
      <c r="AC8" s="270"/>
      <c r="AD8" s="270"/>
      <c r="AE8" s="270"/>
      <c r="AF8" s="270"/>
      <c r="AG8" s="271"/>
    </row>
    <row r="9" spans="1:36" ht="13.5" customHeight="1">
      <c r="A9" s="7">
        <v>0.34375</v>
      </c>
      <c r="B9" s="8"/>
      <c r="C9" s="8"/>
      <c r="D9" s="269"/>
      <c r="E9" s="270"/>
      <c r="F9" s="270"/>
      <c r="G9" s="270"/>
      <c r="H9" s="270"/>
      <c r="I9" s="271"/>
      <c r="J9" s="99"/>
      <c r="K9" s="100"/>
      <c r="L9" s="172"/>
      <c r="M9" s="175"/>
      <c r="N9" s="135"/>
      <c r="O9" s="136"/>
      <c r="P9" s="269"/>
      <c r="Q9" s="270"/>
      <c r="R9" s="270"/>
      <c r="S9" s="270"/>
      <c r="T9" s="270"/>
      <c r="U9" s="271"/>
      <c r="V9" s="269"/>
      <c r="W9" s="270"/>
      <c r="X9" s="270"/>
      <c r="Y9" s="270"/>
      <c r="Z9" s="270"/>
      <c r="AA9" s="271"/>
      <c r="AB9" s="269"/>
      <c r="AC9" s="270"/>
      <c r="AD9" s="270"/>
      <c r="AE9" s="270"/>
      <c r="AF9" s="270"/>
      <c r="AG9" s="271"/>
    </row>
    <row r="10" spans="1:36" ht="13.5" customHeight="1">
      <c r="A10" s="7">
        <v>0.35416666666666702</v>
      </c>
      <c r="B10" s="8"/>
      <c r="C10" s="8"/>
      <c r="D10" s="269"/>
      <c r="E10" s="270"/>
      <c r="F10" s="270"/>
      <c r="G10" s="270"/>
      <c r="H10" s="270"/>
      <c r="I10" s="271"/>
      <c r="J10" s="101"/>
      <c r="K10" s="102"/>
      <c r="L10" s="105"/>
      <c r="M10" s="106"/>
      <c r="N10" s="137"/>
      <c r="O10" s="138"/>
      <c r="P10" s="269"/>
      <c r="Q10" s="270"/>
      <c r="R10" s="270"/>
      <c r="S10" s="270"/>
      <c r="T10" s="270"/>
      <c r="U10" s="271"/>
      <c r="V10" s="269"/>
      <c r="W10" s="270"/>
      <c r="X10" s="270"/>
      <c r="Y10" s="270"/>
      <c r="Z10" s="270"/>
      <c r="AA10" s="271"/>
      <c r="AB10" s="269"/>
      <c r="AC10" s="270"/>
      <c r="AD10" s="270"/>
      <c r="AE10" s="270"/>
      <c r="AF10" s="270"/>
      <c r="AG10" s="271"/>
    </row>
    <row r="11" spans="1:36" ht="13.5" customHeight="1">
      <c r="A11" s="7">
        <v>0.36458333333333298</v>
      </c>
      <c r="D11" s="269"/>
      <c r="E11" s="270"/>
      <c r="F11" s="270"/>
      <c r="G11" s="270"/>
      <c r="H11" s="270"/>
      <c r="I11" s="271"/>
      <c r="J11" s="150">
        <f>$A11</f>
        <v>0.36458333333333298</v>
      </c>
      <c r="K11" s="176"/>
      <c r="L11" s="52">
        <f>$A11</f>
        <v>0.36458333333333298</v>
      </c>
      <c r="M11" s="9">
        <f>$A11</f>
        <v>0.36458333333333298</v>
      </c>
      <c r="N11" s="97">
        <f>$A11</f>
        <v>0.36458333333333298</v>
      </c>
      <c r="O11" s="98"/>
      <c r="P11" s="269"/>
      <c r="Q11" s="270"/>
      <c r="R11" s="270"/>
      <c r="S11" s="270"/>
      <c r="T11" s="270"/>
      <c r="U11" s="271"/>
      <c r="V11" s="269"/>
      <c r="W11" s="270"/>
      <c r="X11" s="270"/>
      <c r="Y11" s="270"/>
      <c r="Z11" s="270"/>
      <c r="AA11" s="271"/>
      <c r="AB11" s="269"/>
      <c r="AC11" s="270"/>
      <c r="AD11" s="270"/>
      <c r="AE11" s="270"/>
      <c r="AF11" s="270"/>
      <c r="AG11" s="271"/>
    </row>
    <row r="12" spans="1:36" ht="13.5" customHeight="1">
      <c r="A12" s="7">
        <v>0.375</v>
      </c>
      <c r="B12" s="8"/>
      <c r="C12" s="8"/>
      <c r="D12" s="269"/>
      <c r="E12" s="270"/>
      <c r="F12" s="270"/>
      <c r="G12" s="270"/>
      <c r="H12" s="270"/>
      <c r="I12" s="271"/>
      <c r="J12" s="172" t="s">
        <v>8</v>
      </c>
      <c r="K12" s="175"/>
      <c r="L12" s="186" t="s">
        <v>7</v>
      </c>
      <c r="M12" s="245" t="s">
        <v>5</v>
      </c>
      <c r="N12" s="99" t="s">
        <v>6</v>
      </c>
      <c r="O12" s="100"/>
      <c r="P12" s="269"/>
      <c r="Q12" s="270"/>
      <c r="R12" s="270"/>
      <c r="S12" s="270"/>
      <c r="T12" s="270"/>
      <c r="U12" s="271"/>
      <c r="V12" s="269"/>
      <c r="W12" s="270"/>
      <c r="X12" s="270"/>
      <c r="Y12" s="270"/>
      <c r="Z12" s="270"/>
      <c r="AA12" s="271"/>
      <c r="AB12" s="269"/>
      <c r="AC12" s="270"/>
      <c r="AD12" s="270"/>
      <c r="AE12" s="270"/>
      <c r="AF12" s="270"/>
      <c r="AG12" s="271"/>
    </row>
    <row r="13" spans="1:36" ht="13.5" customHeight="1">
      <c r="A13" s="7">
        <v>0.38541666666666702</v>
      </c>
      <c r="B13" s="8"/>
      <c r="C13" s="8"/>
      <c r="D13" s="269"/>
      <c r="E13" s="270"/>
      <c r="F13" s="270"/>
      <c r="G13" s="270"/>
      <c r="H13" s="270"/>
      <c r="I13" s="271"/>
      <c r="J13" s="172"/>
      <c r="K13" s="175"/>
      <c r="L13" s="186"/>
      <c r="M13" s="245"/>
      <c r="N13" s="99"/>
      <c r="O13" s="100"/>
      <c r="P13" s="269"/>
      <c r="Q13" s="270"/>
      <c r="R13" s="270"/>
      <c r="S13" s="270"/>
      <c r="T13" s="270"/>
      <c r="U13" s="271"/>
      <c r="V13" s="269"/>
      <c r="W13" s="270"/>
      <c r="X13" s="270"/>
      <c r="Y13" s="270"/>
      <c r="Z13" s="270"/>
      <c r="AA13" s="271"/>
      <c r="AB13" s="269"/>
      <c r="AC13" s="270"/>
      <c r="AD13" s="270"/>
      <c r="AE13" s="270"/>
      <c r="AF13" s="270"/>
      <c r="AG13" s="271"/>
    </row>
    <row r="14" spans="1:36" ht="13.5" customHeight="1">
      <c r="A14" s="7">
        <v>0.39583333333333298</v>
      </c>
      <c r="B14" s="8"/>
      <c r="C14" s="8"/>
      <c r="D14" s="269"/>
      <c r="E14" s="270"/>
      <c r="F14" s="270"/>
      <c r="G14" s="270"/>
      <c r="H14" s="270"/>
      <c r="I14" s="271"/>
      <c r="J14" s="105"/>
      <c r="K14" s="106"/>
      <c r="L14" s="187"/>
      <c r="M14" s="246"/>
      <c r="N14" s="101"/>
      <c r="O14" s="102"/>
      <c r="P14" s="269"/>
      <c r="Q14" s="270"/>
      <c r="R14" s="270"/>
      <c r="S14" s="270"/>
      <c r="T14" s="270"/>
      <c r="U14" s="271"/>
      <c r="V14" s="269"/>
      <c r="W14" s="270"/>
      <c r="X14" s="270"/>
      <c r="Y14" s="270"/>
      <c r="Z14" s="270"/>
      <c r="AA14" s="271"/>
      <c r="AB14" s="269"/>
      <c r="AC14" s="270"/>
      <c r="AD14" s="270"/>
      <c r="AE14" s="270"/>
      <c r="AF14" s="270"/>
      <c r="AG14" s="271"/>
    </row>
    <row r="15" spans="1:36" ht="13.5" customHeight="1">
      <c r="A15" s="7">
        <v>0.40625</v>
      </c>
      <c r="D15" s="269"/>
      <c r="E15" s="270"/>
      <c r="F15" s="270"/>
      <c r="G15" s="270"/>
      <c r="H15" s="270"/>
      <c r="I15" s="271"/>
      <c r="J15" s="231">
        <f>$A15</f>
        <v>0.40625</v>
      </c>
      <c r="K15" s="232"/>
      <c r="L15" s="232"/>
      <c r="M15" s="232"/>
      <c r="N15" s="232"/>
      <c r="O15" s="233"/>
      <c r="P15" s="269"/>
      <c r="Q15" s="270"/>
      <c r="R15" s="270"/>
      <c r="S15" s="270"/>
      <c r="T15" s="270"/>
      <c r="U15" s="271"/>
      <c r="V15" s="269"/>
      <c r="W15" s="270"/>
      <c r="X15" s="270"/>
      <c r="Y15" s="270"/>
      <c r="Z15" s="270"/>
      <c r="AA15" s="271"/>
      <c r="AB15" s="269"/>
      <c r="AC15" s="270"/>
      <c r="AD15" s="270"/>
      <c r="AE15" s="270"/>
      <c r="AF15" s="270"/>
      <c r="AG15" s="271"/>
      <c r="AI15" s="3" t="s">
        <v>25</v>
      </c>
      <c r="AJ15" s="44" t="s">
        <v>33</v>
      </c>
    </row>
    <row r="16" spans="1:36" ht="13.5" customHeight="1">
      <c r="A16" s="7">
        <v>0.41666666666666702</v>
      </c>
      <c r="B16" s="8"/>
      <c r="C16" s="8"/>
      <c r="D16" s="269"/>
      <c r="E16" s="270"/>
      <c r="F16" s="270"/>
      <c r="G16" s="270"/>
      <c r="H16" s="270"/>
      <c r="I16" s="271"/>
      <c r="J16" s="191" t="s">
        <v>73</v>
      </c>
      <c r="K16" s="192"/>
      <c r="L16" s="192"/>
      <c r="M16" s="192"/>
      <c r="N16" s="192"/>
      <c r="O16" s="193"/>
      <c r="P16" s="269"/>
      <c r="Q16" s="270"/>
      <c r="R16" s="270"/>
      <c r="S16" s="270"/>
      <c r="T16" s="270"/>
      <c r="U16" s="271"/>
      <c r="V16" s="269"/>
      <c r="W16" s="270"/>
      <c r="X16" s="270"/>
      <c r="Y16" s="270"/>
      <c r="Z16" s="270"/>
      <c r="AA16" s="271"/>
      <c r="AB16" s="269"/>
      <c r="AC16" s="270"/>
      <c r="AD16" s="270"/>
      <c r="AE16" s="270"/>
      <c r="AF16" s="270"/>
      <c r="AG16" s="271"/>
    </row>
    <row r="17" spans="1:38" ht="13.5" customHeight="1">
      <c r="A17" s="7">
        <v>0.42708333333333298</v>
      </c>
      <c r="B17" s="8"/>
      <c r="C17" s="8"/>
      <c r="D17" s="269"/>
      <c r="E17" s="270"/>
      <c r="F17" s="270"/>
      <c r="G17" s="270"/>
      <c r="H17" s="270"/>
      <c r="I17" s="271"/>
      <c r="J17" s="125">
        <f>$A17</f>
        <v>0.42708333333333298</v>
      </c>
      <c r="K17" s="126"/>
      <c r="L17" s="9">
        <f>$A17</f>
        <v>0.42708333333333298</v>
      </c>
      <c r="M17" s="52">
        <f>$A17</f>
        <v>0.42708333333333298</v>
      </c>
      <c r="N17" s="115">
        <f>$A17</f>
        <v>0.42708333333333298</v>
      </c>
      <c r="O17" s="116"/>
      <c r="P17" s="269"/>
      <c r="Q17" s="270"/>
      <c r="R17" s="270"/>
      <c r="S17" s="270"/>
      <c r="T17" s="270"/>
      <c r="U17" s="271"/>
      <c r="V17" s="269"/>
      <c r="W17" s="270"/>
      <c r="X17" s="270"/>
      <c r="Y17" s="270"/>
      <c r="Z17" s="270"/>
      <c r="AA17" s="271"/>
      <c r="AB17" s="269"/>
      <c r="AC17" s="270"/>
      <c r="AD17" s="270"/>
      <c r="AE17" s="270"/>
      <c r="AF17" s="270"/>
      <c r="AG17" s="271"/>
      <c r="AI17" s="2" t="s">
        <v>6</v>
      </c>
      <c r="AJ17" s="27"/>
      <c r="AK17" s="18"/>
    </row>
    <row r="18" spans="1:38" ht="13.5" customHeight="1">
      <c r="A18" s="7">
        <v>0.4375</v>
      </c>
      <c r="B18" s="8"/>
      <c r="C18" s="8"/>
      <c r="D18" s="269"/>
      <c r="E18" s="270"/>
      <c r="F18" s="270"/>
      <c r="G18" s="270"/>
      <c r="H18" s="270"/>
      <c r="I18" s="271"/>
      <c r="J18" s="135" t="s">
        <v>10</v>
      </c>
      <c r="K18" s="136"/>
      <c r="L18" s="245" t="s">
        <v>5</v>
      </c>
      <c r="M18" s="186" t="s">
        <v>7</v>
      </c>
      <c r="N18" s="109" t="s">
        <v>9</v>
      </c>
      <c r="O18" s="110"/>
      <c r="P18" s="269"/>
      <c r="Q18" s="270"/>
      <c r="R18" s="270"/>
      <c r="S18" s="270"/>
      <c r="T18" s="270"/>
      <c r="U18" s="271"/>
      <c r="V18" s="269"/>
      <c r="W18" s="270"/>
      <c r="X18" s="270"/>
      <c r="Y18" s="270"/>
      <c r="Z18" s="270"/>
      <c r="AA18" s="271"/>
      <c r="AB18" s="269"/>
      <c r="AC18" s="270"/>
      <c r="AD18" s="270"/>
      <c r="AE18" s="270"/>
      <c r="AF18" s="270"/>
      <c r="AG18" s="271"/>
      <c r="AI18" s="2" t="s">
        <v>8</v>
      </c>
      <c r="AJ18" s="27"/>
      <c r="AK18" s="18"/>
    </row>
    <row r="19" spans="1:38" ht="13.5" customHeight="1">
      <c r="A19" s="7">
        <v>0.44791666666666702</v>
      </c>
      <c r="D19" s="269"/>
      <c r="E19" s="270"/>
      <c r="F19" s="270"/>
      <c r="G19" s="270"/>
      <c r="H19" s="270"/>
      <c r="I19" s="271"/>
      <c r="J19" s="135"/>
      <c r="K19" s="136"/>
      <c r="L19" s="245"/>
      <c r="M19" s="186"/>
      <c r="N19" s="109"/>
      <c r="O19" s="110"/>
      <c r="P19" s="269"/>
      <c r="Q19" s="270"/>
      <c r="R19" s="270"/>
      <c r="S19" s="270"/>
      <c r="T19" s="270"/>
      <c r="U19" s="271"/>
      <c r="V19" s="269"/>
      <c r="W19" s="270"/>
      <c r="X19" s="270"/>
      <c r="Y19" s="270"/>
      <c r="Z19" s="270"/>
      <c r="AA19" s="271"/>
      <c r="AB19" s="269"/>
      <c r="AC19" s="270"/>
      <c r="AD19" s="270"/>
      <c r="AE19" s="270"/>
      <c r="AF19" s="270"/>
      <c r="AG19" s="271"/>
      <c r="AI19" s="2" t="s">
        <v>9</v>
      </c>
      <c r="AJ19" s="27"/>
      <c r="AK19" s="18"/>
    </row>
    <row r="20" spans="1:38" ht="13.5" customHeight="1">
      <c r="A20" s="7">
        <v>0.45833333333333298</v>
      </c>
      <c r="B20" s="8"/>
      <c r="C20" s="8"/>
      <c r="D20" s="269"/>
      <c r="E20" s="270"/>
      <c r="F20" s="270"/>
      <c r="G20" s="270"/>
      <c r="H20" s="270"/>
      <c r="I20" s="271"/>
      <c r="J20" s="137"/>
      <c r="K20" s="138"/>
      <c r="L20" s="246"/>
      <c r="M20" s="187"/>
      <c r="N20" s="111"/>
      <c r="O20" s="171"/>
      <c r="P20" s="269"/>
      <c r="Q20" s="270"/>
      <c r="R20" s="270"/>
      <c r="S20" s="270"/>
      <c r="T20" s="270"/>
      <c r="U20" s="271"/>
      <c r="V20" s="269"/>
      <c r="W20" s="270"/>
      <c r="X20" s="270"/>
      <c r="Y20" s="270"/>
      <c r="Z20" s="270"/>
      <c r="AA20" s="271"/>
      <c r="AB20" s="269"/>
      <c r="AC20" s="270"/>
      <c r="AD20" s="270"/>
      <c r="AE20" s="270"/>
      <c r="AF20" s="270"/>
      <c r="AG20" s="271"/>
      <c r="AI20" s="2" t="s">
        <v>10</v>
      </c>
      <c r="AJ20" s="27"/>
      <c r="AK20" s="18"/>
    </row>
    <row r="21" spans="1:38" ht="13.5" customHeight="1">
      <c r="A21" s="7">
        <v>0.46875</v>
      </c>
      <c r="B21" s="8"/>
      <c r="C21" s="8"/>
      <c r="D21" s="269"/>
      <c r="E21" s="270"/>
      <c r="F21" s="270"/>
      <c r="G21" s="270"/>
      <c r="H21" s="270"/>
      <c r="I21" s="271"/>
      <c r="J21" s="115">
        <f>$A21</f>
        <v>0.46875</v>
      </c>
      <c r="K21" s="116"/>
      <c r="L21" s="97">
        <f>$A21</f>
        <v>0.46875</v>
      </c>
      <c r="M21" s="98"/>
      <c r="N21" s="121">
        <f>$A21</f>
        <v>0.46875</v>
      </c>
      <c r="O21" s="122"/>
      <c r="P21" s="269"/>
      <c r="Q21" s="270"/>
      <c r="R21" s="270"/>
      <c r="S21" s="270"/>
      <c r="T21" s="270"/>
      <c r="U21" s="271"/>
      <c r="V21" s="269"/>
      <c r="W21" s="270"/>
      <c r="X21" s="270"/>
      <c r="Y21" s="270"/>
      <c r="Z21" s="270"/>
      <c r="AA21" s="271"/>
      <c r="AB21" s="269"/>
      <c r="AC21" s="270"/>
      <c r="AD21" s="270"/>
      <c r="AE21" s="270"/>
      <c r="AF21" s="270"/>
      <c r="AG21" s="271"/>
      <c r="AI21" s="2" t="s">
        <v>7</v>
      </c>
      <c r="AJ21" s="27"/>
      <c r="AK21" s="18"/>
    </row>
    <row r="22" spans="1:38" ht="13.5" customHeight="1">
      <c r="A22" s="7">
        <v>0.47916666666666702</v>
      </c>
      <c r="B22" s="8"/>
      <c r="C22" s="8"/>
      <c r="D22" s="269"/>
      <c r="E22" s="270"/>
      <c r="F22" s="270"/>
      <c r="G22" s="270"/>
      <c r="H22" s="270"/>
      <c r="I22" s="271"/>
      <c r="J22" s="109" t="s">
        <v>9</v>
      </c>
      <c r="K22" s="110"/>
      <c r="L22" s="99" t="s">
        <v>6</v>
      </c>
      <c r="M22" s="100"/>
      <c r="N22" s="130" t="s">
        <v>7</v>
      </c>
      <c r="O22" s="131"/>
      <c r="P22" s="269"/>
      <c r="Q22" s="270"/>
      <c r="R22" s="270"/>
      <c r="S22" s="270"/>
      <c r="T22" s="270"/>
      <c r="U22" s="271"/>
      <c r="V22" s="269"/>
      <c r="W22" s="270"/>
      <c r="X22" s="270"/>
      <c r="Y22" s="270"/>
      <c r="Z22" s="270"/>
      <c r="AA22" s="271"/>
      <c r="AB22" s="269"/>
      <c r="AC22" s="270"/>
      <c r="AD22" s="270"/>
      <c r="AE22" s="270"/>
      <c r="AF22" s="270"/>
      <c r="AG22" s="271"/>
      <c r="AI22" s="2" t="s">
        <v>5</v>
      </c>
      <c r="AJ22" s="27"/>
      <c r="AK22" s="18"/>
    </row>
    <row r="23" spans="1:38" ht="13.5" customHeight="1">
      <c r="A23" s="7">
        <v>0.48958333333333298</v>
      </c>
      <c r="D23" s="269"/>
      <c r="E23" s="270"/>
      <c r="F23" s="270"/>
      <c r="G23" s="270"/>
      <c r="H23" s="270"/>
      <c r="I23" s="271"/>
      <c r="J23" s="109"/>
      <c r="K23" s="110"/>
      <c r="L23" s="99"/>
      <c r="M23" s="100"/>
      <c r="N23" s="130"/>
      <c r="O23" s="131"/>
      <c r="P23" s="269"/>
      <c r="Q23" s="270"/>
      <c r="R23" s="270"/>
      <c r="S23" s="270"/>
      <c r="T23" s="270"/>
      <c r="U23" s="271"/>
      <c r="V23" s="269"/>
      <c r="W23" s="270"/>
      <c r="X23" s="270"/>
      <c r="Y23" s="270"/>
      <c r="Z23" s="270"/>
      <c r="AA23" s="271"/>
      <c r="AB23" s="272"/>
      <c r="AC23" s="273"/>
      <c r="AD23" s="273"/>
      <c r="AE23" s="273"/>
      <c r="AF23" s="273"/>
      <c r="AG23" s="274"/>
      <c r="AI23" s="2" t="s">
        <v>13</v>
      </c>
      <c r="AJ23" s="27"/>
      <c r="AK23" s="18"/>
    </row>
    <row r="24" spans="1:38" ht="13.5" customHeight="1">
      <c r="A24" s="7">
        <v>0.5</v>
      </c>
      <c r="B24" s="8"/>
      <c r="C24" s="8"/>
      <c r="D24" s="269"/>
      <c r="E24" s="270"/>
      <c r="F24" s="270"/>
      <c r="G24" s="270"/>
      <c r="H24" s="270"/>
      <c r="I24" s="271"/>
      <c r="J24" s="111"/>
      <c r="K24" s="171"/>
      <c r="L24" s="101"/>
      <c r="M24" s="102"/>
      <c r="N24" s="107"/>
      <c r="O24" s="108"/>
      <c r="P24" s="269"/>
      <c r="Q24" s="270"/>
      <c r="R24" s="270"/>
      <c r="S24" s="270"/>
      <c r="T24" s="270"/>
      <c r="U24" s="271"/>
      <c r="V24" s="269"/>
      <c r="W24" s="270"/>
      <c r="X24" s="270"/>
      <c r="Y24" s="270"/>
      <c r="Z24" s="270"/>
      <c r="AA24" s="271"/>
      <c r="AB24" s="180" t="s">
        <v>70</v>
      </c>
      <c r="AC24" s="181"/>
      <c r="AD24" s="181"/>
      <c r="AE24" s="181"/>
      <c r="AF24" s="181"/>
      <c r="AG24" s="182"/>
      <c r="AI24" s="2" t="s">
        <v>11</v>
      </c>
      <c r="AJ24" s="27"/>
      <c r="AK24" s="18"/>
    </row>
    <row r="25" spans="1:38" ht="13.5" customHeight="1">
      <c r="A25" s="7">
        <v>0.51041666666666696</v>
      </c>
      <c r="B25" s="8"/>
      <c r="C25" s="8"/>
      <c r="D25" s="269"/>
      <c r="E25" s="270"/>
      <c r="F25" s="270"/>
      <c r="G25" s="270"/>
      <c r="H25" s="270"/>
      <c r="I25" s="271"/>
      <c r="J25" s="162">
        <f>$A25</f>
        <v>0.51041666666666696</v>
      </c>
      <c r="K25" s="163"/>
      <c r="L25" s="163"/>
      <c r="M25" s="163"/>
      <c r="N25" s="163"/>
      <c r="O25" s="163"/>
      <c r="P25" s="269"/>
      <c r="Q25" s="270"/>
      <c r="R25" s="270"/>
      <c r="S25" s="270"/>
      <c r="T25" s="270"/>
      <c r="U25" s="271"/>
      <c r="V25" s="269"/>
      <c r="W25" s="270"/>
      <c r="X25" s="270"/>
      <c r="Y25" s="270"/>
      <c r="Z25" s="270"/>
      <c r="AA25" s="271"/>
      <c r="AB25" s="7"/>
      <c r="AC25" s="7"/>
      <c r="AD25" s="7"/>
      <c r="AE25" s="7"/>
      <c r="AF25" s="7"/>
      <c r="AG25" s="7"/>
      <c r="AI25" s="10" t="s">
        <v>28</v>
      </c>
      <c r="AJ25" s="27"/>
      <c r="AK25" s="18"/>
    </row>
    <row r="26" spans="1:38" ht="13.5" customHeight="1">
      <c r="A26" s="7">
        <v>0.52083333333333304</v>
      </c>
      <c r="B26" s="8"/>
      <c r="C26" s="8"/>
      <c r="D26" s="269"/>
      <c r="E26" s="270"/>
      <c r="F26" s="270"/>
      <c r="G26" s="270"/>
      <c r="H26" s="270"/>
      <c r="I26" s="271"/>
      <c r="J26" s="147" t="s">
        <v>11</v>
      </c>
      <c r="K26" s="148"/>
      <c r="L26" s="148"/>
      <c r="M26" s="148"/>
      <c r="N26" s="148"/>
      <c r="O26" s="148"/>
      <c r="P26" s="269"/>
      <c r="Q26" s="270"/>
      <c r="R26" s="270"/>
      <c r="S26" s="270"/>
      <c r="T26" s="270"/>
      <c r="U26" s="271"/>
      <c r="V26" s="269"/>
      <c r="W26" s="270"/>
      <c r="X26" s="270"/>
      <c r="Y26" s="270"/>
      <c r="Z26" s="270"/>
      <c r="AA26" s="271"/>
      <c r="AB26" s="7"/>
      <c r="AC26" s="7"/>
      <c r="AD26" s="7"/>
      <c r="AE26" s="7"/>
      <c r="AF26" s="7"/>
      <c r="AG26" s="7"/>
      <c r="AI26" s="2" t="s">
        <v>19</v>
      </c>
      <c r="AJ26" s="27"/>
      <c r="AK26" s="18"/>
    </row>
    <row r="27" spans="1:38" ht="13.5" customHeight="1">
      <c r="A27" s="7">
        <v>0.53125</v>
      </c>
      <c r="D27" s="269"/>
      <c r="E27" s="270"/>
      <c r="F27" s="270"/>
      <c r="G27" s="270"/>
      <c r="H27" s="270"/>
      <c r="I27" s="271"/>
      <c r="J27" s="123">
        <f>$A27</f>
        <v>0.53125</v>
      </c>
      <c r="K27" s="124"/>
      <c r="L27" s="125">
        <f>$A27</f>
        <v>0.53125</v>
      </c>
      <c r="M27" s="126"/>
      <c r="N27" s="150">
        <f>$A27</f>
        <v>0.53125</v>
      </c>
      <c r="O27" s="176"/>
      <c r="P27" s="269"/>
      <c r="Q27" s="270"/>
      <c r="R27" s="270"/>
      <c r="S27" s="270"/>
      <c r="T27" s="270"/>
      <c r="U27" s="271"/>
      <c r="V27" s="269"/>
      <c r="W27" s="270"/>
      <c r="X27" s="270"/>
      <c r="Y27" s="270"/>
      <c r="Z27" s="270"/>
      <c r="AA27" s="271"/>
      <c r="AB27" s="7"/>
      <c r="AC27" s="7"/>
      <c r="AD27" s="7"/>
      <c r="AE27" s="7"/>
      <c r="AF27" s="7"/>
      <c r="AG27" s="7"/>
      <c r="AI27" s="2" t="s">
        <v>21</v>
      </c>
      <c r="AJ27" s="27"/>
      <c r="AK27" s="18"/>
    </row>
    <row r="28" spans="1:38" ht="13.5" customHeight="1">
      <c r="A28" s="7">
        <v>4.1666666666666664E-2</v>
      </c>
      <c r="B28" s="8"/>
      <c r="C28" s="8"/>
      <c r="D28" s="269"/>
      <c r="E28" s="270"/>
      <c r="F28" s="270"/>
      <c r="G28" s="270"/>
      <c r="H28" s="270"/>
      <c r="I28" s="271"/>
      <c r="J28" s="133" t="s">
        <v>5</v>
      </c>
      <c r="K28" s="134"/>
      <c r="L28" s="135" t="s">
        <v>10</v>
      </c>
      <c r="M28" s="136"/>
      <c r="N28" s="172" t="s">
        <v>8</v>
      </c>
      <c r="O28" s="175"/>
      <c r="P28" s="269"/>
      <c r="Q28" s="270"/>
      <c r="R28" s="270"/>
      <c r="S28" s="270"/>
      <c r="T28" s="270"/>
      <c r="U28" s="271"/>
      <c r="V28" s="269"/>
      <c r="W28" s="270"/>
      <c r="X28" s="270"/>
      <c r="Y28" s="270"/>
      <c r="Z28" s="270"/>
      <c r="AA28" s="271"/>
      <c r="AB28" s="7"/>
      <c r="AC28" s="7"/>
      <c r="AD28" s="7"/>
      <c r="AE28" s="7"/>
      <c r="AF28" s="7"/>
      <c r="AG28" s="7"/>
      <c r="AI28" s="2" t="s">
        <v>22</v>
      </c>
      <c r="AJ28" s="27"/>
      <c r="AK28" s="18"/>
    </row>
    <row r="29" spans="1:38" ht="13.5" customHeight="1">
      <c r="A29" s="7">
        <v>5.2083333333333336E-2</v>
      </c>
      <c r="B29" s="8"/>
      <c r="C29" s="8"/>
      <c r="D29" s="269"/>
      <c r="E29" s="270"/>
      <c r="F29" s="270"/>
      <c r="G29" s="270"/>
      <c r="H29" s="270"/>
      <c r="I29" s="271"/>
      <c r="J29" s="133"/>
      <c r="K29" s="134"/>
      <c r="L29" s="135"/>
      <c r="M29" s="136"/>
      <c r="N29" s="172"/>
      <c r="O29" s="175"/>
      <c r="P29" s="269"/>
      <c r="Q29" s="270"/>
      <c r="R29" s="270"/>
      <c r="S29" s="270"/>
      <c r="T29" s="270"/>
      <c r="U29" s="271"/>
      <c r="V29" s="269"/>
      <c r="W29" s="270"/>
      <c r="X29" s="270"/>
      <c r="Y29" s="270"/>
      <c r="Z29" s="270"/>
      <c r="AA29" s="271"/>
      <c r="AB29" s="7"/>
      <c r="AC29" s="7"/>
      <c r="AD29" s="7"/>
      <c r="AE29" s="7"/>
      <c r="AF29" s="7"/>
      <c r="AG29" s="7"/>
      <c r="AI29" s="2" t="s">
        <v>29</v>
      </c>
      <c r="AJ29" s="27"/>
      <c r="AK29" s="18"/>
    </row>
    <row r="30" spans="1:38" ht="13.5" customHeight="1">
      <c r="A30" s="7">
        <v>6.25E-2</v>
      </c>
      <c r="B30" s="8"/>
      <c r="C30" s="8"/>
      <c r="D30" s="269"/>
      <c r="E30" s="270"/>
      <c r="F30" s="270"/>
      <c r="G30" s="270"/>
      <c r="H30" s="270"/>
      <c r="I30" s="271"/>
      <c r="J30" s="103"/>
      <c r="K30" s="104"/>
      <c r="L30" s="137"/>
      <c r="M30" s="138"/>
      <c r="N30" s="105"/>
      <c r="O30" s="106"/>
      <c r="P30" s="269"/>
      <c r="Q30" s="270"/>
      <c r="R30" s="270"/>
      <c r="S30" s="270"/>
      <c r="T30" s="270"/>
      <c r="U30" s="271"/>
      <c r="V30" s="269"/>
      <c r="W30" s="270"/>
      <c r="X30" s="270"/>
      <c r="Y30" s="270"/>
      <c r="Z30" s="270"/>
      <c r="AA30" s="271"/>
      <c r="AB30" s="7"/>
      <c r="AC30" s="7"/>
      <c r="AD30" s="7"/>
      <c r="AE30" s="7"/>
      <c r="AF30" s="7"/>
      <c r="AG30" s="7"/>
    </row>
    <row r="31" spans="1:38" s="2" customFormat="1" ht="13.5" customHeight="1">
      <c r="A31" s="7">
        <v>7.2916666666666699E-2</v>
      </c>
      <c r="B31" s="43"/>
      <c r="C31" s="43"/>
      <c r="D31" s="269"/>
      <c r="E31" s="270"/>
      <c r="F31" s="270"/>
      <c r="G31" s="270"/>
      <c r="H31" s="270"/>
      <c r="I31" s="271"/>
      <c r="J31" s="121">
        <f>$A31</f>
        <v>7.2916666666666699E-2</v>
      </c>
      <c r="K31" s="122"/>
      <c r="L31" s="115">
        <f>$A31</f>
        <v>7.2916666666666699E-2</v>
      </c>
      <c r="M31" s="116"/>
      <c r="N31" s="123">
        <f>$A31</f>
        <v>7.2916666666666699E-2</v>
      </c>
      <c r="O31" s="124"/>
      <c r="P31" s="269"/>
      <c r="Q31" s="270"/>
      <c r="R31" s="270"/>
      <c r="S31" s="270"/>
      <c r="T31" s="270"/>
      <c r="U31" s="271"/>
      <c r="V31" s="269"/>
      <c r="W31" s="270"/>
      <c r="X31" s="270"/>
      <c r="Y31" s="270"/>
      <c r="Z31" s="270"/>
      <c r="AA31" s="271"/>
      <c r="AB31" s="7"/>
      <c r="AC31" s="7"/>
      <c r="AD31" s="7"/>
      <c r="AE31" s="7"/>
      <c r="AF31" s="7"/>
      <c r="AG31" s="7"/>
      <c r="AI31" s="2" t="s">
        <v>34</v>
      </c>
      <c r="AJ31" s="18">
        <f>SUM(AJ17:AJ29)</f>
        <v>0</v>
      </c>
      <c r="AK31" s="19"/>
      <c r="AL31" s="44"/>
    </row>
    <row r="32" spans="1:38" s="2" customFormat="1" ht="13.5" customHeight="1">
      <c r="A32" s="7">
        <v>8.3333333333333398E-2</v>
      </c>
      <c r="B32" s="8"/>
      <c r="C32" s="8"/>
      <c r="D32" s="269"/>
      <c r="E32" s="270"/>
      <c r="F32" s="270"/>
      <c r="G32" s="270"/>
      <c r="H32" s="270"/>
      <c r="I32" s="271"/>
      <c r="J32" s="130" t="s">
        <v>7</v>
      </c>
      <c r="K32" s="131"/>
      <c r="L32" s="109" t="s">
        <v>9</v>
      </c>
      <c r="M32" s="110"/>
      <c r="N32" s="133" t="s">
        <v>5</v>
      </c>
      <c r="O32" s="134"/>
      <c r="P32" s="269"/>
      <c r="Q32" s="270"/>
      <c r="R32" s="270"/>
      <c r="S32" s="270"/>
      <c r="T32" s="270"/>
      <c r="U32" s="271"/>
      <c r="V32" s="269"/>
      <c r="W32" s="270"/>
      <c r="X32" s="270"/>
      <c r="Y32" s="270"/>
      <c r="Z32" s="270"/>
      <c r="AA32" s="271"/>
      <c r="AB32" s="7"/>
      <c r="AC32" s="7"/>
      <c r="AD32" s="7"/>
      <c r="AE32" s="7"/>
      <c r="AF32" s="7"/>
      <c r="AG32" s="7"/>
    </row>
    <row r="33" spans="1:33" s="2" customFormat="1" ht="13.5" customHeight="1">
      <c r="A33" s="7">
        <v>9.3750000000000097E-2</v>
      </c>
      <c r="B33" s="8"/>
      <c r="C33" s="8"/>
      <c r="D33" s="269"/>
      <c r="E33" s="270"/>
      <c r="F33" s="270"/>
      <c r="G33" s="270"/>
      <c r="H33" s="270"/>
      <c r="I33" s="271"/>
      <c r="J33" s="130"/>
      <c r="K33" s="131"/>
      <c r="L33" s="109"/>
      <c r="M33" s="110"/>
      <c r="N33" s="133"/>
      <c r="O33" s="134"/>
      <c r="P33" s="269"/>
      <c r="Q33" s="270"/>
      <c r="R33" s="270"/>
      <c r="S33" s="270"/>
      <c r="T33" s="270"/>
      <c r="U33" s="271"/>
      <c r="V33" s="269"/>
      <c r="W33" s="270"/>
      <c r="X33" s="270"/>
      <c r="Y33" s="270"/>
      <c r="Z33" s="270"/>
      <c r="AA33" s="271"/>
      <c r="AB33" s="7"/>
      <c r="AC33" s="7"/>
      <c r="AD33" s="7"/>
      <c r="AE33" s="7"/>
      <c r="AF33" s="7"/>
      <c r="AG33" s="7"/>
    </row>
    <row r="34" spans="1:33" s="2" customFormat="1" ht="13.5" customHeight="1">
      <c r="A34" s="7">
        <v>0.104166666666667</v>
      </c>
      <c r="B34" s="8"/>
      <c r="C34" s="8"/>
      <c r="D34" s="272"/>
      <c r="E34" s="273"/>
      <c r="F34" s="273"/>
      <c r="G34" s="273"/>
      <c r="H34" s="273"/>
      <c r="I34" s="274"/>
      <c r="J34" s="107"/>
      <c r="K34" s="108"/>
      <c r="L34" s="111"/>
      <c r="M34" s="171"/>
      <c r="N34" s="103"/>
      <c r="O34" s="104"/>
      <c r="P34" s="272"/>
      <c r="Q34" s="273"/>
      <c r="R34" s="273"/>
      <c r="S34" s="273"/>
      <c r="T34" s="273"/>
      <c r="U34" s="274"/>
      <c r="V34" s="272"/>
      <c r="W34" s="273"/>
      <c r="X34" s="273"/>
      <c r="Y34" s="273"/>
      <c r="Z34" s="273"/>
      <c r="AA34" s="274"/>
      <c r="AB34" s="7"/>
      <c r="AC34" s="7"/>
      <c r="AD34" s="7"/>
      <c r="AE34" s="7"/>
      <c r="AF34" s="7"/>
      <c r="AG34" s="7"/>
    </row>
    <row r="35" spans="1:33" s="2" customFormat="1" ht="13.5" customHeight="1">
      <c r="A35" s="7">
        <v>0.114583333333333</v>
      </c>
      <c r="B35" s="43"/>
      <c r="C35" s="43"/>
      <c r="D35" s="120"/>
      <c r="E35" s="120"/>
      <c r="F35" s="120"/>
      <c r="G35" s="120"/>
      <c r="H35" s="120"/>
      <c r="I35" s="120"/>
      <c r="J35" s="243"/>
      <c r="K35" s="243"/>
      <c r="L35" s="243"/>
      <c r="M35" s="243"/>
      <c r="N35" s="243"/>
      <c r="O35" s="243"/>
      <c r="P35" s="243"/>
      <c r="Q35" s="243"/>
      <c r="R35" s="243"/>
      <c r="S35" s="243"/>
      <c r="T35" s="243"/>
      <c r="U35" s="243"/>
      <c r="V35" s="243"/>
      <c r="W35" s="243"/>
      <c r="X35" s="243"/>
      <c r="Y35" s="243"/>
      <c r="Z35" s="243"/>
      <c r="AA35" s="243"/>
      <c r="AB35" s="120"/>
      <c r="AC35" s="120"/>
      <c r="AD35" s="120"/>
      <c r="AE35" s="120"/>
      <c r="AF35" s="120"/>
      <c r="AG35" s="120"/>
    </row>
    <row r="36" spans="1:33" s="2" customFormat="1" ht="13.5" customHeight="1">
      <c r="A36" s="7">
        <v>0.124999999999999</v>
      </c>
      <c r="B36" s="8"/>
      <c r="C36" s="8"/>
      <c r="D36" s="120"/>
      <c r="E36" s="120"/>
      <c r="F36" s="120"/>
      <c r="G36" s="120"/>
      <c r="H36" s="120"/>
      <c r="I36" s="120"/>
      <c r="J36" s="180" t="s">
        <v>95</v>
      </c>
      <c r="K36" s="181"/>
      <c r="L36" s="181"/>
      <c r="M36" s="181"/>
      <c r="N36" s="181"/>
      <c r="O36" s="182"/>
      <c r="P36" s="180" t="s">
        <v>95</v>
      </c>
      <c r="Q36" s="181"/>
      <c r="R36" s="181"/>
      <c r="S36" s="181"/>
      <c r="T36" s="181"/>
      <c r="U36" s="182"/>
      <c r="V36" s="180" t="s">
        <v>95</v>
      </c>
      <c r="W36" s="181"/>
      <c r="X36" s="181"/>
      <c r="Y36" s="181"/>
      <c r="Z36" s="181"/>
      <c r="AA36" s="182"/>
      <c r="AB36" s="120"/>
      <c r="AC36" s="120"/>
      <c r="AD36" s="120"/>
      <c r="AE36" s="120"/>
      <c r="AF36" s="120"/>
      <c r="AG36" s="120"/>
    </row>
    <row r="37" spans="1:33" s="2" customFormat="1" ht="13.5" customHeight="1">
      <c r="A37" s="7">
        <v>0.13541666666666499</v>
      </c>
      <c r="B37" s="8"/>
      <c r="C37" s="8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</row>
    <row r="38" spans="1:33" s="2" customFormat="1" ht="13.5" customHeight="1">
      <c r="A38" s="7">
        <v>0.14583333333333101</v>
      </c>
      <c r="B38" s="8"/>
      <c r="C38" s="8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261" t="s">
        <v>108</v>
      </c>
      <c r="Q38" s="261"/>
      <c r="R38" s="261"/>
      <c r="S38" s="261"/>
      <c r="T38" s="261"/>
      <c r="U38" s="261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</row>
    <row r="39" spans="1:33" s="2" customFormat="1" ht="13.5" customHeight="1">
      <c r="A39" s="7">
        <v>0.156249999999997</v>
      </c>
      <c r="B39" s="8"/>
      <c r="C39" s="8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</row>
    <row r="40" spans="1:33" s="2" customFormat="1" ht="13.5" customHeight="1">
      <c r="A40" s="7">
        <v>0.16666666666666299</v>
      </c>
      <c r="B40" s="8"/>
      <c r="C40" s="8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</row>
    <row r="41" spans="1:33" s="2" customFormat="1" ht="13.5" customHeight="1">
      <c r="A41" s="7">
        <v>0.17708333333332901</v>
      </c>
      <c r="B41" s="8"/>
      <c r="C41" s="8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</row>
    <row r="42" spans="1:33" s="2" customFormat="1" ht="13.5" customHeight="1">
      <c r="A42" s="7">
        <v>0.187499999999995</v>
      </c>
      <c r="B42" s="8"/>
      <c r="C42" s="8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</row>
    <row r="43" spans="1:33" s="2" customFormat="1" ht="13.5" customHeight="1">
      <c r="A43" s="7">
        <v>0.197916666666661</v>
      </c>
      <c r="B43" s="8"/>
      <c r="C43" s="8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</row>
    <row r="44" spans="1:33" s="2" customFormat="1" ht="13.5" customHeight="1">
      <c r="A44" s="7" t="s">
        <v>54</v>
      </c>
      <c r="B44" s="8"/>
      <c r="C44" s="8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s="2" customFormat="1" ht="13.5" customHeight="1">
      <c r="A45" s="7"/>
      <c r="B45" s="8"/>
      <c r="C45" s="8"/>
      <c r="D45" s="3"/>
      <c r="E45" s="3"/>
      <c r="F45" s="3"/>
      <c r="G45" s="3"/>
      <c r="H45" s="3"/>
      <c r="I45" s="3"/>
      <c r="J45" s="44"/>
      <c r="K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</row>
    <row r="46" spans="1:33" s="2" customFormat="1" ht="13.5" customHeight="1">
      <c r="A46" s="7"/>
      <c r="B46" s="43"/>
      <c r="C46" s="43"/>
      <c r="D46" s="44"/>
      <c r="E46" s="44"/>
      <c r="F46" s="44"/>
      <c r="G46" s="44"/>
      <c r="H46" s="44"/>
      <c r="I46" s="44"/>
      <c r="K46" s="44"/>
      <c r="L46" s="44"/>
      <c r="M46" s="44"/>
      <c r="N46" s="44"/>
      <c r="O46" s="44"/>
      <c r="P46" s="3"/>
      <c r="Q46" s="3"/>
      <c r="R46" s="3"/>
      <c r="S46" s="3"/>
      <c r="T46" s="3"/>
      <c r="U46" s="3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</row>
    <row r="48" spans="1:33" ht="12.75" customHeight="1">
      <c r="I48" s="3"/>
    </row>
    <row r="50" spans="9:9">
      <c r="I50" s="3"/>
    </row>
    <row r="54" spans="9:9">
      <c r="I54" s="3"/>
    </row>
    <row r="57" spans="9:9">
      <c r="I57" s="3"/>
    </row>
    <row r="60" spans="9:9">
      <c r="I60" s="3"/>
    </row>
    <row r="63" spans="9:9">
      <c r="I63" s="3"/>
    </row>
  </sheetData>
  <mergeCells count="126">
    <mergeCell ref="D43:I43"/>
    <mergeCell ref="J43:O43"/>
    <mergeCell ref="P43:U43"/>
    <mergeCell ref="V43:AA43"/>
    <mergeCell ref="AB43:AG43"/>
    <mergeCell ref="D7:I34"/>
    <mergeCell ref="P7:U34"/>
    <mergeCell ref="V7:AA34"/>
    <mergeCell ref="AB7:AG23"/>
    <mergeCell ref="AB24:AG24"/>
    <mergeCell ref="D41:I41"/>
    <mergeCell ref="J41:O41"/>
    <mergeCell ref="P41:U41"/>
    <mergeCell ref="V41:AA41"/>
    <mergeCell ref="AB41:AG41"/>
    <mergeCell ref="D42:I42"/>
    <mergeCell ref="J42:O42"/>
    <mergeCell ref="P42:U42"/>
    <mergeCell ref="V42:AA42"/>
    <mergeCell ref="AB42:AG42"/>
    <mergeCell ref="D39:I39"/>
    <mergeCell ref="J39:O39"/>
    <mergeCell ref="P39:U39"/>
    <mergeCell ref="V39:AA39"/>
    <mergeCell ref="AB39:AG39"/>
    <mergeCell ref="D40:I40"/>
    <mergeCell ref="J40:O40"/>
    <mergeCell ref="P40:U40"/>
    <mergeCell ref="V40:AA40"/>
    <mergeCell ref="AB40:AG40"/>
    <mergeCell ref="D37:I37"/>
    <mergeCell ref="J37:O37"/>
    <mergeCell ref="P37:U37"/>
    <mergeCell ref="V37:AA37"/>
    <mergeCell ref="AB37:AG37"/>
    <mergeCell ref="D38:I38"/>
    <mergeCell ref="J38:O38"/>
    <mergeCell ref="P38:U38"/>
    <mergeCell ref="V38:AA38"/>
    <mergeCell ref="AB38:AG38"/>
    <mergeCell ref="D35:I35"/>
    <mergeCell ref="J35:O35"/>
    <mergeCell ref="P35:U35"/>
    <mergeCell ref="V35:AA35"/>
    <mergeCell ref="AB35:AG35"/>
    <mergeCell ref="D36:I36"/>
    <mergeCell ref="J36:O36"/>
    <mergeCell ref="P36:U36"/>
    <mergeCell ref="V36:AA36"/>
    <mergeCell ref="AB36:AG36"/>
    <mergeCell ref="J32:K34"/>
    <mergeCell ref="L32:M34"/>
    <mergeCell ref="N32:O34"/>
    <mergeCell ref="J31:K31"/>
    <mergeCell ref="L31:M31"/>
    <mergeCell ref="N31:O31"/>
    <mergeCell ref="J28:K30"/>
    <mergeCell ref="L28:M30"/>
    <mergeCell ref="N28:O30"/>
    <mergeCell ref="J27:K27"/>
    <mergeCell ref="L27:M27"/>
    <mergeCell ref="N27:O27"/>
    <mergeCell ref="J25:O25"/>
    <mergeCell ref="J26:O26"/>
    <mergeCell ref="J22:K24"/>
    <mergeCell ref="L22:M24"/>
    <mergeCell ref="N22:O24"/>
    <mergeCell ref="J21:K21"/>
    <mergeCell ref="L21:M21"/>
    <mergeCell ref="N21:O21"/>
    <mergeCell ref="J18:K20"/>
    <mergeCell ref="N18:O20"/>
    <mergeCell ref="J17:K17"/>
    <mergeCell ref="N17:O17"/>
    <mergeCell ref="J15:O15"/>
    <mergeCell ref="J16:O16"/>
    <mergeCell ref="J12:K14"/>
    <mergeCell ref="N12:O14"/>
    <mergeCell ref="L18:L20"/>
    <mergeCell ref="M18:M20"/>
    <mergeCell ref="L12:L14"/>
    <mergeCell ref="M12:M14"/>
    <mergeCell ref="J11:K11"/>
    <mergeCell ref="N11:O11"/>
    <mergeCell ref="J8:K10"/>
    <mergeCell ref="L8:M10"/>
    <mergeCell ref="N8:O10"/>
    <mergeCell ref="Z6:AA6"/>
    <mergeCell ref="AB6:AC6"/>
    <mergeCell ref="AD6:AE6"/>
    <mergeCell ref="J7:K7"/>
    <mergeCell ref="L7:M7"/>
    <mergeCell ref="N7:O7"/>
    <mergeCell ref="N6:O6"/>
    <mergeCell ref="P6:Q6"/>
    <mergeCell ref="R6:S6"/>
    <mergeCell ref="T6:U6"/>
    <mergeCell ref="V6:W6"/>
    <mergeCell ref="X6:Y6"/>
    <mergeCell ref="D5:I5"/>
    <mergeCell ref="J5:O5"/>
    <mergeCell ref="P5:U5"/>
    <mergeCell ref="V5:AA5"/>
    <mergeCell ref="AB5:AG5"/>
    <mergeCell ref="D6:E6"/>
    <mergeCell ref="F6:G6"/>
    <mergeCell ref="H6:I6"/>
    <mergeCell ref="J6:K6"/>
    <mergeCell ref="L6:M6"/>
    <mergeCell ref="AF6:AG6"/>
    <mergeCell ref="V3:X3"/>
    <mergeCell ref="Y3:AA3"/>
    <mergeCell ref="AB3:AD3"/>
    <mergeCell ref="AE3:AG3"/>
    <mergeCell ref="X4:Y4"/>
    <mergeCell ref="AD4:AE4"/>
    <mergeCell ref="F1:R1"/>
    <mergeCell ref="S1:AC1"/>
    <mergeCell ref="AD1:AG1"/>
    <mergeCell ref="AD2:AG2"/>
    <mergeCell ref="D3:F3"/>
    <mergeCell ref="G3:I3"/>
    <mergeCell ref="J3:L3"/>
    <mergeCell ref="M3:O3"/>
    <mergeCell ref="P3:R3"/>
    <mergeCell ref="S3:U3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3"/>
  <sheetViews>
    <sheetView zoomScaleNormal="100" zoomScaleSheetLayoutView="100" zoomScalePageLayoutView="80" workbookViewId="0">
      <selection activeCell="J40" sqref="J40:O40"/>
    </sheetView>
  </sheetViews>
  <sheetFormatPr defaultColWidth="4" defaultRowHeight="12.75"/>
  <cols>
    <col min="1" max="1" width="8.140625" style="1" customWidth="1"/>
    <col min="2" max="3" width="2.7109375" style="43" customWidth="1"/>
    <col min="4" max="33" width="4.7109375" style="44" customWidth="1"/>
    <col min="34" max="34" width="3.85546875" style="44" customWidth="1"/>
    <col min="35" max="35" width="8.28515625" style="2" bestFit="1" customWidth="1"/>
    <col min="36" max="16384" width="4" style="44"/>
  </cols>
  <sheetData>
    <row r="1" spans="1:36" s="13" customFormat="1" ht="18.75" customHeight="1">
      <c r="A1" s="1" t="s">
        <v>26</v>
      </c>
      <c r="B1" s="40"/>
      <c r="C1" s="40"/>
      <c r="E1" s="14"/>
      <c r="F1" s="214" t="s">
        <v>56</v>
      </c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3" t="s">
        <v>72</v>
      </c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06" t="s">
        <v>102</v>
      </c>
      <c r="AE1" s="206"/>
      <c r="AF1" s="206"/>
      <c r="AG1" s="206"/>
      <c r="AI1" s="15"/>
    </row>
    <row r="2" spans="1:36" ht="13.5" customHeight="1">
      <c r="A2" s="1" t="s">
        <v>57</v>
      </c>
      <c r="D2" s="46" t="str">
        <f>"Week "&amp;A3</f>
        <v>Week 5</v>
      </c>
      <c r="F2" s="45"/>
      <c r="AD2" s="207">
        <f ca="1">NOW()</f>
        <v>42382.728959953703</v>
      </c>
      <c r="AE2" s="207"/>
      <c r="AF2" s="207"/>
      <c r="AG2" s="207"/>
    </row>
    <row r="3" spans="1:36" s="33" customFormat="1" ht="13.5" customHeight="1">
      <c r="A3" s="48">
        <v>5</v>
      </c>
      <c r="B3" s="34" t="s">
        <v>50</v>
      </c>
      <c r="D3" s="212">
        <v>42261</v>
      </c>
      <c r="E3" s="212"/>
      <c r="F3" s="212"/>
      <c r="G3" s="208" t="str">
        <f>"(day "&amp;$A$4+0&amp;")"</f>
        <v>(day 18)</v>
      </c>
      <c r="H3" s="208"/>
      <c r="I3" s="208"/>
      <c r="J3" s="212">
        <f>D3+1</f>
        <v>42262</v>
      </c>
      <c r="K3" s="212"/>
      <c r="L3" s="212"/>
      <c r="M3" s="208" t="str">
        <f>"(day "&amp;$A$4+1&amp;")"</f>
        <v>(day 19)</v>
      </c>
      <c r="N3" s="208"/>
      <c r="O3" s="208"/>
      <c r="P3" s="212">
        <f>J3+1</f>
        <v>42263</v>
      </c>
      <c r="Q3" s="212"/>
      <c r="R3" s="212"/>
      <c r="S3" s="208" t="str">
        <f>"(day "&amp;$A$4+2&amp;")"</f>
        <v>(day 20)</v>
      </c>
      <c r="T3" s="208"/>
      <c r="U3" s="208"/>
      <c r="V3" s="212">
        <f>P3+1</f>
        <v>42264</v>
      </c>
      <c r="W3" s="212"/>
      <c r="X3" s="212"/>
      <c r="Y3" s="208" t="str">
        <f>"(day "&amp;$A$4+3&amp;")"</f>
        <v>(day 21)</v>
      </c>
      <c r="Z3" s="208"/>
      <c r="AA3" s="208"/>
      <c r="AB3" s="212">
        <f>V3+1</f>
        <v>42265</v>
      </c>
      <c r="AC3" s="212"/>
      <c r="AD3" s="212"/>
      <c r="AE3" s="208" t="str">
        <f>"(day "&amp;$A$4+4&amp;")"</f>
        <v>(day 22)</v>
      </c>
      <c r="AF3" s="208"/>
      <c r="AG3" s="208"/>
      <c r="AI3" s="4"/>
    </row>
    <row r="4" spans="1:36" s="5" customFormat="1" ht="13.5" customHeight="1">
      <c r="A4" s="47">
        <v>18</v>
      </c>
      <c r="B4" s="61" t="s">
        <v>51</v>
      </c>
      <c r="C4" s="33"/>
      <c r="F4" s="12"/>
      <c r="G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202"/>
      <c r="Y4" s="202"/>
      <c r="Z4" s="12"/>
      <c r="AA4" s="12"/>
      <c r="AD4" s="202"/>
      <c r="AE4" s="202"/>
      <c r="AI4" s="6"/>
    </row>
    <row r="5" spans="1:36" ht="13.5" customHeight="1">
      <c r="A5" s="1" t="s">
        <v>23</v>
      </c>
      <c r="D5" s="209" t="s">
        <v>3</v>
      </c>
      <c r="E5" s="210"/>
      <c r="F5" s="210"/>
      <c r="G5" s="210"/>
      <c r="H5" s="210"/>
      <c r="I5" s="211"/>
      <c r="J5" s="209" t="s">
        <v>4</v>
      </c>
      <c r="K5" s="210"/>
      <c r="L5" s="210"/>
      <c r="M5" s="210"/>
      <c r="N5" s="210"/>
      <c r="O5" s="211"/>
      <c r="P5" s="209" t="s">
        <v>2</v>
      </c>
      <c r="Q5" s="210"/>
      <c r="R5" s="210"/>
      <c r="S5" s="210"/>
      <c r="T5" s="210"/>
      <c r="U5" s="211"/>
      <c r="V5" s="209" t="s">
        <v>0</v>
      </c>
      <c r="W5" s="210"/>
      <c r="X5" s="210"/>
      <c r="Y5" s="210"/>
      <c r="Z5" s="210"/>
      <c r="AA5" s="211"/>
      <c r="AB5" s="209" t="s">
        <v>1</v>
      </c>
      <c r="AC5" s="210"/>
      <c r="AD5" s="210"/>
      <c r="AE5" s="210"/>
      <c r="AF5" s="210"/>
      <c r="AG5" s="211"/>
    </row>
    <row r="6" spans="1:36" ht="13.5" customHeight="1">
      <c r="A6" s="1" t="s">
        <v>24</v>
      </c>
      <c r="D6" s="201" t="s">
        <v>38</v>
      </c>
      <c r="E6" s="201"/>
      <c r="F6" s="201" t="s">
        <v>39</v>
      </c>
      <c r="G6" s="201"/>
      <c r="H6" s="201" t="s">
        <v>52</v>
      </c>
      <c r="I6" s="201"/>
      <c r="J6" s="201" t="s">
        <v>38</v>
      </c>
      <c r="K6" s="201"/>
      <c r="L6" s="201" t="s">
        <v>39</v>
      </c>
      <c r="M6" s="201"/>
      <c r="N6" s="201" t="s">
        <v>52</v>
      </c>
      <c r="O6" s="201"/>
      <c r="P6" s="201" t="s">
        <v>38</v>
      </c>
      <c r="Q6" s="201"/>
      <c r="R6" s="201" t="s">
        <v>39</v>
      </c>
      <c r="S6" s="201"/>
      <c r="T6" s="201" t="s">
        <v>52</v>
      </c>
      <c r="U6" s="201"/>
      <c r="V6" s="201" t="s">
        <v>38</v>
      </c>
      <c r="W6" s="201"/>
      <c r="X6" s="201" t="s">
        <v>39</v>
      </c>
      <c r="Y6" s="201"/>
      <c r="Z6" s="201" t="s">
        <v>52</v>
      </c>
      <c r="AA6" s="201"/>
      <c r="AB6" s="201" t="s">
        <v>38</v>
      </c>
      <c r="AC6" s="201"/>
      <c r="AD6" s="201" t="s">
        <v>39</v>
      </c>
      <c r="AE6" s="201"/>
      <c r="AF6" s="201" t="s">
        <v>52</v>
      </c>
      <c r="AG6" s="201"/>
    </row>
    <row r="7" spans="1:36" ht="13.5" customHeight="1">
      <c r="A7" s="7">
        <v>0.32291666666666669</v>
      </c>
      <c r="D7" s="97">
        <f>$A7</f>
        <v>0.32291666666666669</v>
      </c>
      <c r="E7" s="98"/>
      <c r="F7" s="125">
        <f>$A7</f>
        <v>0.32291666666666669</v>
      </c>
      <c r="G7" s="126"/>
      <c r="H7" s="123">
        <f>$A7</f>
        <v>0.32291666666666669</v>
      </c>
      <c r="I7" s="124"/>
      <c r="J7" s="125">
        <f>$A7</f>
        <v>0.32291666666666669</v>
      </c>
      <c r="K7" s="126"/>
      <c r="L7" s="52">
        <f>$A7</f>
        <v>0.32291666666666669</v>
      </c>
      <c r="M7" s="58">
        <f>$A7</f>
        <v>0.32291666666666669</v>
      </c>
      <c r="N7" s="150">
        <f>$A7</f>
        <v>0.32291666666666669</v>
      </c>
      <c r="O7" s="176"/>
      <c r="P7" s="97">
        <f>$A7</f>
        <v>0.32291666666666669</v>
      </c>
      <c r="Q7" s="98"/>
      <c r="R7" s="125">
        <f>$A7</f>
        <v>0.32291666666666669</v>
      </c>
      <c r="S7" s="126"/>
      <c r="T7" s="123">
        <f>$A7</f>
        <v>0.32291666666666669</v>
      </c>
      <c r="U7" s="124"/>
      <c r="V7" s="183">
        <f>$A7</f>
        <v>0.32291666666666669</v>
      </c>
      <c r="W7" s="184"/>
      <c r="X7" s="150">
        <f>$A7</f>
        <v>0.32291666666666669</v>
      </c>
      <c r="Y7" s="170"/>
      <c r="Z7" s="115">
        <f>$A7</f>
        <v>0.32291666666666669</v>
      </c>
      <c r="AA7" s="116"/>
      <c r="AB7" s="125">
        <f>$A7</f>
        <v>0.32291666666666669</v>
      </c>
      <c r="AC7" s="126"/>
      <c r="AD7" s="150">
        <f>$A7</f>
        <v>0.32291666666666669</v>
      </c>
      <c r="AE7" s="176"/>
      <c r="AF7" s="97">
        <f>$A7</f>
        <v>0.32291666666666669</v>
      </c>
      <c r="AG7" s="98"/>
    </row>
    <row r="8" spans="1:36" ht="13.5" customHeight="1">
      <c r="A8" s="7">
        <v>0.33333333333333331</v>
      </c>
      <c r="B8" s="8"/>
      <c r="C8" s="8"/>
      <c r="D8" s="99" t="s">
        <v>6</v>
      </c>
      <c r="E8" s="100"/>
      <c r="F8" s="135" t="s">
        <v>10</v>
      </c>
      <c r="G8" s="136"/>
      <c r="H8" s="133" t="s">
        <v>5</v>
      </c>
      <c r="I8" s="134"/>
      <c r="J8" s="135" t="s">
        <v>10</v>
      </c>
      <c r="K8" s="136"/>
      <c r="L8" s="186" t="s">
        <v>7</v>
      </c>
      <c r="M8" s="255" t="s">
        <v>13</v>
      </c>
      <c r="N8" s="172" t="s">
        <v>8</v>
      </c>
      <c r="O8" s="175"/>
      <c r="P8" s="99" t="s">
        <v>6</v>
      </c>
      <c r="Q8" s="100"/>
      <c r="R8" s="135" t="s">
        <v>10</v>
      </c>
      <c r="S8" s="136"/>
      <c r="T8" s="133" t="s">
        <v>5</v>
      </c>
      <c r="U8" s="134"/>
      <c r="V8" s="143" t="s">
        <v>13</v>
      </c>
      <c r="W8" s="144"/>
      <c r="X8" s="172" t="s">
        <v>8</v>
      </c>
      <c r="Y8" s="173"/>
      <c r="Z8" s="109" t="s">
        <v>9</v>
      </c>
      <c r="AA8" s="110"/>
      <c r="AB8" s="135" t="s">
        <v>10</v>
      </c>
      <c r="AC8" s="136"/>
      <c r="AD8" s="172" t="s">
        <v>8</v>
      </c>
      <c r="AE8" s="175"/>
      <c r="AF8" s="99" t="s">
        <v>6</v>
      </c>
      <c r="AG8" s="100"/>
    </row>
    <row r="9" spans="1:36" ht="13.5" customHeight="1">
      <c r="A9" s="7">
        <v>0.34375</v>
      </c>
      <c r="B9" s="8"/>
      <c r="C9" s="8"/>
      <c r="D9" s="99"/>
      <c r="E9" s="100"/>
      <c r="F9" s="135"/>
      <c r="G9" s="136"/>
      <c r="H9" s="133"/>
      <c r="I9" s="134"/>
      <c r="J9" s="135"/>
      <c r="K9" s="136"/>
      <c r="L9" s="186"/>
      <c r="M9" s="255"/>
      <c r="N9" s="172"/>
      <c r="O9" s="175"/>
      <c r="P9" s="99"/>
      <c r="Q9" s="100"/>
      <c r="R9" s="135"/>
      <c r="S9" s="136"/>
      <c r="T9" s="133"/>
      <c r="U9" s="134"/>
      <c r="V9" s="143"/>
      <c r="W9" s="144"/>
      <c r="X9" s="172"/>
      <c r="Y9" s="173"/>
      <c r="Z9" s="109"/>
      <c r="AA9" s="110"/>
      <c r="AB9" s="135"/>
      <c r="AC9" s="136"/>
      <c r="AD9" s="172"/>
      <c r="AE9" s="175"/>
      <c r="AF9" s="99"/>
      <c r="AG9" s="100"/>
    </row>
    <row r="10" spans="1:36" ht="13.5" customHeight="1">
      <c r="A10" s="7">
        <v>0.35416666666666702</v>
      </c>
      <c r="B10" s="8"/>
      <c r="C10" s="8"/>
      <c r="D10" s="101"/>
      <c r="E10" s="102"/>
      <c r="F10" s="137"/>
      <c r="G10" s="138"/>
      <c r="H10" s="103"/>
      <c r="I10" s="104"/>
      <c r="J10" s="137"/>
      <c r="K10" s="138"/>
      <c r="L10" s="187"/>
      <c r="M10" s="256"/>
      <c r="N10" s="105"/>
      <c r="O10" s="106"/>
      <c r="P10" s="101"/>
      <c r="Q10" s="102"/>
      <c r="R10" s="137"/>
      <c r="S10" s="138"/>
      <c r="T10" s="103"/>
      <c r="U10" s="104"/>
      <c r="V10" s="145"/>
      <c r="W10" s="146"/>
      <c r="X10" s="105"/>
      <c r="Y10" s="174"/>
      <c r="Z10" s="111"/>
      <c r="AA10" s="112"/>
      <c r="AB10" s="137"/>
      <c r="AC10" s="138"/>
      <c r="AD10" s="172"/>
      <c r="AE10" s="175"/>
      <c r="AF10" s="99"/>
      <c r="AG10" s="100"/>
    </row>
    <row r="11" spans="1:36" ht="13.5" customHeight="1">
      <c r="A11" s="7">
        <v>0.36458333333333298</v>
      </c>
      <c r="D11" s="121">
        <f>$A11</f>
        <v>0.36458333333333298</v>
      </c>
      <c r="E11" s="122"/>
      <c r="F11" s="150">
        <f>$A11</f>
        <v>0.36458333333333298</v>
      </c>
      <c r="G11" s="170"/>
      <c r="H11" s="125">
        <f>$A11</f>
        <v>0.36458333333333298</v>
      </c>
      <c r="I11" s="126"/>
      <c r="J11" s="231">
        <f>$A11</f>
        <v>0.36458333333333298</v>
      </c>
      <c r="K11" s="232"/>
      <c r="L11" s="232"/>
      <c r="M11" s="232"/>
      <c r="N11" s="232"/>
      <c r="O11" s="233"/>
      <c r="P11" s="115">
        <f>$A11</f>
        <v>0.36458333333333298</v>
      </c>
      <c r="Q11" s="116"/>
      <c r="R11" s="9">
        <f>$A11</f>
        <v>0.36458333333333298</v>
      </c>
      <c r="S11" s="52">
        <f>$A11</f>
        <v>0.36458333333333298</v>
      </c>
      <c r="T11" s="150">
        <f>$A11</f>
        <v>0.36458333333333298</v>
      </c>
      <c r="U11" s="170"/>
      <c r="V11" s="115">
        <f>$A11</f>
        <v>0.36458333333333298</v>
      </c>
      <c r="W11" s="116"/>
      <c r="X11" s="97">
        <f>$A11</f>
        <v>0.36458333333333298</v>
      </c>
      <c r="Y11" s="98"/>
      <c r="Z11" s="150">
        <f>$A11</f>
        <v>0.36458333333333298</v>
      </c>
      <c r="AA11" s="176"/>
      <c r="AB11" s="115">
        <f>$A11</f>
        <v>0.36458333333333298</v>
      </c>
      <c r="AC11" s="116"/>
      <c r="AD11" s="172"/>
      <c r="AE11" s="175"/>
      <c r="AF11" s="99"/>
      <c r="AG11" s="100"/>
    </row>
    <row r="12" spans="1:36" ht="13.5" customHeight="1">
      <c r="A12" s="7">
        <v>0.375</v>
      </c>
      <c r="B12" s="8"/>
      <c r="C12" s="8"/>
      <c r="D12" s="130" t="s">
        <v>7</v>
      </c>
      <c r="E12" s="131"/>
      <c r="F12" s="172" t="s">
        <v>8</v>
      </c>
      <c r="G12" s="173"/>
      <c r="H12" s="135" t="s">
        <v>10</v>
      </c>
      <c r="I12" s="136"/>
      <c r="J12" s="188" t="s">
        <v>117</v>
      </c>
      <c r="K12" s="189"/>
      <c r="L12" s="189"/>
      <c r="M12" s="189"/>
      <c r="N12" s="189"/>
      <c r="O12" s="190"/>
      <c r="P12" s="109" t="s">
        <v>9</v>
      </c>
      <c r="Q12" s="110"/>
      <c r="R12" s="245" t="s">
        <v>5</v>
      </c>
      <c r="S12" s="186" t="s">
        <v>7</v>
      </c>
      <c r="T12" s="172" t="s">
        <v>8</v>
      </c>
      <c r="U12" s="173"/>
      <c r="V12" s="109" t="s">
        <v>9</v>
      </c>
      <c r="W12" s="110"/>
      <c r="X12" s="99" t="s">
        <v>6</v>
      </c>
      <c r="Y12" s="100"/>
      <c r="Z12" s="172" t="s">
        <v>8</v>
      </c>
      <c r="AA12" s="175"/>
      <c r="AB12" s="109" t="s">
        <v>9</v>
      </c>
      <c r="AC12" s="110"/>
      <c r="AD12" s="172"/>
      <c r="AE12" s="175"/>
      <c r="AF12" s="99"/>
      <c r="AG12" s="100"/>
    </row>
    <row r="13" spans="1:36" ht="13.5" customHeight="1">
      <c r="A13" s="7">
        <v>0.38541666666666702</v>
      </c>
      <c r="B13" s="8"/>
      <c r="C13" s="8"/>
      <c r="D13" s="130"/>
      <c r="E13" s="131"/>
      <c r="F13" s="172"/>
      <c r="G13" s="173"/>
      <c r="H13" s="135"/>
      <c r="I13" s="136"/>
      <c r="J13" s="188"/>
      <c r="K13" s="189"/>
      <c r="L13" s="189"/>
      <c r="M13" s="189"/>
      <c r="N13" s="189"/>
      <c r="O13" s="190"/>
      <c r="P13" s="109"/>
      <c r="Q13" s="110"/>
      <c r="R13" s="245"/>
      <c r="S13" s="186"/>
      <c r="T13" s="172"/>
      <c r="U13" s="173"/>
      <c r="V13" s="109"/>
      <c r="W13" s="110"/>
      <c r="X13" s="99"/>
      <c r="Y13" s="100"/>
      <c r="Z13" s="172"/>
      <c r="AA13" s="175"/>
      <c r="AB13" s="109"/>
      <c r="AC13" s="110"/>
      <c r="AD13" s="172"/>
      <c r="AE13" s="175"/>
      <c r="AF13" s="99"/>
      <c r="AG13" s="100"/>
    </row>
    <row r="14" spans="1:36" ht="13.5" customHeight="1">
      <c r="A14" s="7">
        <v>0.39583333333333298</v>
      </c>
      <c r="B14" s="8"/>
      <c r="C14" s="8"/>
      <c r="D14" s="107"/>
      <c r="E14" s="108"/>
      <c r="F14" s="105"/>
      <c r="G14" s="174"/>
      <c r="H14" s="137"/>
      <c r="I14" s="138"/>
      <c r="J14" s="191"/>
      <c r="K14" s="192"/>
      <c r="L14" s="192"/>
      <c r="M14" s="192"/>
      <c r="N14" s="192"/>
      <c r="O14" s="193"/>
      <c r="P14" s="111"/>
      <c r="Q14" s="112"/>
      <c r="R14" s="246"/>
      <c r="S14" s="187"/>
      <c r="T14" s="105"/>
      <c r="U14" s="174"/>
      <c r="V14" s="111"/>
      <c r="W14" s="112"/>
      <c r="X14" s="101"/>
      <c r="Y14" s="102"/>
      <c r="Z14" s="105"/>
      <c r="AA14" s="106"/>
      <c r="AB14" s="111"/>
      <c r="AC14" s="112"/>
      <c r="AD14" s="105"/>
      <c r="AE14" s="106"/>
      <c r="AF14" s="101"/>
      <c r="AG14" s="102"/>
    </row>
    <row r="15" spans="1:36" ht="13.5" customHeight="1">
      <c r="A15" s="7">
        <v>0.40625</v>
      </c>
      <c r="D15" s="231">
        <f>$A15</f>
        <v>0.40625</v>
      </c>
      <c r="E15" s="232"/>
      <c r="F15" s="232"/>
      <c r="G15" s="232"/>
      <c r="H15" s="232"/>
      <c r="I15" s="233"/>
      <c r="J15" s="231">
        <f>$A15</f>
        <v>0.40625</v>
      </c>
      <c r="K15" s="232"/>
      <c r="L15" s="232"/>
      <c r="M15" s="232"/>
      <c r="N15" s="232"/>
      <c r="O15" s="233"/>
      <c r="P15" s="231">
        <f>$A15</f>
        <v>0.40625</v>
      </c>
      <c r="Q15" s="232"/>
      <c r="R15" s="232"/>
      <c r="S15" s="232"/>
      <c r="T15" s="232"/>
      <c r="U15" s="233"/>
      <c r="V15" s="231">
        <f>$A15</f>
        <v>0.40625</v>
      </c>
      <c r="W15" s="232"/>
      <c r="X15" s="232"/>
      <c r="Y15" s="232"/>
      <c r="Z15" s="232"/>
      <c r="AA15" s="233"/>
      <c r="AB15" s="231">
        <f>$A15</f>
        <v>0.40625</v>
      </c>
      <c r="AC15" s="232"/>
      <c r="AD15" s="232"/>
      <c r="AE15" s="232"/>
      <c r="AF15" s="232"/>
      <c r="AG15" s="233"/>
      <c r="AI15" s="3" t="s">
        <v>25</v>
      </c>
      <c r="AJ15" s="44" t="s">
        <v>33</v>
      </c>
    </row>
    <row r="16" spans="1:36" ht="13.5" customHeight="1">
      <c r="A16" s="7">
        <v>0.41666666666666702</v>
      </c>
      <c r="B16" s="8"/>
      <c r="C16" s="8"/>
      <c r="D16" s="191" t="s">
        <v>73</v>
      </c>
      <c r="E16" s="192"/>
      <c r="F16" s="192"/>
      <c r="G16" s="192"/>
      <c r="H16" s="192"/>
      <c r="I16" s="193"/>
      <c r="J16" s="191" t="s">
        <v>18</v>
      </c>
      <c r="K16" s="192"/>
      <c r="L16" s="192"/>
      <c r="M16" s="192"/>
      <c r="N16" s="192"/>
      <c r="O16" s="193"/>
      <c r="P16" s="191" t="s">
        <v>18</v>
      </c>
      <c r="Q16" s="192"/>
      <c r="R16" s="192"/>
      <c r="S16" s="192"/>
      <c r="T16" s="192"/>
      <c r="U16" s="193"/>
      <c r="V16" s="191" t="s">
        <v>18</v>
      </c>
      <c r="W16" s="192"/>
      <c r="X16" s="192"/>
      <c r="Y16" s="192"/>
      <c r="Z16" s="192"/>
      <c r="AA16" s="193"/>
      <c r="AB16" s="191" t="s">
        <v>113</v>
      </c>
      <c r="AC16" s="192"/>
      <c r="AD16" s="192"/>
      <c r="AE16" s="192"/>
      <c r="AF16" s="192"/>
      <c r="AG16" s="193"/>
    </row>
    <row r="17" spans="1:38" ht="13.5" customHeight="1">
      <c r="A17" s="7">
        <v>0.42708333333333298</v>
      </c>
      <c r="B17" s="8"/>
      <c r="C17" s="8"/>
      <c r="D17" s="125">
        <f>$A17</f>
        <v>0.42708333333333298</v>
      </c>
      <c r="E17" s="126"/>
      <c r="F17" s="115">
        <f>$A17</f>
        <v>0.42708333333333298</v>
      </c>
      <c r="G17" s="116"/>
      <c r="H17" s="121">
        <f>$A17</f>
        <v>0.42708333333333298</v>
      </c>
      <c r="I17" s="122"/>
      <c r="J17" s="150">
        <f>$A17</f>
        <v>0.42708333333333298</v>
      </c>
      <c r="K17" s="176"/>
      <c r="L17" s="58">
        <f>$A17</f>
        <v>0.42708333333333298</v>
      </c>
      <c r="M17" s="52">
        <f>$A17</f>
        <v>0.42708333333333298</v>
      </c>
      <c r="N17" s="97">
        <f>$A17</f>
        <v>0.42708333333333298</v>
      </c>
      <c r="O17" s="98"/>
      <c r="P17" s="125">
        <f>$A17</f>
        <v>0.42708333333333298</v>
      </c>
      <c r="Q17" s="126"/>
      <c r="R17" s="52">
        <f>$A17</f>
        <v>0.42708333333333298</v>
      </c>
      <c r="S17" s="9">
        <f>$A17</f>
        <v>0.42708333333333298</v>
      </c>
      <c r="T17" s="97">
        <f>$A17</f>
        <v>0.42708333333333298</v>
      </c>
      <c r="U17" s="98"/>
      <c r="V17" s="150">
        <f>$A17</f>
        <v>0.42708333333333298</v>
      </c>
      <c r="W17" s="176"/>
      <c r="X17" s="183">
        <f>$A17</f>
        <v>0.42708333333333298</v>
      </c>
      <c r="Y17" s="184"/>
      <c r="Z17" s="97">
        <f>$A17</f>
        <v>0.42708333333333298</v>
      </c>
      <c r="AA17" s="98"/>
      <c r="AB17" s="150">
        <f>$A17</f>
        <v>0.42708333333333298</v>
      </c>
      <c r="AC17" s="176"/>
      <c r="AD17" s="97">
        <f>$A17</f>
        <v>0.42708333333333298</v>
      </c>
      <c r="AE17" s="98"/>
      <c r="AF17" s="125">
        <f>$A17</f>
        <v>0.42708333333333298</v>
      </c>
      <c r="AG17" s="126"/>
      <c r="AI17" s="2" t="s">
        <v>6</v>
      </c>
      <c r="AJ17" s="27"/>
      <c r="AK17" s="18"/>
    </row>
    <row r="18" spans="1:38" ht="13.5" customHeight="1">
      <c r="A18" s="7">
        <v>0.4375</v>
      </c>
      <c r="B18" s="8"/>
      <c r="C18" s="8"/>
      <c r="D18" s="135" t="s">
        <v>10</v>
      </c>
      <c r="E18" s="136"/>
      <c r="F18" s="109" t="s">
        <v>9</v>
      </c>
      <c r="G18" s="110"/>
      <c r="H18" s="130" t="s">
        <v>7</v>
      </c>
      <c r="I18" s="131"/>
      <c r="J18" s="172" t="s">
        <v>8</v>
      </c>
      <c r="K18" s="175"/>
      <c r="L18" s="255" t="s">
        <v>13</v>
      </c>
      <c r="M18" s="186" t="s">
        <v>7</v>
      </c>
      <c r="N18" s="99" t="s">
        <v>6</v>
      </c>
      <c r="O18" s="100"/>
      <c r="P18" s="135" t="s">
        <v>10</v>
      </c>
      <c r="Q18" s="136"/>
      <c r="R18" s="186" t="s">
        <v>7</v>
      </c>
      <c r="S18" s="245" t="s">
        <v>5</v>
      </c>
      <c r="T18" s="99" t="s">
        <v>6</v>
      </c>
      <c r="U18" s="100"/>
      <c r="V18" s="172" t="s">
        <v>8</v>
      </c>
      <c r="W18" s="175"/>
      <c r="X18" s="143" t="s">
        <v>13</v>
      </c>
      <c r="Y18" s="144"/>
      <c r="Z18" s="99" t="s">
        <v>6</v>
      </c>
      <c r="AA18" s="100"/>
      <c r="AB18" s="172" t="s">
        <v>8</v>
      </c>
      <c r="AC18" s="175"/>
      <c r="AD18" s="99" t="s">
        <v>6</v>
      </c>
      <c r="AE18" s="100"/>
      <c r="AF18" s="135" t="s">
        <v>10</v>
      </c>
      <c r="AG18" s="136"/>
      <c r="AI18" s="2" t="s">
        <v>8</v>
      </c>
      <c r="AJ18" s="27"/>
      <c r="AK18" s="18"/>
    </row>
    <row r="19" spans="1:38" ht="13.5" customHeight="1">
      <c r="A19" s="7">
        <v>0.44791666666666702</v>
      </c>
      <c r="D19" s="135"/>
      <c r="E19" s="136"/>
      <c r="F19" s="109"/>
      <c r="G19" s="110"/>
      <c r="H19" s="130"/>
      <c r="I19" s="131"/>
      <c r="J19" s="172"/>
      <c r="K19" s="175"/>
      <c r="L19" s="255"/>
      <c r="M19" s="186"/>
      <c r="N19" s="99"/>
      <c r="O19" s="100"/>
      <c r="P19" s="135"/>
      <c r="Q19" s="136"/>
      <c r="R19" s="186"/>
      <c r="S19" s="245"/>
      <c r="T19" s="99"/>
      <c r="U19" s="100"/>
      <c r="V19" s="172"/>
      <c r="W19" s="175"/>
      <c r="X19" s="143"/>
      <c r="Y19" s="144"/>
      <c r="Z19" s="99"/>
      <c r="AA19" s="100"/>
      <c r="AB19" s="172"/>
      <c r="AC19" s="175"/>
      <c r="AD19" s="99"/>
      <c r="AE19" s="100"/>
      <c r="AF19" s="135"/>
      <c r="AG19" s="136"/>
      <c r="AI19" s="2" t="s">
        <v>9</v>
      </c>
      <c r="AJ19" s="27"/>
      <c r="AK19" s="18"/>
    </row>
    <row r="20" spans="1:38" ht="13.5" customHeight="1">
      <c r="A20" s="7">
        <v>0.45833333333333298</v>
      </c>
      <c r="B20" s="8"/>
      <c r="C20" s="8"/>
      <c r="D20" s="137"/>
      <c r="E20" s="138"/>
      <c r="F20" s="111"/>
      <c r="G20" s="112"/>
      <c r="H20" s="107"/>
      <c r="I20" s="108"/>
      <c r="J20" s="105"/>
      <c r="K20" s="106"/>
      <c r="L20" s="256"/>
      <c r="M20" s="187"/>
      <c r="N20" s="101"/>
      <c r="O20" s="102"/>
      <c r="P20" s="137"/>
      <c r="Q20" s="138"/>
      <c r="R20" s="187"/>
      <c r="S20" s="246"/>
      <c r="T20" s="101"/>
      <c r="U20" s="102"/>
      <c r="V20" s="105"/>
      <c r="W20" s="106"/>
      <c r="X20" s="145"/>
      <c r="Y20" s="146"/>
      <c r="Z20" s="101"/>
      <c r="AA20" s="102"/>
      <c r="AB20" s="172"/>
      <c r="AC20" s="175"/>
      <c r="AD20" s="99"/>
      <c r="AE20" s="100"/>
      <c r="AF20" s="137"/>
      <c r="AG20" s="138"/>
      <c r="AI20" s="2" t="s">
        <v>10</v>
      </c>
      <c r="AJ20" s="27"/>
      <c r="AK20" s="18"/>
    </row>
    <row r="21" spans="1:38" ht="13.5" customHeight="1">
      <c r="A21" s="7">
        <v>0.46875</v>
      </c>
      <c r="B21" s="8"/>
      <c r="C21" s="8"/>
      <c r="D21" s="123">
        <f>$A21</f>
        <v>0.46875</v>
      </c>
      <c r="E21" s="124"/>
      <c r="F21" s="97">
        <f>$A21</f>
        <v>0.46875</v>
      </c>
      <c r="G21" s="98"/>
      <c r="H21" s="115">
        <f>$A21</f>
        <v>0.46875</v>
      </c>
      <c r="I21" s="116"/>
      <c r="J21" s="97">
        <f>$A21</f>
        <v>0.46875</v>
      </c>
      <c r="K21" s="98"/>
      <c r="L21" s="150">
        <f>$A21</f>
        <v>0.46875</v>
      </c>
      <c r="M21" s="176"/>
      <c r="N21" s="125">
        <f>$A21</f>
        <v>0.46875</v>
      </c>
      <c r="O21" s="126"/>
      <c r="P21" s="123">
        <f>$A21</f>
        <v>0.46875</v>
      </c>
      <c r="Q21" s="124"/>
      <c r="R21" s="115">
        <f>$A21</f>
        <v>0.46875</v>
      </c>
      <c r="S21" s="116"/>
      <c r="T21" s="125">
        <f>$A21</f>
        <v>0.46875</v>
      </c>
      <c r="U21" s="126"/>
      <c r="V21" s="97">
        <f>$A21</f>
        <v>0.46875</v>
      </c>
      <c r="W21" s="98"/>
      <c r="X21" s="115">
        <f>$A21</f>
        <v>0.46875</v>
      </c>
      <c r="Y21" s="116"/>
      <c r="Z21" s="183">
        <f>$A21</f>
        <v>0.46875</v>
      </c>
      <c r="AA21" s="184"/>
      <c r="AB21" s="172"/>
      <c r="AC21" s="175"/>
      <c r="AD21" s="99"/>
      <c r="AE21" s="100"/>
      <c r="AF21" s="115">
        <f>$A21</f>
        <v>0.46875</v>
      </c>
      <c r="AG21" s="116"/>
      <c r="AI21" s="2" t="s">
        <v>7</v>
      </c>
      <c r="AJ21" s="27"/>
      <c r="AK21" s="18"/>
    </row>
    <row r="22" spans="1:38" ht="13.5" customHeight="1">
      <c r="A22" s="7">
        <v>0.47916666666666702</v>
      </c>
      <c r="B22" s="8"/>
      <c r="C22" s="8"/>
      <c r="D22" s="133" t="s">
        <v>5</v>
      </c>
      <c r="E22" s="134"/>
      <c r="F22" s="99" t="s">
        <v>6</v>
      </c>
      <c r="G22" s="100"/>
      <c r="H22" s="109" t="s">
        <v>9</v>
      </c>
      <c r="I22" s="110"/>
      <c r="J22" s="99" t="s">
        <v>6</v>
      </c>
      <c r="K22" s="100"/>
      <c r="L22" s="172" t="s">
        <v>8</v>
      </c>
      <c r="M22" s="175"/>
      <c r="N22" s="135" t="s">
        <v>10</v>
      </c>
      <c r="O22" s="136"/>
      <c r="P22" s="133" t="s">
        <v>5</v>
      </c>
      <c r="Q22" s="134"/>
      <c r="R22" s="109" t="s">
        <v>9</v>
      </c>
      <c r="S22" s="110"/>
      <c r="T22" s="135" t="s">
        <v>10</v>
      </c>
      <c r="U22" s="136"/>
      <c r="V22" s="99" t="s">
        <v>6</v>
      </c>
      <c r="W22" s="100"/>
      <c r="X22" s="109" t="s">
        <v>9</v>
      </c>
      <c r="Y22" s="110"/>
      <c r="Z22" s="143" t="s">
        <v>13</v>
      </c>
      <c r="AA22" s="144"/>
      <c r="AB22" s="172"/>
      <c r="AC22" s="175"/>
      <c r="AD22" s="99"/>
      <c r="AE22" s="100"/>
      <c r="AF22" s="109" t="s">
        <v>9</v>
      </c>
      <c r="AG22" s="110"/>
      <c r="AI22" s="2" t="s">
        <v>5</v>
      </c>
      <c r="AJ22" s="27"/>
      <c r="AK22" s="18"/>
    </row>
    <row r="23" spans="1:38" ht="13.5" customHeight="1">
      <c r="A23" s="7">
        <v>0.48958333333333298</v>
      </c>
      <c r="D23" s="133"/>
      <c r="E23" s="134"/>
      <c r="F23" s="99"/>
      <c r="G23" s="100"/>
      <c r="H23" s="109"/>
      <c r="I23" s="110"/>
      <c r="J23" s="99"/>
      <c r="K23" s="100"/>
      <c r="L23" s="172"/>
      <c r="M23" s="175"/>
      <c r="N23" s="135"/>
      <c r="O23" s="136"/>
      <c r="P23" s="133"/>
      <c r="Q23" s="134"/>
      <c r="R23" s="109"/>
      <c r="S23" s="110"/>
      <c r="T23" s="135"/>
      <c r="U23" s="136"/>
      <c r="V23" s="99"/>
      <c r="W23" s="100"/>
      <c r="X23" s="109"/>
      <c r="Y23" s="110"/>
      <c r="Z23" s="143"/>
      <c r="AA23" s="144"/>
      <c r="AB23" s="172"/>
      <c r="AC23" s="175"/>
      <c r="AD23" s="99"/>
      <c r="AE23" s="100"/>
      <c r="AF23" s="109"/>
      <c r="AG23" s="110"/>
      <c r="AI23" s="2" t="s">
        <v>13</v>
      </c>
      <c r="AJ23" s="27"/>
      <c r="AK23" s="18"/>
    </row>
    <row r="24" spans="1:38" ht="13.5" customHeight="1">
      <c r="A24" s="7">
        <v>0.5</v>
      </c>
      <c r="B24" s="8"/>
      <c r="C24" s="8"/>
      <c r="D24" s="103"/>
      <c r="E24" s="104"/>
      <c r="F24" s="101"/>
      <c r="G24" s="102"/>
      <c r="H24" s="111"/>
      <c r="I24" s="112"/>
      <c r="J24" s="101"/>
      <c r="K24" s="102"/>
      <c r="L24" s="105"/>
      <c r="M24" s="106"/>
      <c r="N24" s="137"/>
      <c r="O24" s="138"/>
      <c r="P24" s="103"/>
      <c r="Q24" s="104"/>
      <c r="R24" s="111"/>
      <c r="S24" s="112"/>
      <c r="T24" s="137"/>
      <c r="U24" s="138"/>
      <c r="V24" s="101"/>
      <c r="W24" s="102"/>
      <c r="X24" s="111"/>
      <c r="Y24" s="112"/>
      <c r="Z24" s="145"/>
      <c r="AA24" s="146"/>
      <c r="AB24" s="105"/>
      <c r="AC24" s="106"/>
      <c r="AD24" s="101"/>
      <c r="AE24" s="102"/>
      <c r="AF24" s="111"/>
      <c r="AG24" s="112"/>
      <c r="AI24" s="2" t="s">
        <v>11</v>
      </c>
      <c r="AJ24" s="27"/>
      <c r="AK24" s="18"/>
    </row>
    <row r="25" spans="1:38" ht="13.5" customHeight="1">
      <c r="A25" s="7">
        <v>0.51041666666666696</v>
      </c>
      <c r="B25" s="8"/>
      <c r="C25" s="8"/>
      <c r="D25" s="162">
        <f>$A25</f>
        <v>0.51041666666666696</v>
      </c>
      <c r="E25" s="163"/>
      <c r="F25" s="163"/>
      <c r="G25" s="163"/>
      <c r="H25" s="163"/>
      <c r="I25" s="163"/>
      <c r="J25" s="162">
        <f>$A25</f>
        <v>0.51041666666666696</v>
      </c>
      <c r="K25" s="163"/>
      <c r="L25" s="163"/>
      <c r="M25" s="163"/>
      <c r="N25" s="163"/>
      <c r="O25" s="163"/>
      <c r="P25" s="162">
        <f>$A25</f>
        <v>0.51041666666666696</v>
      </c>
      <c r="Q25" s="163"/>
      <c r="R25" s="163"/>
      <c r="S25" s="163"/>
      <c r="T25" s="163"/>
      <c r="U25" s="163"/>
      <c r="V25" s="162">
        <f>$A25</f>
        <v>0.51041666666666696</v>
      </c>
      <c r="W25" s="163"/>
      <c r="X25" s="163"/>
      <c r="Y25" s="163"/>
      <c r="Z25" s="163"/>
      <c r="AA25" s="185"/>
      <c r="AB25" s="240">
        <f>$A25</f>
        <v>0.51041666666666696</v>
      </c>
      <c r="AC25" s="240"/>
      <c r="AD25" s="240"/>
      <c r="AE25" s="240"/>
      <c r="AF25" s="240"/>
      <c r="AG25" s="241"/>
      <c r="AI25" s="10" t="s">
        <v>28</v>
      </c>
      <c r="AJ25" s="27"/>
      <c r="AK25" s="18"/>
    </row>
    <row r="26" spans="1:38" ht="13.5" customHeight="1">
      <c r="A26" s="7">
        <v>0.52083333333333304</v>
      </c>
      <c r="B26" s="8"/>
      <c r="C26" s="8"/>
      <c r="D26" s="147" t="s">
        <v>11</v>
      </c>
      <c r="E26" s="148"/>
      <c r="F26" s="148"/>
      <c r="G26" s="148"/>
      <c r="H26" s="148"/>
      <c r="I26" s="148"/>
      <c r="J26" s="147" t="s">
        <v>11</v>
      </c>
      <c r="K26" s="148"/>
      <c r="L26" s="148"/>
      <c r="M26" s="148"/>
      <c r="N26" s="148"/>
      <c r="O26" s="148"/>
      <c r="P26" s="147" t="s">
        <v>11</v>
      </c>
      <c r="Q26" s="148"/>
      <c r="R26" s="148"/>
      <c r="S26" s="148"/>
      <c r="T26" s="148"/>
      <c r="U26" s="148"/>
      <c r="V26" s="147" t="s">
        <v>11</v>
      </c>
      <c r="W26" s="148"/>
      <c r="X26" s="148"/>
      <c r="Y26" s="148"/>
      <c r="Z26" s="148"/>
      <c r="AA26" s="149"/>
      <c r="AB26" s="148" t="s">
        <v>11</v>
      </c>
      <c r="AC26" s="148"/>
      <c r="AD26" s="148"/>
      <c r="AE26" s="148"/>
      <c r="AF26" s="148"/>
      <c r="AG26" s="149"/>
      <c r="AI26" s="2" t="s">
        <v>19</v>
      </c>
      <c r="AJ26" s="27"/>
      <c r="AK26" s="18"/>
    </row>
    <row r="27" spans="1:38" ht="13.5" customHeight="1">
      <c r="A27" s="7">
        <v>0.53125</v>
      </c>
      <c r="D27" s="115">
        <f>$A27</f>
        <v>0.53125</v>
      </c>
      <c r="E27" s="116"/>
      <c r="F27" s="9">
        <f>$A27</f>
        <v>0.53125</v>
      </c>
      <c r="G27" s="52">
        <f>$A27</f>
        <v>0.53125</v>
      </c>
      <c r="H27" s="150">
        <f>$A27</f>
        <v>0.53125</v>
      </c>
      <c r="I27" s="170"/>
      <c r="J27" s="121">
        <f>$A27</f>
        <v>0.53125</v>
      </c>
      <c r="K27" s="122"/>
      <c r="L27" s="125">
        <f>$A27</f>
        <v>0.53125</v>
      </c>
      <c r="M27" s="126"/>
      <c r="N27" s="183">
        <f>$A27</f>
        <v>0.53125</v>
      </c>
      <c r="O27" s="184"/>
      <c r="P27" s="121">
        <f>$A27</f>
        <v>0.53125</v>
      </c>
      <c r="Q27" s="122"/>
      <c r="R27" s="150">
        <f>$A27</f>
        <v>0.53125</v>
      </c>
      <c r="S27" s="170"/>
      <c r="T27" s="115">
        <f>$A27</f>
        <v>0.53125</v>
      </c>
      <c r="U27" s="116"/>
      <c r="V27" s="264">
        <f>$A27</f>
        <v>0.53125</v>
      </c>
      <c r="W27" s="127"/>
      <c r="X27" s="127"/>
      <c r="Y27" s="127"/>
      <c r="Z27" s="127"/>
      <c r="AA27" s="265"/>
      <c r="AB27" s="97">
        <f>$A27</f>
        <v>0.53125</v>
      </c>
      <c r="AC27" s="98"/>
      <c r="AD27" s="125">
        <f>$A27</f>
        <v>0.53125</v>
      </c>
      <c r="AE27" s="126"/>
      <c r="AF27" s="150">
        <f>$A27</f>
        <v>0.53125</v>
      </c>
      <c r="AG27" s="176"/>
      <c r="AI27" s="2" t="s">
        <v>21</v>
      </c>
      <c r="AJ27" s="27"/>
      <c r="AK27" s="18"/>
    </row>
    <row r="28" spans="1:38" ht="13.5" customHeight="1">
      <c r="A28" s="7">
        <v>4.1666666666666664E-2</v>
      </c>
      <c r="B28" s="8"/>
      <c r="C28" s="8"/>
      <c r="D28" s="109" t="s">
        <v>9</v>
      </c>
      <c r="E28" s="110"/>
      <c r="F28" s="245" t="s">
        <v>5</v>
      </c>
      <c r="G28" s="186" t="s">
        <v>7</v>
      </c>
      <c r="H28" s="172" t="s">
        <v>8</v>
      </c>
      <c r="I28" s="173"/>
      <c r="J28" s="130" t="s">
        <v>7</v>
      </c>
      <c r="K28" s="131"/>
      <c r="L28" s="135" t="s">
        <v>10</v>
      </c>
      <c r="M28" s="136"/>
      <c r="N28" s="143" t="s">
        <v>13</v>
      </c>
      <c r="O28" s="144"/>
      <c r="P28" s="130" t="s">
        <v>7</v>
      </c>
      <c r="Q28" s="131"/>
      <c r="R28" s="172" t="s">
        <v>8</v>
      </c>
      <c r="S28" s="173"/>
      <c r="T28" s="109" t="s">
        <v>9</v>
      </c>
      <c r="U28" s="110"/>
      <c r="V28" s="262" t="s">
        <v>19</v>
      </c>
      <c r="W28" s="139"/>
      <c r="X28" s="139"/>
      <c r="Y28" s="139"/>
      <c r="Z28" s="139"/>
      <c r="AA28" s="140"/>
      <c r="AB28" s="99" t="s">
        <v>6</v>
      </c>
      <c r="AC28" s="100"/>
      <c r="AD28" s="135" t="s">
        <v>10</v>
      </c>
      <c r="AE28" s="136"/>
      <c r="AF28" s="172" t="s">
        <v>8</v>
      </c>
      <c r="AG28" s="175"/>
      <c r="AI28" s="2" t="s">
        <v>22</v>
      </c>
      <c r="AJ28" s="27"/>
      <c r="AK28" s="18"/>
    </row>
    <row r="29" spans="1:38" ht="13.5" customHeight="1">
      <c r="A29" s="7">
        <v>5.2083333333333336E-2</v>
      </c>
      <c r="B29" s="8"/>
      <c r="C29" s="8"/>
      <c r="D29" s="109"/>
      <c r="E29" s="110"/>
      <c r="F29" s="245"/>
      <c r="G29" s="186"/>
      <c r="H29" s="172"/>
      <c r="I29" s="173"/>
      <c r="J29" s="130"/>
      <c r="K29" s="131"/>
      <c r="L29" s="135"/>
      <c r="M29" s="136"/>
      <c r="N29" s="143"/>
      <c r="O29" s="144"/>
      <c r="P29" s="130"/>
      <c r="Q29" s="131"/>
      <c r="R29" s="172"/>
      <c r="S29" s="173"/>
      <c r="T29" s="109"/>
      <c r="U29" s="110"/>
      <c r="V29" s="262"/>
      <c r="W29" s="139"/>
      <c r="X29" s="139"/>
      <c r="Y29" s="139"/>
      <c r="Z29" s="139"/>
      <c r="AA29" s="140"/>
      <c r="AB29" s="99"/>
      <c r="AC29" s="100"/>
      <c r="AD29" s="135"/>
      <c r="AE29" s="136"/>
      <c r="AF29" s="172"/>
      <c r="AG29" s="175"/>
      <c r="AI29" s="2" t="s">
        <v>29</v>
      </c>
      <c r="AJ29" s="27"/>
      <c r="AK29" s="18"/>
    </row>
    <row r="30" spans="1:38" ht="13.5" customHeight="1">
      <c r="A30" s="7">
        <v>6.25E-2</v>
      </c>
      <c r="B30" s="8"/>
      <c r="C30" s="8"/>
      <c r="D30" s="111"/>
      <c r="E30" s="112"/>
      <c r="F30" s="246"/>
      <c r="G30" s="187"/>
      <c r="H30" s="105"/>
      <c r="I30" s="174"/>
      <c r="J30" s="107"/>
      <c r="K30" s="108"/>
      <c r="L30" s="137"/>
      <c r="M30" s="138"/>
      <c r="N30" s="145"/>
      <c r="O30" s="146"/>
      <c r="P30" s="107"/>
      <c r="Q30" s="108"/>
      <c r="R30" s="105"/>
      <c r="S30" s="174"/>
      <c r="T30" s="111"/>
      <c r="U30" s="112"/>
      <c r="V30" s="262"/>
      <c r="W30" s="139"/>
      <c r="X30" s="139"/>
      <c r="Y30" s="139"/>
      <c r="Z30" s="139"/>
      <c r="AA30" s="140"/>
      <c r="AB30" s="99"/>
      <c r="AC30" s="100"/>
      <c r="AD30" s="137"/>
      <c r="AE30" s="138"/>
      <c r="AF30" s="172"/>
      <c r="AG30" s="175"/>
    </row>
    <row r="31" spans="1:38" s="2" customFormat="1" ht="13.5" customHeight="1">
      <c r="A31" s="7">
        <v>7.2916666666666699E-2</v>
      </c>
      <c r="B31" s="43"/>
      <c r="C31" s="43"/>
      <c r="D31" s="150">
        <f>$A31</f>
        <v>7.2916666666666699E-2</v>
      </c>
      <c r="E31" s="170"/>
      <c r="F31" s="52">
        <f>$A31</f>
        <v>7.2916666666666699E-2</v>
      </c>
      <c r="G31" s="9">
        <f>$A31</f>
        <v>7.2916666666666699E-2</v>
      </c>
      <c r="H31" s="97">
        <f>$A31</f>
        <v>7.2916666666666699E-2</v>
      </c>
      <c r="I31" s="98"/>
      <c r="J31" s="183">
        <f>$A31</f>
        <v>7.2916666666666699E-2</v>
      </c>
      <c r="K31" s="184"/>
      <c r="L31" s="97">
        <f>$A31</f>
        <v>7.2916666666666699E-2</v>
      </c>
      <c r="M31" s="98"/>
      <c r="N31" s="121">
        <f>$A31</f>
        <v>7.2916666666666699E-2</v>
      </c>
      <c r="O31" s="122"/>
      <c r="P31" s="150">
        <f>$A31</f>
        <v>7.2916666666666699E-2</v>
      </c>
      <c r="Q31" s="170"/>
      <c r="R31" s="97">
        <f>$A31</f>
        <v>7.2916666666666699E-2</v>
      </c>
      <c r="S31" s="98"/>
      <c r="T31" s="121">
        <f>$A31</f>
        <v>7.2916666666666699E-2</v>
      </c>
      <c r="U31" s="122"/>
      <c r="V31" s="262"/>
      <c r="W31" s="139"/>
      <c r="X31" s="139"/>
      <c r="Y31" s="139"/>
      <c r="Z31" s="139"/>
      <c r="AA31" s="140"/>
      <c r="AB31" s="99"/>
      <c r="AC31" s="100"/>
      <c r="AD31" s="115">
        <f>$A31</f>
        <v>7.2916666666666699E-2</v>
      </c>
      <c r="AE31" s="116"/>
      <c r="AF31" s="172"/>
      <c r="AG31" s="175"/>
      <c r="AI31" s="2" t="s">
        <v>34</v>
      </c>
      <c r="AJ31" s="18">
        <f>SUM(AJ17:AJ29)</f>
        <v>0</v>
      </c>
      <c r="AK31" s="19"/>
      <c r="AL31" s="44"/>
    </row>
    <row r="32" spans="1:38" s="2" customFormat="1" ht="13.5" customHeight="1">
      <c r="A32" s="7">
        <v>8.3333333333333398E-2</v>
      </c>
      <c r="B32" s="8"/>
      <c r="C32" s="8"/>
      <c r="D32" s="172" t="s">
        <v>8</v>
      </c>
      <c r="E32" s="173"/>
      <c r="F32" s="186" t="s">
        <v>7</v>
      </c>
      <c r="G32" s="245" t="s">
        <v>5</v>
      </c>
      <c r="H32" s="99" t="s">
        <v>6</v>
      </c>
      <c r="I32" s="100"/>
      <c r="J32" s="143" t="s">
        <v>13</v>
      </c>
      <c r="K32" s="144"/>
      <c r="L32" s="99" t="s">
        <v>6</v>
      </c>
      <c r="M32" s="100"/>
      <c r="N32" s="130" t="s">
        <v>7</v>
      </c>
      <c r="O32" s="131"/>
      <c r="P32" s="172" t="s">
        <v>8</v>
      </c>
      <c r="Q32" s="173"/>
      <c r="R32" s="99" t="s">
        <v>6</v>
      </c>
      <c r="S32" s="100"/>
      <c r="T32" s="130" t="s">
        <v>7</v>
      </c>
      <c r="U32" s="131"/>
      <c r="V32" s="262"/>
      <c r="W32" s="139"/>
      <c r="X32" s="139"/>
      <c r="Y32" s="139"/>
      <c r="Z32" s="139"/>
      <c r="AA32" s="140"/>
      <c r="AB32" s="99"/>
      <c r="AC32" s="100"/>
      <c r="AD32" s="109" t="s">
        <v>9</v>
      </c>
      <c r="AE32" s="110"/>
      <c r="AF32" s="172"/>
      <c r="AG32" s="175"/>
    </row>
    <row r="33" spans="1:33" s="2" customFormat="1" ht="13.5" customHeight="1">
      <c r="A33" s="7">
        <v>9.3750000000000097E-2</v>
      </c>
      <c r="B33" s="8"/>
      <c r="C33" s="8"/>
      <c r="D33" s="172"/>
      <c r="E33" s="173"/>
      <c r="F33" s="186"/>
      <c r="G33" s="245"/>
      <c r="H33" s="99"/>
      <c r="I33" s="100"/>
      <c r="J33" s="143"/>
      <c r="K33" s="144"/>
      <c r="L33" s="99"/>
      <c r="M33" s="100"/>
      <c r="N33" s="130"/>
      <c r="O33" s="131"/>
      <c r="P33" s="172"/>
      <c r="Q33" s="173"/>
      <c r="R33" s="99"/>
      <c r="S33" s="100"/>
      <c r="T33" s="130"/>
      <c r="U33" s="131"/>
      <c r="V33" s="262"/>
      <c r="W33" s="139"/>
      <c r="X33" s="139"/>
      <c r="Y33" s="139"/>
      <c r="Z33" s="139"/>
      <c r="AA33" s="140"/>
      <c r="AB33" s="99"/>
      <c r="AC33" s="100"/>
      <c r="AD33" s="109"/>
      <c r="AE33" s="110"/>
      <c r="AF33" s="172"/>
      <c r="AG33" s="175"/>
    </row>
    <row r="34" spans="1:33" s="2" customFormat="1" ht="13.5" customHeight="1">
      <c r="A34" s="7">
        <v>0.104166666666667</v>
      </c>
      <c r="B34" s="8"/>
      <c r="C34" s="8"/>
      <c r="D34" s="105"/>
      <c r="E34" s="174"/>
      <c r="F34" s="187"/>
      <c r="G34" s="246"/>
      <c r="H34" s="101"/>
      <c r="I34" s="102"/>
      <c r="J34" s="145"/>
      <c r="K34" s="146"/>
      <c r="L34" s="101"/>
      <c r="M34" s="102"/>
      <c r="N34" s="107"/>
      <c r="O34" s="108"/>
      <c r="P34" s="105"/>
      <c r="Q34" s="174"/>
      <c r="R34" s="101"/>
      <c r="S34" s="102"/>
      <c r="T34" s="107"/>
      <c r="U34" s="108"/>
      <c r="V34" s="263"/>
      <c r="W34" s="141"/>
      <c r="X34" s="141"/>
      <c r="Y34" s="141"/>
      <c r="Z34" s="141"/>
      <c r="AA34" s="142"/>
      <c r="AB34" s="101"/>
      <c r="AC34" s="102"/>
      <c r="AD34" s="111"/>
      <c r="AE34" s="112"/>
      <c r="AF34" s="105"/>
      <c r="AG34" s="106"/>
    </row>
    <row r="35" spans="1:33" s="2" customFormat="1" ht="13.5" customHeight="1">
      <c r="A35" s="7">
        <v>0.114583333333333</v>
      </c>
      <c r="B35" s="43"/>
      <c r="C35" s="43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43"/>
      <c r="S35" s="243"/>
      <c r="T35" s="243"/>
      <c r="U35" s="243"/>
      <c r="V35" s="243"/>
      <c r="W35" s="243"/>
      <c r="X35" s="243"/>
      <c r="Y35" s="243"/>
      <c r="Z35" s="243"/>
      <c r="AA35" s="243"/>
      <c r="AB35" s="120"/>
      <c r="AC35" s="120"/>
      <c r="AD35" s="120"/>
      <c r="AE35" s="120"/>
      <c r="AF35" s="120"/>
      <c r="AG35" s="120"/>
    </row>
    <row r="36" spans="1:33" s="2" customFormat="1" ht="13.5" customHeight="1">
      <c r="A36" s="7">
        <v>0.124999999999999</v>
      </c>
      <c r="B36" s="8"/>
      <c r="C36" s="8"/>
      <c r="D36" s="180" t="s">
        <v>90</v>
      </c>
      <c r="E36" s="181"/>
      <c r="F36" s="181"/>
      <c r="G36" s="181"/>
      <c r="H36" s="181"/>
      <c r="I36" s="182"/>
      <c r="J36" s="180" t="s">
        <v>91</v>
      </c>
      <c r="K36" s="181"/>
      <c r="L36" s="181"/>
      <c r="M36" s="181"/>
      <c r="N36" s="181"/>
      <c r="O36" s="182"/>
      <c r="P36" s="180" t="s">
        <v>90</v>
      </c>
      <c r="Q36" s="181"/>
      <c r="R36" s="181"/>
      <c r="S36" s="181"/>
      <c r="T36" s="181"/>
      <c r="U36" s="182"/>
      <c r="V36" s="180" t="s">
        <v>91</v>
      </c>
      <c r="W36" s="181"/>
      <c r="X36" s="181"/>
      <c r="Y36" s="181"/>
      <c r="Z36" s="181"/>
      <c r="AA36" s="182"/>
      <c r="AB36" s="120"/>
      <c r="AC36" s="120"/>
      <c r="AD36" s="120"/>
      <c r="AE36" s="120"/>
      <c r="AF36" s="120"/>
      <c r="AG36" s="120"/>
    </row>
    <row r="37" spans="1:33" s="2" customFormat="1" ht="13.5" customHeight="1">
      <c r="A37" s="7">
        <v>0.13541666666666499</v>
      </c>
      <c r="B37" s="8"/>
      <c r="C37" s="8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</row>
    <row r="38" spans="1:33" s="2" customFormat="1" ht="13.5" customHeight="1">
      <c r="A38" s="7">
        <v>0.14583333333333101</v>
      </c>
      <c r="B38" s="8"/>
      <c r="C38" s="8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261" t="s">
        <v>107</v>
      </c>
      <c r="Q38" s="261"/>
      <c r="R38" s="261"/>
      <c r="S38" s="261"/>
      <c r="T38" s="261"/>
      <c r="U38" s="261"/>
      <c r="V38" s="120"/>
      <c r="W38" s="120"/>
      <c r="X38" s="120"/>
      <c r="Y38" s="120"/>
      <c r="Z38" s="120"/>
      <c r="AA38" s="120"/>
      <c r="AB38" s="261" t="s">
        <v>71</v>
      </c>
      <c r="AC38" s="261"/>
      <c r="AD38" s="261"/>
      <c r="AE38" s="261"/>
      <c r="AF38" s="261"/>
      <c r="AG38" s="261"/>
    </row>
    <row r="39" spans="1:33" s="2" customFormat="1" ht="13.5" customHeight="1">
      <c r="A39" s="7">
        <v>0.156249999999997</v>
      </c>
      <c r="B39" s="8"/>
      <c r="C39" s="8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</row>
    <row r="40" spans="1:33" s="2" customFormat="1" ht="13.5" customHeight="1">
      <c r="A40" s="7">
        <v>0.16666666666666299</v>
      </c>
      <c r="B40" s="8"/>
      <c r="C40" s="8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</row>
    <row r="41" spans="1:33" s="2" customFormat="1" ht="13.5" customHeight="1">
      <c r="A41" s="7">
        <v>0.17708333333332901</v>
      </c>
      <c r="B41" s="8"/>
      <c r="C41" s="8"/>
      <c r="D41" s="120"/>
      <c r="E41" s="120"/>
      <c r="F41" s="120"/>
      <c r="G41" s="120"/>
      <c r="H41" s="120"/>
      <c r="I41" s="120"/>
      <c r="J41" s="275"/>
      <c r="K41" s="275"/>
      <c r="L41" s="275"/>
      <c r="M41" s="275"/>
      <c r="N41" s="275"/>
      <c r="O41" s="275"/>
      <c r="P41" s="275"/>
      <c r="Q41" s="275"/>
      <c r="R41" s="275"/>
      <c r="S41" s="275"/>
      <c r="T41" s="275"/>
      <c r="U41" s="275"/>
      <c r="V41" s="275"/>
      <c r="W41" s="275"/>
      <c r="X41" s="275"/>
      <c r="Y41" s="275"/>
      <c r="Z41" s="275"/>
      <c r="AA41" s="275"/>
      <c r="AB41" s="120"/>
      <c r="AC41" s="120"/>
      <c r="AD41" s="120"/>
      <c r="AE41" s="120"/>
      <c r="AF41" s="120"/>
      <c r="AG41" s="120"/>
    </row>
    <row r="42" spans="1:33" s="2" customFormat="1" ht="13.5" customHeight="1">
      <c r="A42" s="7">
        <v>0.187499999999995</v>
      </c>
      <c r="B42" s="8"/>
      <c r="C42" s="8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</row>
    <row r="43" spans="1:33" s="2" customFormat="1" ht="13.5" customHeight="1">
      <c r="A43" s="7">
        <v>0.197916666666661</v>
      </c>
      <c r="B43" s="8"/>
      <c r="C43" s="8"/>
      <c r="D43" s="120"/>
      <c r="E43" s="120"/>
      <c r="F43" s="120"/>
      <c r="G43" s="120"/>
      <c r="H43" s="120"/>
      <c r="I43" s="120"/>
      <c r="J43" s="275"/>
      <c r="K43" s="275"/>
      <c r="L43" s="275"/>
      <c r="M43" s="275"/>
      <c r="N43" s="275"/>
      <c r="O43" s="275"/>
      <c r="P43" s="275"/>
      <c r="Q43" s="275"/>
      <c r="R43" s="275"/>
      <c r="S43" s="275"/>
      <c r="T43" s="275"/>
      <c r="U43" s="275"/>
      <c r="V43" s="275"/>
      <c r="W43" s="275"/>
      <c r="X43" s="275"/>
      <c r="Y43" s="275"/>
      <c r="Z43" s="275"/>
      <c r="AA43" s="275"/>
      <c r="AB43" s="120"/>
      <c r="AC43" s="120"/>
      <c r="AD43" s="120"/>
      <c r="AE43" s="120"/>
      <c r="AF43" s="120"/>
      <c r="AG43" s="120"/>
    </row>
    <row r="44" spans="1:33" s="2" customFormat="1" ht="13.5" customHeight="1">
      <c r="A44" s="7" t="s">
        <v>54</v>
      </c>
      <c r="B44" s="8"/>
      <c r="C44" s="8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s="2" customFormat="1" ht="13.5" customHeight="1">
      <c r="A45" s="7"/>
      <c r="B45" s="8"/>
      <c r="C45" s="8"/>
      <c r="D45" s="120"/>
      <c r="E45" s="120"/>
      <c r="F45" s="120"/>
      <c r="G45" s="120"/>
      <c r="H45" s="120"/>
      <c r="I45" s="120"/>
      <c r="J45" s="275" t="s">
        <v>118</v>
      </c>
      <c r="K45" s="275"/>
      <c r="L45" s="275"/>
      <c r="M45" s="275"/>
      <c r="N45" s="275"/>
      <c r="O45" s="275"/>
      <c r="P45" s="275" t="s">
        <v>119</v>
      </c>
      <c r="Q45" s="275"/>
      <c r="R45" s="275"/>
      <c r="S45" s="275"/>
      <c r="T45" s="275"/>
      <c r="U45" s="275"/>
      <c r="V45" s="275" t="s">
        <v>112</v>
      </c>
      <c r="W45" s="275"/>
      <c r="X45" s="275"/>
      <c r="Y45" s="275"/>
      <c r="Z45" s="275"/>
      <c r="AA45" s="275"/>
      <c r="AB45" s="120"/>
      <c r="AC45" s="120"/>
      <c r="AD45" s="120"/>
      <c r="AE45" s="120"/>
      <c r="AF45" s="120"/>
      <c r="AG45" s="120"/>
    </row>
    <row r="46" spans="1:33" s="2" customFormat="1" ht="13.5" customHeight="1">
      <c r="A46" s="7"/>
      <c r="B46" s="43"/>
      <c r="C46" s="43"/>
      <c r="D46" s="44"/>
      <c r="E46" s="44"/>
      <c r="F46" s="44"/>
      <c r="G46" s="44"/>
      <c r="H46" s="44"/>
      <c r="I46" s="44"/>
      <c r="K46" s="44"/>
      <c r="L46" s="44"/>
      <c r="M46" s="44"/>
      <c r="N46" s="44"/>
      <c r="O46" s="44"/>
      <c r="P46" s="3"/>
      <c r="Q46" s="3"/>
      <c r="R46" s="3"/>
      <c r="S46" s="3"/>
      <c r="T46" s="3"/>
      <c r="U46" s="3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</row>
    <row r="48" spans="1:33" ht="12.75" customHeight="1">
      <c r="I48" s="3"/>
    </row>
    <row r="50" spans="9:9">
      <c r="I50" s="3"/>
    </row>
    <row r="54" spans="9:9">
      <c r="I54" s="3"/>
    </row>
    <row r="57" spans="9:9">
      <c r="I57" s="3"/>
    </row>
    <row r="60" spans="9:9">
      <c r="I60" s="3"/>
    </row>
    <row r="63" spans="9:9">
      <c r="I63" s="3"/>
    </row>
  </sheetData>
  <mergeCells count="260">
    <mergeCell ref="L27:M27"/>
    <mergeCell ref="N27:O27"/>
    <mergeCell ref="P27:Q27"/>
    <mergeCell ref="T27:U27"/>
    <mergeCell ref="L8:L10"/>
    <mergeCell ref="M8:M10"/>
    <mergeCell ref="J11:O11"/>
    <mergeCell ref="J12:O14"/>
    <mergeCell ref="R27:S27"/>
    <mergeCell ref="J16:O16"/>
    <mergeCell ref="P16:U16"/>
    <mergeCell ref="D31:E31"/>
    <mergeCell ref="H31:I31"/>
    <mergeCell ref="D25:I25"/>
    <mergeCell ref="D26:I26"/>
    <mergeCell ref="D27:E27"/>
    <mergeCell ref="H27:I27"/>
    <mergeCell ref="D28:E30"/>
    <mergeCell ref="H28:I30"/>
    <mergeCell ref="F28:F30"/>
    <mergeCell ref="G28:G30"/>
    <mergeCell ref="D21:E21"/>
    <mergeCell ref="F21:G21"/>
    <mergeCell ref="H21:I21"/>
    <mergeCell ref="D22:E24"/>
    <mergeCell ref="F22:G24"/>
    <mergeCell ref="H22:I24"/>
    <mergeCell ref="D15:I15"/>
    <mergeCell ref="D16:I16"/>
    <mergeCell ref="D17:E17"/>
    <mergeCell ref="F17:G17"/>
    <mergeCell ref="H17:I17"/>
    <mergeCell ref="D18:E20"/>
    <mergeCell ref="F18:G20"/>
    <mergeCell ref="H18:I20"/>
    <mergeCell ref="D11:E11"/>
    <mergeCell ref="F11:G11"/>
    <mergeCell ref="H11:I11"/>
    <mergeCell ref="D12:E14"/>
    <mergeCell ref="F12:G14"/>
    <mergeCell ref="H12:I14"/>
    <mergeCell ref="D7:E7"/>
    <mergeCell ref="F7:G7"/>
    <mergeCell ref="H7:I7"/>
    <mergeCell ref="D8:E10"/>
    <mergeCell ref="F8:G10"/>
    <mergeCell ref="H8:I10"/>
    <mergeCell ref="D42:I42"/>
    <mergeCell ref="J42:O42"/>
    <mergeCell ref="P42:U42"/>
    <mergeCell ref="V42:AA42"/>
    <mergeCell ref="AB42:AG42"/>
    <mergeCell ref="D43:I43"/>
    <mergeCell ref="J43:O43"/>
    <mergeCell ref="P43:U43"/>
    <mergeCell ref="V43:AA43"/>
    <mergeCell ref="AB43:AG43"/>
    <mergeCell ref="D40:I40"/>
    <mergeCell ref="J40:O40"/>
    <mergeCell ref="P40:U40"/>
    <mergeCell ref="V40:AA40"/>
    <mergeCell ref="AB40:AG40"/>
    <mergeCell ref="D41:I41"/>
    <mergeCell ref="J41:O41"/>
    <mergeCell ref="P41:U41"/>
    <mergeCell ref="V41:AA41"/>
    <mergeCell ref="AB41:AG41"/>
    <mergeCell ref="D38:I38"/>
    <mergeCell ref="J38:O38"/>
    <mergeCell ref="P38:U38"/>
    <mergeCell ref="V38:AA38"/>
    <mergeCell ref="AB38:AG38"/>
    <mergeCell ref="D39:I39"/>
    <mergeCell ref="J39:O39"/>
    <mergeCell ref="P39:U39"/>
    <mergeCell ref="V39:AA39"/>
    <mergeCell ref="AB39:AG39"/>
    <mergeCell ref="D36:I36"/>
    <mergeCell ref="J36:O36"/>
    <mergeCell ref="P36:U36"/>
    <mergeCell ref="V36:AA36"/>
    <mergeCell ref="AB36:AG36"/>
    <mergeCell ref="D37:I37"/>
    <mergeCell ref="J37:O37"/>
    <mergeCell ref="P37:U37"/>
    <mergeCell ref="V37:AA37"/>
    <mergeCell ref="AB37:AG37"/>
    <mergeCell ref="D35:I35"/>
    <mergeCell ref="J35:O35"/>
    <mergeCell ref="P35:U35"/>
    <mergeCell ref="V35:AA35"/>
    <mergeCell ref="AB35:AG35"/>
    <mergeCell ref="AD31:AE31"/>
    <mergeCell ref="J32:K34"/>
    <mergeCell ref="L32:M34"/>
    <mergeCell ref="N32:O34"/>
    <mergeCell ref="P32:Q34"/>
    <mergeCell ref="R32:S34"/>
    <mergeCell ref="T32:U34"/>
    <mergeCell ref="V28:AA34"/>
    <mergeCell ref="AD28:AE30"/>
    <mergeCell ref="J31:K31"/>
    <mergeCell ref="L31:M31"/>
    <mergeCell ref="N31:O31"/>
    <mergeCell ref="D32:E34"/>
    <mergeCell ref="H32:I34"/>
    <mergeCell ref="P31:Q31"/>
    <mergeCell ref="R31:S31"/>
    <mergeCell ref="T31:U31"/>
    <mergeCell ref="F32:F34"/>
    <mergeCell ref="G32:G34"/>
    <mergeCell ref="R28:S30"/>
    <mergeCell ref="J26:O26"/>
    <mergeCell ref="P26:U26"/>
    <mergeCell ref="V26:AA26"/>
    <mergeCell ref="AB26:AG26"/>
    <mergeCell ref="V22:W24"/>
    <mergeCell ref="Z22:AA24"/>
    <mergeCell ref="J22:K24"/>
    <mergeCell ref="L22:M24"/>
    <mergeCell ref="N22:O24"/>
    <mergeCell ref="P22:Q24"/>
    <mergeCell ref="T22:U24"/>
    <mergeCell ref="R22:S24"/>
    <mergeCell ref="X22:Y24"/>
    <mergeCell ref="V27:AA27"/>
    <mergeCell ref="J25:O25"/>
    <mergeCell ref="P25:U25"/>
    <mergeCell ref="V25:AA25"/>
    <mergeCell ref="J28:K30"/>
    <mergeCell ref="L28:M30"/>
    <mergeCell ref="N28:O30"/>
    <mergeCell ref="P28:Q30"/>
    <mergeCell ref="T28:U30"/>
    <mergeCell ref="J27:K27"/>
    <mergeCell ref="V18:W20"/>
    <mergeCell ref="Z18:AA20"/>
    <mergeCell ref="J18:K20"/>
    <mergeCell ref="N18:O20"/>
    <mergeCell ref="P18:Q20"/>
    <mergeCell ref="T18:U20"/>
    <mergeCell ref="X17:Y17"/>
    <mergeCell ref="X18:Y20"/>
    <mergeCell ref="V21:W21"/>
    <mergeCell ref="Z21:AA21"/>
    <mergeCell ref="J21:K21"/>
    <mergeCell ref="L21:M21"/>
    <mergeCell ref="N21:O21"/>
    <mergeCell ref="P21:Q21"/>
    <mergeCell ref="T21:U21"/>
    <mergeCell ref="L18:L20"/>
    <mergeCell ref="M18:M20"/>
    <mergeCell ref="R18:R20"/>
    <mergeCell ref="S18:S20"/>
    <mergeCell ref="R21:S21"/>
    <mergeCell ref="X21:Y21"/>
    <mergeCell ref="V16:AA16"/>
    <mergeCell ref="T12:U14"/>
    <mergeCell ref="V12:W14"/>
    <mergeCell ref="X12:Y14"/>
    <mergeCell ref="Z12:AA14"/>
    <mergeCell ref="AB12:AC14"/>
    <mergeCell ref="V17:W17"/>
    <mergeCell ref="Z17:AA17"/>
    <mergeCell ref="J17:K17"/>
    <mergeCell ref="N17:O17"/>
    <mergeCell ref="P17:Q17"/>
    <mergeCell ref="T17:U17"/>
    <mergeCell ref="Z11:AA11"/>
    <mergeCell ref="R12:R14"/>
    <mergeCell ref="S12:S14"/>
    <mergeCell ref="J15:O15"/>
    <mergeCell ref="P15:U15"/>
    <mergeCell ref="V15:AA15"/>
    <mergeCell ref="AB15:AG15"/>
    <mergeCell ref="P12:Q14"/>
    <mergeCell ref="P11:Q11"/>
    <mergeCell ref="T11:U11"/>
    <mergeCell ref="V11:W11"/>
    <mergeCell ref="X11:Y11"/>
    <mergeCell ref="AF7:AG7"/>
    <mergeCell ref="J8:K10"/>
    <mergeCell ref="N8:O10"/>
    <mergeCell ref="P8:Q10"/>
    <mergeCell ref="R8:S10"/>
    <mergeCell ref="T8:U10"/>
    <mergeCell ref="V8:W10"/>
    <mergeCell ref="X8:Y10"/>
    <mergeCell ref="Z8:AA10"/>
    <mergeCell ref="T7:U7"/>
    <mergeCell ref="V7:W7"/>
    <mergeCell ref="X7:Y7"/>
    <mergeCell ref="Z7:AA7"/>
    <mergeCell ref="AB7:AC7"/>
    <mergeCell ref="AD7:AE7"/>
    <mergeCell ref="AB8:AC10"/>
    <mergeCell ref="J7:K7"/>
    <mergeCell ref="N7:O7"/>
    <mergeCell ref="P7:Q7"/>
    <mergeCell ref="R7:S7"/>
    <mergeCell ref="N6:O6"/>
    <mergeCell ref="P6:Q6"/>
    <mergeCell ref="R6:S6"/>
    <mergeCell ref="T6:U6"/>
    <mergeCell ref="D5:I5"/>
    <mergeCell ref="J5:O5"/>
    <mergeCell ref="P5:U5"/>
    <mergeCell ref="V5:AA5"/>
    <mergeCell ref="AB5:AG5"/>
    <mergeCell ref="D6:E6"/>
    <mergeCell ref="F6:G6"/>
    <mergeCell ref="H6:I6"/>
    <mergeCell ref="J6:K6"/>
    <mergeCell ref="L6:M6"/>
    <mergeCell ref="Z6:AA6"/>
    <mergeCell ref="AB6:AC6"/>
    <mergeCell ref="AD6:AE6"/>
    <mergeCell ref="AF6:AG6"/>
    <mergeCell ref="V6:W6"/>
    <mergeCell ref="X6:Y6"/>
    <mergeCell ref="V3:X3"/>
    <mergeCell ref="Y3:AA3"/>
    <mergeCell ref="AB3:AD3"/>
    <mergeCell ref="AE3:AG3"/>
    <mergeCell ref="X4:Y4"/>
    <mergeCell ref="AD4:AE4"/>
    <mergeCell ref="F1:R1"/>
    <mergeCell ref="S1:AC1"/>
    <mergeCell ref="AD1:AG1"/>
    <mergeCell ref="AD2:AG2"/>
    <mergeCell ref="D3:F3"/>
    <mergeCell ref="G3:I3"/>
    <mergeCell ref="J3:L3"/>
    <mergeCell ref="M3:O3"/>
    <mergeCell ref="P3:R3"/>
    <mergeCell ref="S3:U3"/>
    <mergeCell ref="D45:I45"/>
    <mergeCell ref="J45:O45"/>
    <mergeCell ref="P45:U45"/>
    <mergeCell ref="V45:AA45"/>
    <mergeCell ref="AB45:AG45"/>
    <mergeCell ref="AF21:AG21"/>
    <mergeCell ref="AF22:AG24"/>
    <mergeCell ref="AF8:AG14"/>
    <mergeCell ref="AD18:AE24"/>
    <mergeCell ref="AB28:AC34"/>
    <mergeCell ref="AB16:AG16"/>
    <mergeCell ref="AB17:AC17"/>
    <mergeCell ref="AD17:AE17"/>
    <mergeCell ref="AF17:AG17"/>
    <mergeCell ref="AF18:AG20"/>
    <mergeCell ref="AB11:AC11"/>
    <mergeCell ref="AB25:AG25"/>
    <mergeCell ref="AB27:AC27"/>
    <mergeCell ref="AD27:AE27"/>
    <mergeCell ref="AF27:AG27"/>
    <mergeCell ref="AD32:AE34"/>
    <mergeCell ref="AD8:AE14"/>
    <mergeCell ref="AB18:AC24"/>
    <mergeCell ref="AF28:AG34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3"/>
  <sheetViews>
    <sheetView zoomScaleNormal="100" zoomScaleSheetLayoutView="100" zoomScalePageLayoutView="80" workbookViewId="0">
      <selection activeCell="N17" sqref="N17:O20"/>
    </sheetView>
  </sheetViews>
  <sheetFormatPr defaultColWidth="4" defaultRowHeight="12.75"/>
  <cols>
    <col min="1" max="1" width="8.140625" style="1" customWidth="1"/>
    <col min="2" max="3" width="2.7109375" style="43" customWidth="1"/>
    <col min="4" max="33" width="4.7109375" style="44" customWidth="1"/>
    <col min="34" max="34" width="3.85546875" style="44" customWidth="1"/>
    <col min="35" max="35" width="8.28515625" style="2" bestFit="1" customWidth="1"/>
    <col min="36" max="16384" width="4" style="44"/>
  </cols>
  <sheetData>
    <row r="1" spans="1:36" s="13" customFormat="1" ht="18.75" customHeight="1">
      <c r="A1" s="1" t="s">
        <v>26</v>
      </c>
      <c r="B1" s="40"/>
      <c r="C1" s="40"/>
      <c r="E1" s="14"/>
      <c r="F1" s="214" t="s">
        <v>56</v>
      </c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3" t="s">
        <v>105</v>
      </c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06" t="s">
        <v>102</v>
      </c>
      <c r="AE1" s="206"/>
      <c r="AF1" s="206"/>
      <c r="AG1" s="206"/>
      <c r="AI1" s="15"/>
    </row>
    <row r="2" spans="1:36" ht="13.5" customHeight="1">
      <c r="A2" s="1" t="s">
        <v>57</v>
      </c>
      <c r="D2" s="46" t="str">
        <f>"Week "&amp;A3</f>
        <v>Week 6</v>
      </c>
      <c r="F2" s="45"/>
      <c r="AD2" s="207">
        <f ca="1">NOW()</f>
        <v>42382.728959953703</v>
      </c>
      <c r="AE2" s="207"/>
      <c r="AF2" s="207"/>
      <c r="AG2" s="207"/>
    </row>
    <row r="3" spans="1:36" s="33" customFormat="1" ht="13.5" customHeight="1">
      <c r="A3" s="48">
        <v>6</v>
      </c>
      <c r="B3" s="34" t="s">
        <v>50</v>
      </c>
      <c r="D3" s="212">
        <v>42268</v>
      </c>
      <c r="E3" s="212"/>
      <c r="F3" s="212"/>
      <c r="G3" s="208" t="str">
        <f>"(day "&amp;$A$4+0&amp;")"</f>
        <v>(day 23)</v>
      </c>
      <c r="H3" s="208"/>
      <c r="I3" s="208"/>
      <c r="J3" s="212">
        <f>D3+1</f>
        <v>42269</v>
      </c>
      <c r="K3" s="212"/>
      <c r="L3" s="212"/>
      <c r="M3" s="208" t="str">
        <f>"(day "&amp;$A$4+1&amp;")"</f>
        <v>(day 24)</v>
      </c>
      <c r="N3" s="208"/>
      <c r="O3" s="208"/>
      <c r="P3" s="212">
        <f>J3+1</f>
        <v>42270</v>
      </c>
      <c r="Q3" s="212"/>
      <c r="R3" s="212"/>
      <c r="S3" s="208" t="str">
        <f>"(day "&amp;$A$4+2&amp;")"</f>
        <v>(day 25)</v>
      </c>
      <c r="T3" s="208"/>
      <c r="U3" s="208"/>
      <c r="V3" s="212">
        <f>P3+1</f>
        <v>42271</v>
      </c>
      <c r="W3" s="212"/>
      <c r="X3" s="212"/>
      <c r="Y3" s="208" t="str">
        <f>"(day "&amp;$A$4+3&amp;")"</f>
        <v>(day 26)</v>
      </c>
      <c r="Z3" s="208"/>
      <c r="AA3" s="208"/>
      <c r="AB3" s="212">
        <f>V3+1</f>
        <v>42272</v>
      </c>
      <c r="AC3" s="212"/>
      <c r="AD3" s="212"/>
      <c r="AE3" s="208" t="str">
        <f>"(day "&amp;$A$4+4&amp;")"</f>
        <v>(day 27)</v>
      </c>
      <c r="AF3" s="208"/>
      <c r="AG3" s="208"/>
      <c r="AI3" s="4"/>
    </row>
    <row r="4" spans="1:36" s="5" customFormat="1" ht="13.5" customHeight="1">
      <c r="A4" s="47">
        <v>23</v>
      </c>
      <c r="B4" s="61" t="s">
        <v>51</v>
      </c>
      <c r="C4" s="33"/>
      <c r="F4" s="12"/>
      <c r="G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202"/>
      <c r="Y4" s="202"/>
      <c r="Z4" s="12"/>
      <c r="AA4" s="12"/>
      <c r="AD4" s="202"/>
      <c r="AE4" s="202"/>
      <c r="AI4" s="6"/>
    </row>
    <row r="5" spans="1:36" ht="13.5" customHeight="1">
      <c r="A5" s="1" t="s">
        <v>23</v>
      </c>
      <c r="D5" s="209" t="s">
        <v>3</v>
      </c>
      <c r="E5" s="210"/>
      <c r="F5" s="210"/>
      <c r="G5" s="210"/>
      <c r="H5" s="210"/>
      <c r="I5" s="211"/>
      <c r="J5" s="209" t="s">
        <v>4</v>
      </c>
      <c r="K5" s="210"/>
      <c r="L5" s="210"/>
      <c r="M5" s="210"/>
      <c r="N5" s="210"/>
      <c r="O5" s="211"/>
      <c r="P5" s="209" t="s">
        <v>2</v>
      </c>
      <c r="Q5" s="210"/>
      <c r="R5" s="210"/>
      <c r="S5" s="210"/>
      <c r="T5" s="210"/>
      <c r="U5" s="211"/>
      <c r="V5" s="209" t="s">
        <v>0</v>
      </c>
      <c r="W5" s="210"/>
      <c r="X5" s="210"/>
      <c r="Y5" s="210"/>
      <c r="Z5" s="210"/>
      <c r="AA5" s="211"/>
      <c r="AB5" s="209" t="s">
        <v>1</v>
      </c>
      <c r="AC5" s="210"/>
      <c r="AD5" s="210"/>
      <c r="AE5" s="210"/>
      <c r="AF5" s="210"/>
      <c r="AG5" s="211"/>
    </row>
    <row r="6" spans="1:36" ht="13.5" customHeight="1">
      <c r="A6" s="1" t="s">
        <v>24</v>
      </c>
      <c r="D6" s="201" t="s">
        <v>38</v>
      </c>
      <c r="E6" s="201"/>
      <c r="F6" s="201" t="s">
        <v>39</v>
      </c>
      <c r="G6" s="201"/>
      <c r="H6" s="201" t="s">
        <v>52</v>
      </c>
      <c r="I6" s="201"/>
      <c r="J6" s="201" t="s">
        <v>38</v>
      </c>
      <c r="K6" s="201"/>
      <c r="L6" s="201" t="s">
        <v>39</v>
      </c>
      <c r="M6" s="201"/>
      <c r="N6" s="201" t="s">
        <v>52</v>
      </c>
      <c r="O6" s="201"/>
      <c r="P6" s="201" t="s">
        <v>38</v>
      </c>
      <c r="Q6" s="201"/>
      <c r="R6" s="201" t="s">
        <v>39</v>
      </c>
      <c r="S6" s="201"/>
      <c r="T6" s="201" t="s">
        <v>52</v>
      </c>
      <c r="U6" s="201"/>
      <c r="V6" s="201" t="s">
        <v>38</v>
      </c>
      <c r="W6" s="201"/>
      <c r="X6" s="201" t="s">
        <v>39</v>
      </c>
      <c r="Y6" s="201"/>
      <c r="Z6" s="201" t="s">
        <v>52</v>
      </c>
      <c r="AA6" s="201"/>
      <c r="AB6" s="201" t="s">
        <v>38</v>
      </c>
      <c r="AC6" s="201"/>
      <c r="AD6" s="201" t="s">
        <v>39</v>
      </c>
      <c r="AE6" s="201"/>
      <c r="AF6" s="201" t="s">
        <v>52</v>
      </c>
      <c r="AG6" s="201"/>
    </row>
    <row r="7" spans="1:36" ht="13.5" customHeight="1">
      <c r="A7" s="7">
        <v>0.32291666666666669</v>
      </c>
      <c r="D7" s="97">
        <f>$A7</f>
        <v>0.32291666666666669</v>
      </c>
      <c r="E7" s="98"/>
      <c r="F7" s="150">
        <f>$A7</f>
        <v>0.32291666666666669</v>
      </c>
      <c r="G7" s="170"/>
      <c r="H7" s="123">
        <f>$A7</f>
        <v>0.32291666666666669</v>
      </c>
      <c r="I7" s="124"/>
      <c r="J7" s="115">
        <f>$A7</f>
        <v>0.32291666666666669</v>
      </c>
      <c r="K7" s="116"/>
      <c r="L7" s="125">
        <f>$A7</f>
        <v>0.32291666666666669</v>
      </c>
      <c r="M7" s="126"/>
      <c r="N7" s="121">
        <f>$A7</f>
        <v>0.32291666666666669</v>
      </c>
      <c r="O7" s="122"/>
      <c r="P7" s="125">
        <f>$A7</f>
        <v>0.32291666666666669</v>
      </c>
      <c r="Q7" s="126"/>
      <c r="R7" s="115">
        <f>$A7</f>
        <v>0.32291666666666669</v>
      </c>
      <c r="S7" s="116"/>
      <c r="T7" s="97">
        <f>$A7</f>
        <v>0.32291666666666669</v>
      </c>
      <c r="U7" s="98"/>
      <c r="V7" s="115">
        <f>$A7</f>
        <v>0.32291666666666669</v>
      </c>
      <c r="W7" s="116"/>
      <c r="X7" s="150">
        <f>$A7</f>
        <v>0.32291666666666669</v>
      </c>
      <c r="Y7" s="170"/>
      <c r="Z7" s="97">
        <f>$A7</f>
        <v>0.32291666666666669</v>
      </c>
      <c r="AA7" s="98"/>
      <c r="AB7" s="115">
        <f>$A7</f>
        <v>0.32291666666666669</v>
      </c>
      <c r="AC7" s="116"/>
      <c r="AD7" s="52">
        <f>$A7</f>
        <v>0.32291666666666669</v>
      </c>
      <c r="AE7" s="68">
        <f>$A7</f>
        <v>0.32291666666666669</v>
      </c>
      <c r="AF7" s="97">
        <f>$A7</f>
        <v>0.32291666666666669</v>
      </c>
      <c r="AG7" s="98"/>
    </row>
    <row r="8" spans="1:36" ht="13.5" customHeight="1">
      <c r="A8" s="7">
        <v>0.33333333333333331</v>
      </c>
      <c r="B8" s="8"/>
      <c r="C8" s="8"/>
      <c r="D8" s="99" t="s">
        <v>6</v>
      </c>
      <c r="E8" s="100"/>
      <c r="F8" s="172" t="s">
        <v>8</v>
      </c>
      <c r="G8" s="173"/>
      <c r="H8" s="133" t="s">
        <v>5</v>
      </c>
      <c r="I8" s="134"/>
      <c r="J8" s="109" t="s">
        <v>9</v>
      </c>
      <c r="K8" s="110"/>
      <c r="L8" s="135" t="s">
        <v>10</v>
      </c>
      <c r="M8" s="136"/>
      <c r="N8" s="130" t="s">
        <v>7</v>
      </c>
      <c r="O8" s="131"/>
      <c r="P8" s="135" t="s">
        <v>10</v>
      </c>
      <c r="Q8" s="136"/>
      <c r="R8" s="109" t="s">
        <v>9</v>
      </c>
      <c r="S8" s="110"/>
      <c r="T8" s="99" t="s">
        <v>6</v>
      </c>
      <c r="U8" s="100"/>
      <c r="V8" s="109" t="s">
        <v>9</v>
      </c>
      <c r="W8" s="110"/>
      <c r="X8" s="172" t="s">
        <v>8</v>
      </c>
      <c r="Y8" s="173"/>
      <c r="Z8" s="99" t="s">
        <v>6</v>
      </c>
      <c r="AA8" s="100"/>
      <c r="AB8" s="109" t="s">
        <v>9</v>
      </c>
      <c r="AC8" s="110"/>
      <c r="AD8" s="186" t="s">
        <v>7</v>
      </c>
      <c r="AE8" s="276" t="s">
        <v>120</v>
      </c>
      <c r="AF8" s="99" t="s">
        <v>6</v>
      </c>
      <c r="AG8" s="100"/>
    </row>
    <row r="9" spans="1:36" ht="13.5" customHeight="1">
      <c r="A9" s="7">
        <v>0.34375</v>
      </c>
      <c r="B9" s="8"/>
      <c r="C9" s="8"/>
      <c r="D9" s="99"/>
      <c r="E9" s="100"/>
      <c r="F9" s="172"/>
      <c r="G9" s="173"/>
      <c r="H9" s="133"/>
      <c r="I9" s="134"/>
      <c r="J9" s="109"/>
      <c r="K9" s="110"/>
      <c r="L9" s="135"/>
      <c r="M9" s="136"/>
      <c r="N9" s="130"/>
      <c r="O9" s="131"/>
      <c r="P9" s="135"/>
      <c r="Q9" s="136"/>
      <c r="R9" s="109"/>
      <c r="S9" s="110"/>
      <c r="T9" s="99"/>
      <c r="U9" s="100"/>
      <c r="V9" s="109"/>
      <c r="W9" s="110"/>
      <c r="X9" s="172"/>
      <c r="Y9" s="173"/>
      <c r="Z9" s="99"/>
      <c r="AA9" s="100"/>
      <c r="AB9" s="109"/>
      <c r="AC9" s="110"/>
      <c r="AD9" s="186"/>
      <c r="AE9" s="276"/>
      <c r="AF9" s="99"/>
      <c r="AG9" s="100"/>
    </row>
    <row r="10" spans="1:36" ht="13.5" customHeight="1">
      <c r="A10" s="7">
        <v>0.35416666666666702</v>
      </c>
      <c r="B10" s="8"/>
      <c r="C10" s="8"/>
      <c r="D10" s="101"/>
      <c r="E10" s="102"/>
      <c r="F10" s="105"/>
      <c r="G10" s="174"/>
      <c r="H10" s="103"/>
      <c r="I10" s="104"/>
      <c r="J10" s="111"/>
      <c r="K10" s="112"/>
      <c r="L10" s="137"/>
      <c r="M10" s="138"/>
      <c r="N10" s="107"/>
      <c r="O10" s="108"/>
      <c r="P10" s="137"/>
      <c r="Q10" s="138"/>
      <c r="R10" s="111"/>
      <c r="S10" s="112"/>
      <c r="T10" s="101"/>
      <c r="U10" s="102"/>
      <c r="V10" s="111"/>
      <c r="W10" s="112"/>
      <c r="X10" s="105"/>
      <c r="Y10" s="174"/>
      <c r="Z10" s="101"/>
      <c r="AA10" s="102"/>
      <c r="AB10" s="111"/>
      <c r="AC10" s="112"/>
      <c r="AD10" s="187"/>
      <c r="AE10" s="277"/>
      <c r="AF10" s="101"/>
      <c r="AG10" s="102"/>
    </row>
    <row r="11" spans="1:36" ht="13.5" customHeight="1">
      <c r="A11" s="7">
        <v>0.36458333333333298</v>
      </c>
      <c r="D11" s="125">
        <f>$A11</f>
        <v>0.36458333333333298</v>
      </c>
      <c r="E11" s="126"/>
      <c r="F11" s="9">
        <f>$A11</f>
        <v>0.36458333333333298</v>
      </c>
      <c r="G11" s="52">
        <f>$A11</f>
        <v>0.36458333333333298</v>
      </c>
      <c r="H11" s="115">
        <f>$A11</f>
        <v>0.36458333333333298</v>
      </c>
      <c r="I11" s="116"/>
      <c r="J11" s="121">
        <f>$A11</f>
        <v>0.36458333333333298</v>
      </c>
      <c r="K11" s="122"/>
      <c r="L11" s="115">
        <f>$A11</f>
        <v>0.36458333333333298</v>
      </c>
      <c r="M11" s="116"/>
      <c r="N11" s="125">
        <f>$A11</f>
        <v>0.36458333333333298</v>
      </c>
      <c r="O11" s="126"/>
      <c r="P11" s="97">
        <f>$A11</f>
        <v>0.36458333333333298</v>
      </c>
      <c r="Q11" s="98"/>
      <c r="R11" s="125">
        <f>$A11</f>
        <v>0.36458333333333298</v>
      </c>
      <c r="S11" s="126"/>
      <c r="T11" s="123">
        <f>$A11</f>
        <v>0.36458333333333298</v>
      </c>
      <c r="U11" s="124"/>
      <c r="V11" s="125">
        <f>$A11</f>
        <v>0.36458333333333298</v>
      </c>
      <c r="W11" s="260"/>
      <c r="X11" s="260"/>
      <c r="Y11" s="260"/>
      <c r="Z11" s="260"/>
      <c r="AA11" s="164"/>
      <c r="AB11" s="97">
        <f>$A11</f>
        <v>0.36458333333333298</v>
      </c>
      <c r="AC11" s="98"/>
      <c r="AD11" s="68">
        <f>$A11</f>
        <v>0.36458333333333298</v>
      </c>
      <c r="AE11" s="52">
        <f>$A11</f>
        <v>0.36458333333333298</v>
      </c>
      <c r="AF11" s="115">
        <f>$A11</f>
        <v>0.36458333333333298</v>
      </c>
      <c r="AG11" s="116"/>
    </row>
    <row r="12" spans="1:36" ht="13.5" customHeight="1">
      <c r="A12" s="7">
        <v>0.375</v>
      </c>
      <c r="B12" s="8"/>
      <c r="C12" s="8"/>
      <c r="D12" s="135" t="s">
        <v>10</v>
      </c>
      <c r="E12" s="136"/>
      <c r="F12" s="245" t="s">
        <v>5</v>
      </c>
      <c r="G12" s="186" t="s">
        <v>7</v>
      </c>
      <c r="H12" s="109" t="s">
        <v>9</v>
      </c>
      <c r="I12" s="110"/>
      <c r="J12" s="130" t="s">
        <v>7</v>
      </c>
      <c r="K12" s="131"/>
      <c r="L12" s="109" t="s">
        <v>9</v>
      </c>
      <c r="M12" s="110"/>
      <c r="N12" s="135" t="s">
        <v>10</v>
      </c>
      <c r="O12" s="136"/>
      <c r="P12" s="99" t="s">
        <v>6</v>
      </c>
      <c r="Q12" s="100"/>
      <c r="R12" s="135" t="s">
        <v>10</v>
      </c>
      <c r="S12" s="136"/>
      <c r="T12" s="133" t="s">
        <v>5</v>
      </c>
      <c r="U12" s="134"/>
      <c r="V12" s="135" t="s">
        <v>10</v>
      </c>
      <c r="W12" s="204"/>
      <c r="X12" s="204"/>
      <c r="Y12" s="204"/>
      <c r="Z12" s="204"/>
      <c r="AA12" s="136"/>
      <c r="AB12" s="99" t="s">
        <v>6</v>
      </c>
      <c r="AC12" s="100"/>
      <c r="AD12" s="276" t="s">
        <v>120</v>
      </c>
      <c r="AE12" s="186" t="s">
        <v>7</v>
      </c>
      <c r="AF12" s="109" t="s">
        <v>9</v>
      </c>
      <c r="AG12" s="110"/>
    </row>
    <row r="13" spans="1:36" ht="13.5" customHeight="1">
      <c r="A13" s="7">
        <v>0.38541666666666702</v>
      </c>
      <c r="B13" s="8"/>
      <c r="C13" s="8"/>
      <c r="D13" s="135"/>
      <c r="E13" s="136"/>
      <c r="F13" s="245"/>
      <c r="G13" s="186"/>
      <c r="H13" s="109"/>
      <c r="I13" s="110"/>
      <c r="J13" s="130"/>
      <c r="K13" s="131"/>
      <c r="L13" s="109"/>
      <c r="M13" s="110"/>
      <c r="N13" s="135"/>
      <c r="O13" s="136"/>
      <c r="P13" s="99"/>
      <c r="Q13" s="100"/>
      <c r="R13" s="135"/>
      <c r="S13" s="136"/>
      <c r="T13" s="133"/>
      <c r="U13" s="134"/>
      <c r="V13" s="135"/>
      <c r="W13" s="204"/>
      <c r="X13" s="204"/>
      <c r="Y13" s="204"/>
      <c r="Z13" s="204"/>
      <c r="AA13" s="136"/>
      <c r="AB13" s="99"/>
      <c r="AC13" s="100"/>
      <c r="AD13" s="276"/>
      <c r="AE13" s="186"/>
      <c r="AF13" s="109"/>
      <c r="AG13" s="110"/>
    </row>
    <row r="14" spans="1:36" ht="13.5" customHeight="1">
      <c r="A14" s="7">
        <v>0.39583333333333298</v>
      </c>
      <c r="B14" s="8"/>
      <c r="C14" s="8"/>
      <c r="D14" s="137"/>
      <c r="E14" s="138"/>
      <c r="F14" s="246"/>
      <c r="G14" s="187"/>
      <c r="H14" s="111"/>
      <c r="I14" s="112"/>
      <c r="J14" s="107"/>
      <c r="K14" s="108"/>
      <c r="L14" s="111"/>
      <c r="M14" s="112"/>
      <c r="N14" s="137"/>
      <c r="O14" s="138"/>
      <c r="P14" s="101"/>
      <c r="Q14" s="102"/>
      <c r="R14" s="137"/>
      <c r="S14" s="138"/>
      <c r="T14" s="103"/>
      <c r="U14" s="104"/>
      <c r="V14" s="137"/>
      <c r="W14" s="205"/>
      <c r="X14" s="205"/>
      <c r="Y14" s="205"/>
      <c r="Z14" s="205"/>
      <c r="AA14" s="138"/>
      <c r="AB14" s="101"/>
      <c r="AC14" s="102"/>
      <c r="AD14" s="277"/>
      <c r="AE14" s="187"/>
      <c r="AF14" s="111"/>
      <c r="AG14" s="112"/>
    </row>
    <row r="15" spans="1:36" ht="13.5" customHeight="1">
      <c r="A15" s="7">
        <v>0.40625</v>
      </c>
      <c r="D15" s="231">
        <f>$A15</f>
        <v>0.40625</v>
      </c>
      <c r="E15" s="232"/>
      <c r="F15" s="232"/>
      <c r="G15" s="232"/>
      <c r="H15" s="232"/>
      <c r="I15" s="233"/>
      <c r="J15" s="231">
        <f>$A15</f>
        <v>0.40625</v>
      </c>
      <c r="K15" s="232"/>
      <c r="L15" s="232"/>
      <c r="M15" s="232"/>
      <c r="N15" s="232"/>
      <c r="O15" s="233"/>
      <c r="P15" s="231">
        <f>$A15</f>
        <v>0.40625</v>
      </c>
      <c r="Q15" s="232"/>
      <c r="R15" s="232"/>
      <c r="S15" s="232"/>
      <c r="T15" s="232"/>
      <c r="U15" s="233"/>
      <c r="V15" s="231">
        <f>$A15</f>
        <v>0.40625</v>
      </c>
      <c r="W15" s="232"/>
      <c r="X15" s="232"/>
      <c r="Y15" s="232"/>
      <c r="Z15" s="232"/>
      <c r="AA15" s="233"/>
      <c r="AB15" s="113">
        <f>$A15</f>
        <v>0.40625</v>
      </c>
      <c r="AC15" s="279"/>
      <c r="AD15" s="279"/>
      <c r="AE15" s="279"/>
      <c r="AF15" s="279"/>
      <c r="AG15" s="114"/>
      <c r="AI15" s="3" t="s">
        <v>25</v>
      </c>
      <c r="AJ15" s="44" t="s">
        <v>33</v>
      </c>
    </row>
    <row r="16" spans="1:36" ht="13.5" customHeight="1">
      <c r="A16" s="7">
        <v>0.41666666666666702</v>
      </c>
      <c r="B16" s="8"/>
      <c r="C16" s="8"/>
      <c r="D16" s="191" t="s">
        <v>73</v>
      </c>
      <c r="E16" s="192"/>
      <c r="F16" s="192"/>
      <c r="G16" s="192"/>
      <c r="H16" s="192"/>
      <c r="I16" s="193"/>
      <c r="J16" s="191" t="s">
        <v>18</v>
      </c>
      <c r="K16" s="192"/>
      <c r="L16" s="192"/>
      <c r="M16" s="192"/>
      <c r="N16" s="192"/>
      <c r="O16" s="193"/>
      <c r="P16" s="191" t="s">
        <v>18</v>
      </c>
      <c r="Q16" s="192"/>
      <c r="R16" s="192"/>
      <c r="S16" s="192"/>
      <c r="T16" s="192"/>
      <c r="U16" s="193"/>
      <c r="V16" s="191" t="s">
        <v>18</v>
      </c>
      <c r="W16" s="192"/>
      <c r="X16" s="192"/>
      <c r="Y16" s="192"/>
      <c r="Z16" s="192"/>
      <c r="AA16" s="193"/>
      <c r="AB16" s="280" t="s">
        <v>104</v>
      </c>
      <c r="AC16" s="281"/>
      <c r="AD16" s="281"/>
      <c r="AE16" s="281"/>
      <c r="AF16" s="281"/>
      <c r="AG16" s="282"/>
    </row>
    <row r="17" spans="1:38" ht="13.5" customHeight="1">
      <c r="A17" s="7">
        <v>0.42708333333333298</v>
      </c>
      <c r="B17" s="8"/>
      <c r="C17" s="8"/>
      <c r="D17" s="150">
        <f>$A17</f>
        <v>0.42708333333333298</v>
      </c>
      <c r="E17" s="170"/>
      <c r="F17" s="52">
        <f>$A17</f>
        <v>0.42708333333333298</v>
      </c>
      <c r="G17" s="9">
        <f>$A17</f>
        <v>0.42708333333333298</v>
      </c>
      <c r="H17" s="97">
        <f>$A17</f>
        <v>0.42708333333333298</v>
      </c>
      <c r="I17" s="98"/>
      <c r="J17" s="150">
        <f>$A17</f>
        <v>0.42708333333333298</v>
      </c>
      <c r="K17" s="170"/>
      <c r="L17" s="97">
        <f>$A17</f>
        <v>0.42708333333333298</v>
      </c>
      <c r="M17" s="98"/>
      <c r="N17" s="183">
        <f>$A17</f>
        <v>0.42708333333333298</v>
      </c>
      <c r="O17" s="184"/>
      <c r="P17" s="121">
        <f>$A17</f>
        <v>0.42708333333333298</v>
      </c>
      <c r="Q17" s="122"/>
      <c r="R17" s="150">
        <f>$A17</f>
        <v>0.42708333333333298</v>
      </c>
      <c r="S17" s="170"/>
      <c r="T17" s="115">
        <f>$A17</f>
        <v>0.42708333333333298</v>
      </c>
      <c r="U17" s="116"/>
      <c r="V17" s="150">
        <f>$A17</f>
        <v>0.42708333333333298</v>
      </c>
      <c r="W17" s="170"/>
      <c r="X17" s="97">
        <f>$A17</f>
        <v>0.42708333333333298</v>
      </c>
      <c r="Y17" s="98"/>
      <c r="Z17" s="115">
        <f>$A17</f>
        <v>0.42708333333333298</v>
      </c>
      <c r="AA17" s="116"/>
      <c r="AB17" s="280"/>
      <c r="AC17" s="281"/>
      <c r="AD17" s="281"/>
      <c r="AE17" s="281"/>
      <c r="AF17" s="281"/>
      <c r="AG17" s="282"/>
      <c r="AI17" s="2" t="s">
        <v>6</v>
      </c>
      <c r="AJ17" s="27"/>
      <c r="AK17" s="18"/>
    </row>
    <row r="18" spans="1:38" ht="13.5" customHeight="1">
      <c r="A18" s="7">
        <v>0.4375</v>
      </c>
      <c r="B18" s="8"/>
      <c r="C18" s="8"/>
      <c r="D18" s="172" t="s">
        <v>8</v>
      </c>
      <c r="E18" s="173"/>
      <c r="F18" s="186" t="s">
        <v>7</v>
      </c>
      <c r="G18" s="245" t="s">
        <v>5</v>
      </c>
      <c r="H18" s="99" t="s">
        <v>6</v>
      </c>
      <c r="I18" s="100"/>
      <c r="J18" s="172" t="s">
        <v>8</v>
      </c>
      <c r="K18" s="173"/>
      <c r="L18" s="99" t="s">
        <v>6</v>
      </c>
      <c r="M18" s="100"/>
      <c r="N18" s="143" t="s">
        <v>13</v>
      </c>
      <c r="O18" s="144"/>
      <c r="P18" s="130" t="s">
        <v>7</v>
      </c>
      <c r="Q18" s="131"/>
      <c r="R18" s="172" t="s">
        <v>8</v>
      </c>
      <c r="S18" s="173"/>
      <c r="T18" s="109" t="s">
        <v>9</v>
      </c>
      <c r="U18" s="110"/>
      <c r="V18" s="172" t="s">
        <v>8</v>
      </c>
      <c r="W18" s="173"/>
      <c r="X18" s="99" t="s">
        <v>6</v>
      </c>
      <c r="Y18" s="100"/>
      <c r="Z18" s="109" t="s">
        <v>9</v>
      </c>
      <c r="AA18" s="110"/>
      <c r="AB18" s="280"/>
      <c r="AC18" s="281"/>
      <c r="AD18" s="281"/>
      <c r="AE18" s="281"/>
      <c r="AF18" s="281"/>
      <c r="AG18" s="282"/>
      <c r="AI18" s="2" t="s">
        <v>8</v>
      </c>
      <c r="AJ18" s="27"/>
      <c r="AK18" s="18"/>
    </row>
    <row r="19" spans="1:38" ht="13.5" customHeight="1">
      <c r="A19" s="7">
        <v>0.44791666666666702</v>
      </c>
      <c r="D19" s="172"/>
      <c r="E19" s="173"/>
      <c r="F19" s="186"/>
      <c r="G19" s="245"/>
      <c r="H19" s="99"/>
      <c r="I19" s="100"/>
      <c r="J19" s="172"/>
      <c r="K19" s="173"/>
      <c r="L19" s="99"/>
      <c r="M19" s="100"/>
      <c r="N19" s="143"/>
      <c r="O19" s="144"/>
      <c r="P19" s="130"/>
      <c r="Q19" s="131"/>
      <c r="R19" s="172"/>
      <c r="S19" s="173"/>
      <c r="T19" s="109"/>
      <c r="U19" s="110"/>
      <c r="V19" s="172"/>
      <c r="W19" s="173"/>
      <c r="X19" s="99"/>
      <c r="Y19" s="100"/>
      <c r="Z19" s="109"/>
      <c r="AA19" s="110"/>
      <c r="AB19" s="280"/>
      <c r="AC19" s="281"/>
      <c r="AD19" s="281"/>
      <c r="AE19" s="281"/>
      <c r="AF19" s="281"/>
      <c r="AG19" s="282"/>
      <c r="AI19" s="2" t="s">
        <v>9</v>
      </c>
      <c r="AJ19" s="27"/>
      <c r="AK19" s="18"/>
    </row>
    <row r="20" spans="1:38" ht="13.5" customHeight="1">
      <c r="A20" s="7">
        <v>0.45833333333333298</v>
      </c>
      <c r="B20" s="8"/>
      <c r="C20" s="8"/>
      <c r="D20" s="105"/>
      <c r="E20" s="174"/>
      <c r="F20" s="187"/>
      <c r="G20" s="246"/>
      <c r="H20" s="101"/>
      <c r="I20" s="102"/>
      <c r="J20" s="105"/>
      <c r="K20" s="174"/>
      <c r="L20" s="101"/>
      <c r="M20" s="102"/>
      <c r="N20" s="145"/>
      <c r="O20" s="146"/>
      <c r="P20" s="107"/>
      <c r="Q20" s="108"/>
      <c r="R20" s="105"/>
      <c r="S20" s="174"/>
      <c r="T20" s="111"/>
      <c r="U20" s="112"/>
      <c r="V20" s="105"/>
      <c r="W20" s="174"/>
      <c r="X20" s="101"/>
      <c r="Y20" s="102"/>
      <c r="Z20" s="111"/>
      <c r="AA20" s="112"/>
      <c r="AB20" s="280"/>
      <c r="AC20" s="281"/>
      <c r="AD20" s="281"/>
      <c r="AE20" s="281"/>
      <c r="AF20" s="281"/>
      <c r="AG20" s="282"/>
      <c r="AI20" s="2" t="s">
        <v>10</v>
      </c>
      <c r="AJ20" s="27"/>
      <c r="AK20" s="18"/>
    </row>
    <row r="21" spans="1:38" ht="13.5" customHeight="1">
      <c r="A21" s="7">
        <v>0.46875</v>
      </c>
      <c r="B21" s="8"/>
      <c r="C21" s="8"/>
      <c r="D21" s="115">
        <f>$A21</f>
        <v>0.46875</v>
      </c>
      <c r="E21" s="116"/>
      <c r="F21" s="125">
        <f>$A21</f>
        <v>0.46875</v>
      </c>
      <c r="G21" s="126"/>
      <c r="H21" s="150">
        <f>$A21</f>
        <v>0.46875</v>
      </c>
      <c r="I21" s="170"/>
      <c r="J21" s="183">
        <f>$A21</f>
        <v>0.46875</v>
      </c>
      <c r="K21" s="184"/>
      <c r="L21" s="150">
        <f>$A21</f>
        <v>0.46875</v>
      </c>
      <c r="M21" s="170"/>
      <c r="N21" s="97">
        <f>$A21</f>
        <v>0.46875</v>
      </c>
      <c r="O21" s="98"/>
      <c r="P21" s="123">
        <f>$A21</f>
        <v>0.46875</v>
      </c>
      <c r="Q21" s="124"/>
      <c r="R21" s="97">
        <f>$A21</f>
        <v>0.46875</v>
      </c>
      <c r="S21" s="98"/>
      <c r="T21" s="121">
        <f>$A21</f>
        <v>0.46875</v>
      </c>
      <c r="U21" s="122"/>
      <c r="V21" s="97">
        <f>$A21</f>
        <v>0.46875</v>
      </c>
      <c r="W21" s="98"/>
      <c r="X21" s="115">
        <f>$A21</f>
        <v>0.46875</v>
      </c>
      <c r="Y21" s="116"/>
      <c r="Z21" s="150">
        <f>$A21</f>
        <v>0.46875</v>
      </c>
      <c r="AA21" s="176"/>
      <c r="AB21" s="281"/>
      <c r="AC21" s="281"/>
      <c r="AD21" s="281"/>
      <c r="AE21" s="281"/>
      <c r="AF21" s="281"/>
      <c r="AG21" s="282"/>
      <c r="AI21" s="2" t="s">
        <v>7</v>
      </c>
      <c r="AJ21" s="27"/>
      <c r="AK21" s="18"/>
    </row>
    <row r="22" spans="1:38" ht="13.5" customHeight="1">
      <c r="A22" s="7">
        <v>0.47916666666666702</v>
      </c>
      <c r="B22" s="8"/>
      <c r="C22" s="8"/>
      <c r="D22" s="109" t="s">
        <v>9</v>
      </c>
      <c r="E22" s="110"/>
      <c r="F22" s="135" t="s">
        <v>10</v>
      </c>
      <c r="G22" s="136"/>
      <c r="H22" s="172" t="s">
        <v>8</v>
      </c>
      <c r="I22" s="173"/>
      <c r="J22" s="143" t="s">
        <v>13</v>
      </c>
      <c r="K22" s="144"/>
      <c r="L22" s="172" t="s">
        <v>8</v>
      </c>
      <c r="M22" s="173"/>
      <c r="N22" s="99" t="s">
        <v>6</v>
      </c>
      <c r="O22" s="100"/>
      <c r="P22" s="133" t="s">
        <v>5</v>
      </c>
      <c r="Q22" s="134"/>
      <c r="R22" s="99" t="s">
        <v>6</v>
      </c>
      <c r="S22" s="100"/>
      <c r="T22" s="130" t="s">
        <v>7</v>
      </c>
      <c r="U22" s="131"/>
      <c r="V22" s="99" t="s">
        <v>6</v>
      </c>
      <c r="W22" s="100"/>
      <c r="X22" s="109" t="s">
        <v>9</v>
      </c>
      <c r="Y22" s="110"/>
      <c r="Z22" s="172" t="s">
        <v>8</v>
      </c>
      <c r="AA22" s="175"/>
      <c r="AB22" s="283"/>
      <c r="AC22" s="283"/>
      <c r="AD22" s="283"/>
      <c r="AE22" s="283"/>
      <c r="AF22" s="283"/>
      <c r="AG22" s="284"/>
      <c r="AI22" s="2" t="s">
        <v>5</v>
      </c>
      <c r="AJ22" s="27"/>
      <c r="AK22" s="18"/>
    </row>
    <row r="23" spans="1:38" ht="13.5" customHeight="1">
      <c r="A23" s="7">
        <v>0.48958333333333298</v>
      </c>
      <c r="D23" s="109"/>
      <c r="E23" s="110"/>
      <c r="F23" s="135"/>
      <c r="G23" s="136"/>
      <c r="H23" s="172"/>
      <c r="I23" s="173"/>
      <c r="J23" s="143"/>
      <c r="K23" s="144"/>
      <c r="L23" s="172"/>
      <c r="M23" s="173"/>
      <c r="N23" s="99"/>
      <c r="O23" s="100"/>
      <c r="P23" s="133"/>
      <c r="Q23" s="134"/>
      <c r="R23" s="99"/>
      <c r="S23" s="100"/>
      <c r="T23" s="130"/>
      <c r="U23" s="131"/>
      <c r="V23" s="99"/>
      <c r="W23" s="100"/>
      <c r="X23" s="109"/>
      <c r="Y23" s="110"/>
      <c r="Z23" s="172"/>
      <c r="AA23" s="175"/>
      <c r="AB23" s="278">
        <f>$A23</f>
        <v>0.48958333333333298</v>
      </c>
      <c r="AC23" s="163"/>
      <c r="AD23" s="163"/>
      <c r="AE23" s="163"/>
      <c r="AF23" s="163"/>
      <c r="AG23" s="185"/>
      <c r="AI23" s="2" t="s">
        <v>13</v>
      </c>
      <c r="AJ23" s="27"/>
      <c r="AK23" s="18"/>
    </row>
    <row r="24" spans="1:38" ht="13.5" customHeight="1">
      <c r="A24" s="7">
        <v>0.5</v>
      </c>
      <c r="B24" s="8"/>
      <c r="C24" s="8"/>
      <c r="D24" s="111"/>
      <c r="E24" s="112"/>
      <c r="F24" s="137"/>
      <c r="G24" s="138"/>
      <c r="H24" s="105"/>
      <c r="I24" s="174"/>
      <c r="J24" s="145"/>
      <c r="K24" s="146"/>
      <c r="L24" s="105"/>
      <c r="M24" s="174"/>
      <c r="N24" s="101"/>
      <c r="O24" s="102"/>
      <c r="P24" s="103"/>
      <c r="Q24" s="104"/>
      <c r="R24" s="101"/>
      <c r="S24" s="102"/>
      <c r="T24" s="107"/>
      <c r="U24" s="108"/>
      <c r="V24" s="101"/>
      <c r="W24" s="102"/>
      <c r="X24" s="111"/>
      <c r="Y24" s="112"/>
      <c r="Z24" s="105"/>
      <c r="AA24" s="106"/>
      <c r="AB24" s="192" t="s">
        <v>113</v>
      </c>
      <c r="AC24" s="192"/>
      <c r="AD24" s="192"/>
      <c r="AE24" s="192"/>
      <c r="AF24" s="192"/>
      <c r="AG24" s="193"/>
      <c r="AI24" s="2" t="s">
        <v>11</v>
      </c>
      <c r="AJ24" s="27"/>
      <c r="AK24" s="18"/>
    </row>
    <row r="25" spans="1:38" ht="13.5" customHeight="1">
      <c r="A25" s="7">
        <v>0.51041666666666696</v>
      </c>
      <c r="B25" s="8"/>
      <c r="C25" s="8"/>
      <c r="D25" s="162">
        <f>$A25</f>
        <v>0.51041666666666696</v>
      </c>
      <c r="E25" s="163"/>
      <c r="F25" s="163"/>
      <c r="G25" s="163"/>
      <c r="H25" s="163"/>
      <c r="I25" s="163"/>
      <c r="J25" s="162">
        <f>$A25</f>
        <v>0.51041666666666696</v>
      </c>
      <c r="K25" s="163"/>
      <c r="L25" s="163"/>
      <c r="M25" s="163"/>
      <c r="N25" s="163"/>
      <c r="O25" s="163"/>
      <c r="P25" s="162">
        <f>$A25</f>
        <v>0.51041666666666696</v>
      </c>
      <c r="Q25" s="163"/>
      <c r="R25" s="163"/>
      <c r="S25" s="163"/>
      <c r="T25" s="163"/>
      <c r="U25" s="163"/>
      <c r="V25" s="162">
        <f>$A25</f>
        <v>0.51041666666666696</v>
      </c>
      <c r="W25" s="163"/>
      <c r="X25" s="163"/>
      <c r="Y25" s="163"/>
      <c r="Z25" s="163"/>
      <c r="AA25" s="163"/>
      <c r="AB25" s="162">
        <f>$A25</f>
        <v>0.51041666666666696</v>
      </c>
      <c r="AC25" s="163"/>
      <c r="AD25" s="163"/>
      <c r="AE25" s="163"/>
      <c r="AF25" s="163"/>
      <c r="AG25" s="185"/>
      <c r="AI25" s="10" t="s">
        <v>28</v>
      </c>
      <c r="AJ25" s="27"/>
      <c r="AK25" s="18"/>
    </row>
    <row r="26" spans="1:38" ht="13.5" customHeight="1">
      <c r="A26" s="7">
        <v>0.52083333333333304</v>
      </c>
      <c r="B26" s="8"/>
      <c r="C26" s="8"/>
      <c r="D26" s="147" t="s">
        <v>11</v>
      </c>
      <c r="E26" s="148"/>
      <c r="F26" s="148"/>
      <c r="G26" s="148"/>
      <c r="H26" s="148"/>
      <c r="I26" s="148"/>
      <c r="J26" s="147" t="s">
        <v>11</v>
      </c>
      <c r="K26" s="148"/>
      <c r="L26" s="148"/>
      <c r="M26" s="148"/>
      <c r="N26" s="148"/>
      <c r="O26" s="148"/>
      <c r="P26" s="147" t="s">
        <v>11</v>
      </c>
      <c r="Q26" s="148"/>
      <c r="R26" s="148"/>
      <c r="S26" s="148"/>
      <c r="T26" s="148"/>
      <c r="U26" s="148"/>
      <c r="V26" s="147" t="s">
        <v>11</v>
      </c>
      <c r="W26" s="148"/>
      <c r="X26" s="148"/>
      <c r="Y26" s="148"/>
      <c r="Z26" s="148"/>
      <c r="AA26" s="148"/>
      <c r="AB26" s="147" t="s">
        <v>11</v>
      </c>
      <c r="AC26" s="148"/>
      <c r="AD26" s="148"/>
      <c r="AE26" s="148"/>
      <c r="AF26" s="148"/>
      <c r="AG26" s="149"/>
      <c r="AI26" s="2" t="s">
        <v>19</v>
      </c>
      <c r="AJ26" s="27"/>
      <c r="AK26" s="18"/>
    </row>
    <row r="27" spans="1:38" ht="13.5" customHeight="1">
      <c r="A27" s="7">
        <v>0.53125</v>
      </c>
      <c r="D27" s="123">
        <f>$A27</f>
        <v>0.53125</v>
      </c>
      <c r="E27" s="124"/>
      <c r="F27" s="115">
        <f>$A27</f>
        <v>0.53125</v>
      </c>
      <c r="G27" s="116"/>
      <c r="H27" s="121">
        <f>$A27</f>
        <v>0.53125</v>
      </c>
      <c r="I27" s="122"/>
      <c r="J27" s="125">
        <f>$A27</f>
        <v>0.53125</v>
      </c>
      <c r="K27" s="126"/>
      <c r="L27" s="52">
        <f>$A27</f>
        <v>0.53125</v>
      </c>
      <c r="M27" s="58">
        <f>$A27</f>
        <v>0.53125</v>
      </c>
      <c r="N27" s="150">
        <f>$A27</f>
        <v>0.53125</v>
      </c>
      <c r="O27" s="170"/>
      <c r="P27" s="115">
        <f>$A27</f>
        <v>0.53125</v>
      </c>
      <c r="Q27" s="116"/>
      <c r="R27" s="52">
        <f>$A27</f>
        <v>0.53125</v>
      </c>
      <c r="S27" s="9">
        <f>$A27</f>
        <v>0.53125</v>
      </c>
      <c r="T27" s="150">
        <f>$A27</f>
        <v>0.53125</v>
      </c>
      <c r="U27" s="170"/>
      <c r="V27" s="264">
        <f>$A27</f>
        <v>0.53125</v>
      </c>
      <c r="W27" s="127"/>
      <c r="X27" s="127"/>
      <c r="Y27" s="127"/>
      <c r="Z27" s="127"/>
      <c r="AA27" s="265"/>
      <c r="AB27" s="121">
        <f>$A27</f>
        <v>0.53125</v>
      </c>
      <c r="AC27" s="122"/>
      <c r="AD27" s="115">
        <f>$A27</f>
        <v>0.53125</v>
      </c>
      <c r="AE27" s="116"/>
      <c r="AF27" s="150">
        <f>$A27</f>
        <v>0.53125</v>
      </c>
      <c r="AG27" s="176"/>
      <c r="AI27" s="2" t="s">
        <v>21</v>
      </c>
      <c r="AJ27" s="27"/>
      <c r="AK27" s="18"/>
    </row>
    <row r="28" spans="1:38" ht="13.5" customHeight="1">
      <c r="A28" s="7">
        <v>4.1666666666666664E-2</v>
      </c>
      <c r="B28" s="8"/>
      <c r="C28" s="8"/>
      <c r="D28" s="133" t="s">
        <v>5</v>
      </c>
      <c r="E28" s="134"/>
      <c r="F28" s="109" t="s">
        <v>9</v>
      </c>
      <c r="G28" s="110"/>
      <c r="H28" s="130" t="s">
        <v>7</v>
      </c>
      <c r="I28" s="131"/>
      <c r="J28" s="135" t="s">
        <v>10</v>
      </c>
      <c r="K28" s="136"/>
      <c r="L28" s="186" t="s">
        <v>7</v>
      </c>
      <c r="M28" s="255" t="s">
        <v>13</v>
      </c>
      <c r="N28" s="172" t="s">
        <v>8</v>
      </c>
      <c r="O28" s="173"/>
      <c r="P28" s="109" t="s">
        <v>9</v>
      </c>
      <c r="Q28" s="110"/>
      <c r="R28" s="186" t="s">
        <v>7</v>
      </c>
      <c r="S28" s="245" t="s">
        <v>5</v>
      </c>
      <c r="T28" s="172" t="s">
        <v>8</v>
      </c>
      <c r="U28" s="173"/>
      <c r="V28" s="262" t="s">
        <v>19</v>
      </c>
      <c r="W28" s="139"/>
      <c r="X28" s="139"/>
      <c r="Y28" s="139"/>
      <c r="Z28" s="139"/>
      <c r="AA28" s="140"/>
      <c r="AB28" s="130" t="s">
        <v>7</v>
      </c>
      <c r="AC28" s="131"/>
      <c r="AD28" s="109" t="s">
        <v>9</v>
      </c>
      <c r="AE28" s="110"/>
      <c r="AF28" s="172" t="s">
        <v>8</v>
      </c>
      <c r="AG28" s="175"/>
      <c r="AI28" s="2" t="s">
        <v>22</v>
      </c>
      <c r="AJ28" s="27"/>
      <c r="AK28" s="18"/>
    </row>
    <row r="29" spans="1:38" ht="13.5" customHeight="1">
      <c r="A29" s="7">
        <v>5.2083333333333336E-2</v>
      </c>
      <c r="B29" s="8"/>
      <c r="C29" s="8"/>
      <c r="D29" s="133"/>
      <c r="E29" s="134"/>
      <c r="F29" s="109"/>
      <c r="G29" s="110"/>
      <c r="H29" s="130"/>
      <c r="I29" s="131"/>
      <c r="J29" s="135"/>
      <c r="K29" s="136"/>
      <c r="L29" s="186"/>
      <c r="M29" s="255"/>
      <c r="N29" s="172"/>
      <c r="O29" s="173"/>
      <c r="P29" s="109"/>
      <c r="Q29" s="110"/>
      <c r="R29" s="186"/>
      <c r="S29" s="245"/>
      <c r="T29" s="172"/>
      <c r="U29" s="173"/>
      <c r="V29" s="262"/>
      <c r="W29" s="139"/>
      <c r="X29" s="139"/>
      <c r="Y29" s="139"/>
      <c r="Z29" s="139"/>
      <c r="AA29" s="140"/>
      <c r="AB29" s="130"/>
      <c r="AC29" s="131"/>
      <c r="AD29" s="109"/>
      <c r="AE29" s="110"/>
      <c r="AF29" s="172"/>
      <c r="AG29" s="175"/>
      <c r="AI29" s="2" t="s">
        <v>29</v>
      </c>
      <c r="AJ29" s="27"/>
      <c r="AK29" s="18"/>
    </row>
    <row r="30" spans="1:38" ht="13.5" customHeight="1">
      <c r="A30" s="7">
        <v>6.25E-2</v>
      </c>
      <c r="B30" s="8"/>
      <c r="C30" s="8"/>
      <c r="D30" s="103"/>
      <c r="E30" s="104"/>
      <c r="F30" s="111"/>
      <c r="G30" s="112"/>
      <c r="H30" s="107"/>
      <c r="I30" s="108"/>
      <c r="J30" s="137"/>
      <c r="K30" s="138"/>
      <c r="L30" s="187"/>
      <c r="M30" s="256"/>
      <c r="N30" s="105"/>
      <c r="O30" s="174"/>
      <c r="P30" s="111"/>
      <c r="Q30" s="112"/>
      <c r="R30" s="187"/>
      <c r="S30" s="246"/>
      <c r="T30" s="105"/>
      <c r="U30" s="174"/>
      <c r="V30" s="262"/>
      <c r="W30" s="139"/>
      <c r="X30" s="139"/>
      <c r="Y30" s="139"/>
      <c r="Z30" s="139"/>
      <c r="AA30" s="140"/>
      <c r="AB30" s="107"/>
      <c r="AC30" s="108"/>
      <c r="AD30" s="111"/>
      <c r="AE30" s="112"/>
      <c r="AF30" s="105"/>
      <c r="AG30" s="106"/>
    </row>
    <row r="31" spans="1:38" s="2" customFormat="1" ht="13.5" customHeight="1">
      <c r="A31" s="7">
        <v>7.2916666666666699E-2</v>
      </c>
      <c r="B31" s="43"/>
      <c r="C31" s="43"/>
      <c r="D31" s="121">
        <f>$A31</f>
        <v>7.2916666666666699E-2</v>
      </c>
      <c r="E31" s="122"/>
      <c r="F31" s="97">
        <f>$A31</f>
        <v>7.2916666666666699E-2</v>
      </c>
      <c r="G31" s="98"/>
      <c r="H31" s="125">
        <f>$A31</f>
        <v>7.2916666666666699E-2</v>
      </c>
      <c r="I31" s="126"/>
      <c r="J31" s="97">
        <f>$A31</f>
        <v>7.2916666666666699E-2</v>
      </c>
      <c r="K31" s="98"/>
      <c r="L31" s="58">
        <f>$A31</f>
        <v>7.2916666666666699E-2</v>
      </c>
      <c r="M31" s="52">
        <f>$A31</f>
        <v>7.2916666666666699E-2</v>
      </c>
      <c r="N31" s="115">
        <f>$A31</f>
        <v>7.2916666666666699E-2</v>
      </c>
      <c r="O31" s="116"/>
      <c r="P31" s="150">
        <f>$A31</f>
        <v>7.2916666666666699E-2</v>
      </c>
      <c r="Q31" s="170"/>
      <c r="R31" s="9">
        <f>$A31</f>
        <v>7.2916666666666699E-2</v>
      </c>
      <c r="S31" s="52">
        <f>$A31</f>
        <v>7.2916666666666699E-2</v>
      </c>
      <c r="T31" s="125">
        <f>$A31</f>
        <v>7.2916666666666699E-2</v>
      </c>
      <c r="U31" s="126"/>
      <c r="V31" s="262"/>
      <c r="W31" s="139"/>
      <c r="X31" s="139"/>
      <c r="Y31" s="139"/>
      <c r="Z31" s="139"/>
      <c r="AA31" s="140"/>
      <c r="AB31" s="150">
        <f>$A31</f>
        <v>7.2916666666666699E-2</v>
      </c>
      <c r="AC31" s="170"/>
      <c r="AD31" s="97">
        <f>$A31</f>
        <v>7.2916666666666699E-2</v>
      </c>
      <c r="AE31" s="98"/>
      <c r="AF31" s="121">
        <f>$A31</f>
        <v>7.2916666666666699E-2</v>
      </c>
      <c r="AG31" s="122"/>
      <c r="AI31" s="2" t="s">
        <v>34</v>
      </c>
      <c r="AJ31" s="18">
        <f>SUM(AJ17:AJ29)</f>
        <v>0</v>
      </c>
      <c r="AK31" s="19"/>
      <c r="AL31" s="44"/>
    </row>
    <row r="32" spans="1:38" s="2" customFormat="1" ht="13.5" customHeight="1">
      <c r="A32" s="7">
        <v>8.3333333333333398E-2</v>
      </c>
      <c r="B32" s="8"/>
      <c r="C32" s="8"/>
      <c r="D32" s="130" t="s">
        <v>7</v>
      </c>
      <c r="E32" s="131"/>
      <c r="F32" s="99" t="s">
        <v>6</v>
      </c>
      <c r="G32" s="100"/>
      <c r="H32" s="135" t="s">
        <v>10</v>
      </c>
      <c r="I32" s="136"/>
      <c r="J32" s="99" t="s">
        <v>6</v>
      </c>
      <c r="K32" s="100"/>
      <c r="L32" s="255" t="s">
        <v>13</v>
      </c>
      <c r="M32" s="186" t="s">
        <v>7</v>
      </c>
      <c r="N32" s="109" t="s">
        <v>9</v>
      </c>
      <c r="O32" s="110"/>
      <c r="P32" s="172" t="s">
        <v>8</v>
      </c>
      <c r="Q32" s="173"/>
      <c r="R32" s="245" t="s">
        <v>5</v>
      </c>
      <c r="S32" s="186" t="s">
        <v>7</v>
      </c>
      <c r="T32" s="135" t="s">
        <v>10</v>
      </c>
      <c r="U32" s="136"/>
      <c r="V32" s="262"/>
      <c r="W32" s="139"/>
      <c r="X32" s="139"/>
      <c r="Y32" s="139"/>
      <c r="Z32" s="139"/>
      <c r="AA32" s="140"/>
      <c r="AB32" s="172" t="s">
        <v>8</v>
      </c>
      <c r="AC32" s="173"/>
      <c r="AD32" s="99" t="s">
        <v>6</v>
      </c>
      <c r="AE32" s="100"/>
      <c r="AF32" s="130" t="s">
        <v>7</v>
      </c>
      <c r="AG32" s="131"/>
    </row>
    <row r="33" spans="1:33" s="2" customFormat="1" ht="13.5" customHeight="1">
      <c r="A33" s="7">
        <v>9.3750000000000097E-2</v>
      </c>
      <c r="B33" s="8"/>
      <c r="C33" s="8"/>
      <c r="D33" s="130"/>
      <c r="E33" s="131"/>
      <c r="F33" s="99"/>
      <c r="G33" s="100"/>
      <c r="H33" s="135"/>
      <c r="I33" s="136"/>
      <c r="J33" s="99"/>
      <c r="K33" s="100"/>
      <c r="L33" s="255"/>
      <c r="M33" s="186"/>
      <c r="N33" s="109"/>
      <c r="O33" s="110"/>
      <c r="P33" s="172"/>
      <c r="Q33" s="173"/>
      <c r="R33" s="245"/>
      <c r="S33" s="186"/>
      <c r="T33" s="135"/>
      <c r="U33" s="136"/>
      <c r="V33" s="262"/>
      <c r="W33" s="139"/>
      <c r="X33" s="139"/>
      <c r="Y33" s="139"/>
      <c r="Z33" s="139"/>
      <c r="AA33" s="140"/>
      <c r="AB33" s="172"/>
      <c r="AC33" s="173"/>
      <c r="AD33" s="99"/>
      <c r="AE33" s="100"/>
      <c r="AF33" s="130"/>
      <c r="AG33" s="131"/>
    </row>
    <row r="34" spans="1:33" s="2" customFormat="1" ht="13.5" customHeight="1">
      <c r="A34" s="7">
        <v>0.104166666666667</v>
      </c>
      <c r="B34" s="8"/>
      <c r="C34" s="8"/>
      <c r="D34" s="107"/>
      <c r="E34" s="108"/>
      <c r="F34" s="101"/>
      <c r="G34" s="102"/>
      <c r="H34" s="137"/>
      <c r="I34" s="138"/>
      <c r="J34" s="101"/>
      <c r="K34" s="102"/>
      <c r="L34" s="256"/>
      <c r="M34" s="187"/>
      <c r="N34" s="111"/>
      <c r="O34" s="112"/>
      <c r="P34" s="105"/>
      <c r="Q34" s="174"/>
      <c r="R34" s="246"/>
      <c r="S34" s="187"/>
      <c r="T34" s="137"/>
      <c r="U34" s="138"/>
      <c r="V34" s="263"/>
      <c r="W34" s="141"/>
      <c r="X34" s="141"/>
      <c r="Y34" s="141"/>
      <c r="Z34" s="141"/>
      <c r="AA34" s="142"/>
      <c r="AB34" s="105"/>
      <c r="AC34" s="174"/>
      <c r="AD34" s="101"/>
      <c r="AE34" s="102"/>
      <c r="AF34" s="107"/>
      <c r="AG34" s="108"/>
    </row>
    <row r="35" spans="1:33" s="2" customFormat="1" ht="13.5" customHeight="1">
      <c r="A35" s="7">
        <v>0.114583333333333</v>
      </c>
      <c r="B35" s="43"/>
      <c r="C35" s="43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43"/>
      <c r="S35" s="243"/>
      <c r="T35" s="243"/>
      <c r="U35" s="243"/>
      <c r="V35" s="243"/>
      <c r="W35" s="243"/>
      <c r="X35" s="243"/>
      <c r="Y35" s="243"/>
      <c r="Z35" s="243"/>
      <c r="AA35" s="243"/>
      <c r="AB35" s="120"/>
      <c r="AC35" s="120"/>
      <c r="AD35" s="120"/>
      <c r="AE35" s="120"/>
      <c r="AF35" s="120"/>
      <c r="AG35" s="120"/>
    </row>
    <row r="36" spans="1:33" s="2" customFormat="1" ht="13.5" customHeight="1">
      <c r="A36" s="7">
        <v>0.124999999999999</v>
      </c>
      <c r="B36" s="8"/>
      <c r="C36" s="8"/>
      <c r="D36" s="180" t="s">
        <v>90</v>
      </c>
      <c r="E36" s="181"/>
      <c r="F36" s="181"/>
      <c r="G36" s="181"/>
      <c r="H36" s="181"/>
      <c r="I36" s="182"/>
      <c r="J36" s="180" t="s">
        <v>91</v>
      </c>
      <c r="K36" s="181"/>
      <c r="L36" s="181"/>
      <c r="M36" s="181"/>
      <c r="N36" s="181"/>
      <c r="O36" s="182"/>
      <c r="P36" s="180" t="s">
        <v>90</v>
      </c>
      <c r="Q36" s="181"/>
      <c r="R36" s="181"/>
      <c r="S36" s="181"/>
      <c r="T36" s="181"/>
      <c r="U36" s="182"/>
      <c r="V36" s="180" t="s">
        <v>91</v>
      </c>
      <c r="W36" s="181"/>
      <c r="X36" s="181"/>
      <c r="Y36" s="181"/>
      <c r="Z36" s="181"/>
      <c r="AA36" s="182"/>
      <c r="AB36" s="261"/>
      <c r="AC36" s="261"/>
      <c r="AD36" s="261"/>
      <c r="AE36" s="261"/>
      <c r="AF36" s="261"/>
      <c r="AG36" s="261"/>
    </row>
    <row r="37" spans="1:33" s="2" customFormat="1" ht="13.5" customHeight="1">
      <c r="A37" s="7">
        <v>0.13541666666666499</v>
      </c>
      <c r="B37" s="8"/>
      <c r="C37" s="8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</row>
    <row r="38" spans="1:33" s="2" customFormat="1" ht="13.5" customHeight="1">
      <c r="A38" s="7">
        <v>0.14583333333333101</v>
      </c>
      <c r="B38" s="8"/>
      <c r="C38" s="8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261" t="s">
        <v>136</v>
      </c>
      <c r="Q38" s="261"/>
      <c r="R38" s="261"/>
      <c r="S38" s="261"/>
      <c r="T38" s="261"/>
      <c r="U38" s="261"/>
      <c r="V38" s="261" t="s">
        <v>136</v>
      </c>
      <c r="W38" s="261"/>
      <c r="X38" s="261"/>
      <c r="Y38" s="261"/>
      <c r="Z38" s="261"/>
      <c r="AA38" s="261"/>
      <c r="AB38" s="261" t="s">
        <v>125</v>
      </c>
      <c r="AC38" s="261"/>
      <c r="AD38" s="261"/>
      <c r="AE38" s="261"/>
      <c r="AF38" s="261"/>
      <c r="AG38" s="261"/>
    </row>
    <row r="39" spans="1:33" s="2" customFormat="1" ht="13.5" customHeight="1">
      <c r="A39" s="7">
        <v>0.156249999999997</v>
      </c>
      <c r="B39" s="8"/>
      <c r="C39" s="8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261" t="s">
        <v>107</v>
      </c>
      <c r="Q39" s="261"/>
      <c r="R39" s="261"/>
      <c r="S39" s="261"/>
      <c r="T39" s="261"/>
      <c r="U39" s="261"/>
      <c r="V39" s="261"/>
      <c r="W39" s="261"/>
      <c r="X39" s="261"/>
      <c r="Y39" s="261"/>
      <c r="Z39" s="261"/>
      <c r="AA39" s="261"/>
      <c r="AB39" s="120"/>
      <c r="AC39" s="120"/>
      <c r="AD39" s="120"/>
      <c r="AE39" s="120"/>
      <c r="AF39" s="120"/>
      <c r="AG39" s="120"/>
    </row>
    <row r="40" spans="1:33" s="2" customFormat="1" ht="13.5" customHeight="1">
      <c r="A40" s="7">
        <v>0.16666666666666299</v>
      </c>
      <c r="B40" s="8"/>
      <c r="C40" s="8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261"/>
      <c r="Q40" s="261"/>
      <c r="R40" s="261"/>
      <c r="S40" s="261"/>
      <c r="T40" s="261"/>
      <c r="U40" s="261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</row>
    <row r="41" spans="1:33" s="2" customFormat="1" ht="13.5" customHeight="1">
      <c r="A41" s="7">
        <v>0.17708333333332901</v>
      </c>
      <c r="B41" s="8"/>
      <c r="C41" s="8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275"/>
      <c r="AC41" s="275"/>
      <c r="AD41" s="275"/>
      <c r="AE41" s="275"/>
      <c r="AF41" s="275"/>
      <c r="AG41" s="275"/>
    </row>
    <row r="42" spans="1:33" s="2" customFormat="1" ht="13.5" customHeight="1">
      <c r="A42" s="7">
        <v>0.187499999999995</v>
      </c>
      <c r="B42" s="8"/>
      <c r="C42" s="8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</row>
    <row r="43" spans="1:33" s="2" customFormat="1" ht="13.5" customHeight="1">
      <c r="A43" s="7">
        <v>0.197916666666661</v>
      </c>
      <c r="B43" s="8"/>
      <c r="C43" s="8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</row>
    <row r="44" spans="1:33" s="2" customFormat="1" ht="13.5" customHeight="1">
      <c r="A44" s="7" t="s">
        <v>54</v>
      </c>
      <c r="B44" s="8"/>
      <c r="C44" s="8"/>
      <c r="D44" s="3"/>
      <c r="E44" s="3"/>
      <c r="F44" s="3"/>
      <c r="G44" s="3"/>
      <c r="H44" s="3"/>
      <c r="I44" s="3"/>
      <c r="J44" s="275" t="s">
        <v>121</v>
      </c>
      <c r="K44" s="275"/>
      <c r="L44" s="275"/>
      <c r="M44" s="275"/>
      <c r="N44" s="275"/>
      <c r="O44" s="275"/>
      <c r="P44" s="275" t="s">
        <v>112</v>
      </c>
      <c r="Q44" s="275"/>
      <c r="R44" s="275"/>
      <c r="S44" s="275"/>
      <c r="T44" s="275"/>
      <c r="U44" s="275"/>
      <c r="V44" s="275" t="s">
        <v>126</v>
      </c>
      <c r="W44" s="275"/>
      <c r="X44" s="275"/>
      <c r="Y44" s="275"/>
      <c r="Z44" s="275"/>
      <c r="AA44" s="275"/>
      <c r="AB44" s="275" t="s">
        <v>112</v>
      </c>
      <c r="AC44" s="275"/>
      <c r="AD44" s="275"/>
      <c r="AE44" s="275"/>
      <c r="AF44" s="275"/>
      <c r="AG44" s="275"/>
    </row>
    <row r="45" spans="1:33" s="2" customFormat="1" ht="13.5" customHeight="1">
      <c r="A45" s="7"/>
      <c r="B45" s="8"/>
      <c r="C45" s="8"/>
      <c r="D45" s="3"/>
      <c r="E45" s="3"/>
      <c r="F45" s="3"/>
      <c r="G45" s="3"/>
      <c r="H45" s="3"/>
      <c r="I45" s="3"/>
      <c r="J45" s="44"/>
      <c r="K45" s="44"/>
      <c r="M45" s="44"/>
      <c r="N45" s="44"/>
      <c r="O45" s="44"/>
      <c r="P45" s="44"/>
      <c r="Q45" s="44"/>
      <c r="R45" s="44"/>
      <c r="S45" s="44"/>
      <c r="T45" s="44"/>
      <c r="U45" s="44"/>
      <c r="V45" s="275" t="s">
        <v>127</v>
      </c>
      <c r="W45" s="275"/>
      <c r="X45" s="275"/>
      <c r="Y45" s="275"/>
      <c r="Z45" s="275"/>
      <c r="AA45" s="275"/>
    </row>
    <row r="46" spans="1:33" s="2" customFormat="1" ht="13.5" customHeight="1">
      <c r="A46" s="7"/>
      <c r="B46" s="43"/>
      <c r="C46" s="43"/>
      <c r="D46" s="44"/>
      <c r="E46" s="44"/>
      <c r="F46" s="44"/>
      <c r="G46" s="44"/>
      <c r="H46" s="44"/>
      <c r="I46" s="44"/>
      <c r="K46" s="44"/>
      <c r="L46" s="44"/>
      <c r="M46" s="44"/>
      <c r="N46" s="44"/>
      <c r="O46" s="44"/>
      <c r="P46" s="3"/>
      <c r="Q46" s="3"/>
      <c r="R46" s="3"/>
      <c r="S46" s="3"/>
      <c r="T46" s="3"/>
      <c r="U46" s="3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</row>
    <row r="48" spans="1:33" ht="12.75" customHeight="1">
      <c r="I48" s="3"/>
    </row>
    <row r="50" spans="9:9">
      <c r="I50" s="3"/>
    </row>
    <row r="54" spans="9:9">
      <c r="I54" s="3"/>
    </row>
    <row r="57" spans="9:9">
      <c r="I57" s="3"/>
    </row>
    <row r="60" spans="9:9">
      <c r="I60" s="3"/>
    </row>
    <row r="63" spans="9:9">
      <c r="I63" s="3"/>
    </row>
  </sheetData>
  <mergeCells count="262">
    <mergeCell ref="AB44:AG44"/>
    <mergeCell ref="V44:AA44"/>
    <mergeCell ref="V45:AA45"/>
    <mergeCell ref="AD12:AD14"/>
    <mergeCell ref="AE12:AE14"/>
    <mergeCell ref="J44:O44"/>
    <mergeCell ref="P44:U44"/>
    <mergeCell ref="P38:U38"/>
    <mergeCell ref="V38:AA38"/>
    <mergeCell ref="AB38:AG38"/>
    <mergeCell ref="AF27:AG27"/>
    <mergeCell ref="V27:AA27"/>
    <mergeCell ref="AB27:AC27"/>
    <mergeCell ref="AD27:AE27"/>
    <mergeCell ref="X21:Y21"/>
    <mergeCell ref="Z21:AA21"/>
    <mergeCell ref="T18:U20"/>
    <mergeCell ref="V18:W20"/>
    <mergeCell ref="X18:Y20"/>
    <mergeCell ref="Z18:AA20"/>
    <mergeCell ref="AB31:AC31"/>
    <mergeCell ref="AD31:AE31"/>
    <mergeCell ref="AF31:AG31"/>
    <mergeCell ref="V28:AA34"/>
    <mergeCell ref="D25:I25"/>
    <mergeCell ref="J25:O25"/>
    <mergeCell ref="P25:U25"/>
    <mergeCell ref="V25:AA25"/>
    <mergeCell ref="AB25:AG25"/>
    <mergeCell ref="D26:I26"/>
    <mergeCell ref="J26:O26"/>
    <mergeCell ref="P26:U26"/>
    <mergeCell ref="V26:AA26"/>
    <mergeCell ref="AB26:AG26"/>
    <mergeCell ref="AB28:AC30"/>
    <mergeCell ref="AD28:AE30"/>
    <mergeCell ref="AF28:AG30"/>
    <mergeCell ref="AB32:AC34"/>
    <mergeCell ref="AD32:AE34"/>
    <mergeCell ref="AF32:AG34"/>
    <mergeCell ref="D40:I40"/>
    <mergeCell ref="J40:O40"/>
    <mergeCell ref="P40:U40"/>
    <mergeCell ref="V40:AA40"/>
    <mergeCell ref="AB40:AG40"/>
    <mergeCell ref="D39:I39"/>
    <mergeCell ref="J39:O39"/>
    <mergeCell ref="P39:U39"/>
    <mergeCell ref="V39:AA39"/>
    <mergeCell ref="AB39:AG39"/>
    <mergeCell ref="V35:AA35"/>
    <mergeCell ref="AB35:AG35"/>
    <mergeCell ref="D36:I36"/>
    <mergeCell ref="J36:O36"/>
    <mergeCell ref="P36:U36"/>
    <mergeCell ref="V36:AA36"/>
    <mergeCell ref="AB36:AG36"/>
    <mergeCell ref="D37:I37"/>
    <mergeCell ref="D43:I43"/>
    <mergeCell ref="J43:O43"/>
    <mergeCell ref="P43:U43"/>
    <mergeCell ref="V43:AA43"/>
    <mergeCell ref="AB43:AG43"/>
    <mergeCell ref="D41:I41"/>
    <mergeCell ref="V41:AA41"/>
    <mergeCell ref="AB41:AG41"/>
    <mergeCell ref="D42:I42"/>
    <mergeCell ref="J42:O42"/>
    <mergeCell ref="P42:U42"/>
    <mergeCell ref="V42:AA42"/>
    <mergeCell ref="AB42:AG42"/>
    <mergeCell ref="J41:O41"/>
    <mergeCell ref="P41:U41"/>
    <mergeCell ref="J37:O37"/>
    <mergeCell ref="P37:U37"/>
    <mergeCell ref="V37:AA37"/>
    <mergeCell ref="AB37:AG37"/>
    <mergeCell ref="D38:I38"/>
    <mergeCell ref="J38:O38"/>
    <mergeCell ref="D32:E34"/>
    <mergeCell ref="F32:G34"/>
    <mergeCell ref="H32:I34"/>
    <mergeCell ref="J32:K34"/>
    <mergeCell ref="N32:O34"/>
    <mergeCell ref="D35:I35"/>
    <mergeCell ref="J35:O35"/>
    <mergeCell ref="P35:U35"/>
    <mergeCell ref="T31:U31"/>
    <mergeCell ref="D31:E31"/>
    <mergeCell ref="F31:G31"/>
    <mergeCell ref="H31:I31"/>
    <mergeCell ref="J31:K31"/>
    <mergeCell ref="N31:O31"/>
    <mergeCell ref="L32:L34"/>
    <mergeCell ref="M32:M34"/>
    <mergeCell ref="R32:R34"/>
    <mergeCell ref="S32:S34"/>
    <mergeCell ref="P32:Q34"/>
    <mergeCell ref="T32:U34"/>
    <mergeCell ref="P31:Q31"/>
    <mergeCell ref="D28:E30"/>
    <mergeCell ref="F28:G30"/>
    <mergeCell ref="H28:I30"/>
    <mergeCell ref="J28:K30"/>
    <mergeCell ref="N28:O30"/>
    <mergeCell ref="P28:Q30"/>
    <mergeCell ref="T28:U30"/>
    <mergeCell ref="P27:Q27"/>
    <mergeCell ref="T27:U27"/>
    <mergeCell ref="D27:E27"/>
    <mergeCell ref="F27:G27"/>
    <mergeCell ref="H27:I27"/>
    <mergeCell ref="J27:K27"/>
    <mergeCell ref="N27:O27"/>
    <mergeCell ref="L28:L30"/>
    <mergeCell ref="M28:M30"/>
    <mergeCell ref="V22:W24"/>
    <mergeCell ref="X22:Y24"/>
    <mergeCell ref="Z22:AA24"/>
    <mergeCell ref="D22:E24"/>
    <mergeCell ref="F22:G24"/>
    <mergeCell ref="H22:I24"/>
    <mergeCell ref="J22:K24"/>
    <mergeCell ref="L22:M24"/>
    <mergeCell ref="N22:O24"/>
    <mergeCell ref="P22:Q24"/>
    <mergeCell ref="R22:S24"/>
    <mergeCell ref="T22:U24"/>
    <mergeCell ref="Z17:AA17"/>
    <mergeCell ref="D17:E17"/>
    <mergeCell ref="H17:I17"/>
    <mergeCell ref="N17:O17"/>
    <mergeCell ref="J17:K17"/>
    <mergeCell ref="L17:M17"/>
    <mergeCell ref="D21:E21"/>
    <mergeCell ref="F21:G21"/>
    <mergeCell ref="H21:I21"/>
    <mergeCell ref="J21:K21"/>
    <mergeCell ref="L21:M21"/>
    <mergeCell ref="N21:O21"/>
    <mergeCell ref="F18:F20"/>
    <mergeCell ref="G18:G20"/>
    <mergeCell ref="T21:U21"/>
    <mergeCell ref="V21:W21"/>
    <mergeCell ref="D15:I15"/>
    <mergeCell ref="J15:O15"/>
    <mergeCell ref="P15:U15"/>
    <mergeCell ref="V15:AA15"/>
    <mergeCell ref="AB15:AG15"/>
    <mergeCell ref="D16:I16"/>
    <mergeCell ref="J16:O16"/>
    <mergeCell ref="P16:U16"/>
    <mergeCell ref="V16:AA16"/>
    <mergeCell ref="AB16:AG22"/>
    <mergeCell ref="P21:Q21"/>
    <mergeCell ref="R21:S21"/>
    <mergeCell ref="R18:S20"/>
    <mergeCell ref="D18:E20"/>
    <mergeCell ref="H18:I20"/>
    <mergeCell ref="J18:K20"/>
    <mergeCell ref="L18:M20"/>
    <mergeCell ref="N18:O20"/>
    <mergeCell ref="P18:Q20"/>
    <mergeCell ref="P17:Q17"/>
    <mergeCell ref="R17:S17"/>
    <mergeCell ref="T17:U17"/>
    <mergeCell ref="V17:W17"/>
    <mergeCell ref="X17:Y17"/>
    <mergeCell ref="AF12:AG14"/>
    <mergeCell ref="AF11:AG11"/>
    <mergeCell ref="D12:E14"/>
    <mergeCell ref="H12:I14"/>
    <mergeCell ref="J12:K14"/>
    <mergeCell ref="L12:M14"/>
    <mergeCell ref="N12:O14"/>
    <mergeCell ref="P12:Q14"/>
    <mergeCell ref="R12:S14"/>
    <mergeCell ref="T12:U14"/>
    <mergeCell ref="T11:U11"/>
    <mergeCell ref="AB11:AC11"/>
    <mergeCell ref="D11:E11"/>
    <mergeCell ref="H11:I11"/>
    <mergeCell ref="J11:K11"/>
    <mergeCell ref="L11:M11"/>
    <mergeCell ref="N11:O11"/>
    <mergeCell ref="P11:Q11"/>
    <mergeCell ref="R11:S11"/>
    <mergeCell ref="F12:F14"/>
    <mergeCell ref="G12:G14"/>
    <mergeCell ref="V11:AA11"/>
    <mergeCell ref="V12:AA14"/>
    <mergeCell ref="L8:M10"/>
    <mergeCell ref="R8:S10"/>
    <mergeCell ref="AB7:AC7"/>
    <mergeCell ref="J7:K7"/>
    <mergeCell ref="N7:O7"/>
    <mergeCell ref="AF7:AG7"/>
    <mergeCell ref="D8:E10"/>
    <mergeCell ref="F8:G10"/>
    <mergeCell ref="H8:I10"/>
    <mergeCell ref="J8:K10"/>
    <mergeCell ref="N8:O10"/>
    <mergeCell ref="P8:Q10"/>
    <mergeCell ref="P7:Q7"/>
    <mergeCell ref="R7:S7"/>
    <mergeCell ref="T7:U7"/>
    <mergeCell ref="V7:W7"/>
    <mergeCell ref="X7:Y7"/>
    <mergeCell ref="Z7:AA7"/>
    <mergeCell ref="AF8:AG10"/>
    <mergeCell ref="T8:U10"/>
    <mergeCell ref="V8:W10"/>
    <mergeCell ref="X8:Y10"/>
    <mergeCell ref="Z8:AA10"/>
    <mergeCell ref="AB8:AC10"/>
    <mergeCell ref="N6:O6"/>
    <mergeCell ref="P6:Q6"/>
    <mergeCell ref="D5:I5"/>
    <mergeCell ref="J5:O5"/>
    <mergeCell ref="D6:E6"/>
    <mergeCell ref="F6:G6"/>
    <mergeCell ref="F7:G7"/>
    <mergeCell ref="H7:I7"/>
    <mergeCell ref="H6:I6"/>
    <mergeCell ref="J6:K6"/>
    <mergeCell ref="L6:M6"/>
    <mergeCell ref="L7:M7"/>
    <mergeCell ref="D7:E7"/>
    <mergeCell ref="F1:R1"/>
    <mergeCell ref="S1:AC1"/>
    <mergeCell ref="AD1:AG1"/>
    <mergeCell ref="AD2:AG2"/>
    <mergeCell ref="D3:F3"/>
    <mergeCell ref="G3:I3"/>
    <mergeCell ref="J3:L3"/>
    <mergeCell ref="M3:O3"/>
    <mergeCell ref="P3:R3"/>
    <mergeCell ref="S3:U3"/>
    <mergeCell ref="AD8:AD10"/>
    <mergeCell ref="AE8:AE10"/>
    <mergeCell ref="R28:R30"/>
    <mergeCell ref="S28:S30"/>
    <mergeCell ref="AB23:AG23"/>
    <mergeCell ref="AB24:AG24"/>
    <mergeCell ref="V3:X3"/>
    <mergeCell ref="Y3:AA3"/>
    <mergeCell ref="AB3:AD3"/>
    <mergeCell ref="AE3:AG3"/>
    <mergeCell ref="X4:Y4"/>
    <mergeCell ref="AD4:AE4"/>
    <mergeCell ref="R6:S6"/>
    <mergeCell ref="P5:U5"/>
    <mergeCell ref="V5:AA5"/>
    <mergeCell ref="AB5:AG5"/>
    <mergeCell ref="AD6:AE6"/>
    <mergeCell ref="AF6:AG6"/>
    <mergeCell ref="T6:U6"/>
    <mergeCell ref="V6:W6"/>
    <mergeCell ref="X6:Y6"/>
    <mergeCell ref="Z6:AA6"/>
    <mergeCell ref="AB6:AC6"/>
    <mergeCell ref="AB12:AC14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3"/>
  <sheetViews>
    <sheetView zoomScaleNormal="100" zoomScaleSheetLayoutView="100" zoomScalePageLayoutView="80" workbookViewId="0">
      <selection activeCell="A5" sqref="A5"/>
    </sheetView>
  </sheetViews>
  <sheetFormatPr defaultColWidth="4" defaultRowHeight="12.75"/>
  <cols>
    <col min="1" max="1" width="8.140625" style="1" customWidth="1"/>
    <col min="2" max="3" width="2.7109375" style="43" customWidth="1"/>
    <col min="4" max="33" width="4.7109375" style="44" customWidth="1"/>
    <col min="34" max="34" width="3.85546875" style="44" customWidth="1"/>
    <col min="35" max="35" width="8.28515625" style="2" bestFit="1" customWidth="1"/>
    <col min="36" max="16384" width="4" style="44"/>
  </cols>
  <sheetData>
    <row r="1" spans="1:36" s="13" customFormat="1" ht="18.75" customHeight="1">
      <c r="A1" s="1" t="s">
        <v>26</v>
      </c>
      <c r="B1" s="40"/>
      <c r="C1" s="40"/>
      <c r="E1" s="14"/>
      <c r="F1" s="214" t="s">
        <v>56</v>
      </c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3" t="s">
        <v>72</v>
      </c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06" t="s">
        <v>53</v>
      </c>
      <c r="AE1" s="206"/>
      <c r="AF1" s="206"/>
      <c r="AG1" s="206"/>
      <c r="AI1" s="15"/>
    </row>
    <row r="2" spans="1:36" ht="13.5" customHeight="1">
      <c r="A2" s="1" t="s">
        <v>57</v>
      </c>
      <c r="D2" s="46" t="str">
        <f>"Week "&amp;A3</f>
        <v>Week 5</v>
      </c>
      <c r="F2" s="45"/>
      <c r="AD2" s="207">
        <f ca="1">NOW()</f>
        <v>42382.728959953703</v>
      </c>
      <c r="AE2" s="207"/>
      <c r="AF2" s="207"/>
      <c r="AG2" s="207"/>
    </row>
    <row r="3" spans="1:36" s="33" customFormat="1" ht="13.5" customHeight="1">
      <c r="A3" s="48">
        <v>5</v>
      </c>
      <c r="B3" s="34" t="s">
        <v>51</v>
      </c>
      <c r="D3" s="212">
        <v>42261</v>
      </c>
      <c r="E3" s="212"/>
      <c r="F3" s="212"/>
      <c r="G3" s="208" t="str">
        <f>"(day "&amp;$A$4+0&amp;")"</f>
        <v>(day 18)</v>
      </c>
      <c r="H3" s="208"/>
      <c r="I3" s="208"/>
      <c r="J3" s="212">
        <f>D3+1</f>
        <v>42262</v>
      </c>
      <c r="K3" s="212"/>
      <c r="L3" s="212"/>
      <c r="M3" s="208" t="str">
        <f>"(day "&amp;$A$4+1&amp;")"</f>
        <v>(day 19)</v>
      </c>
      <c r="N3" s="208"/>
      <c r="O3" s="208"/>
      <c r="P3" s="212">
        <f>J3+1</f>
        <v>42263</v>
      </c>
      <c r="Q3" s="212"/>
      <c r="R3" s="212"/>
      <c r="S3" s="208" t="str">
        <f>"(day "&amp;$A$4+2&amp;")"</f>
        <v>(day 20)</v>
      </c>
      <c r="T3" s="208"/>
      <c r="U3" s="208"/>
      <c r="V3" s="212">
        <f>P3+1</f>
        <v>42264</v>
      </c>
      <c r="W3" s="212"/>
      <c r="X3" s="212"/>
      <c r="Y3" s="208" t="str">
        <f>"(day "&amp;$A$4+3&amp;")"</f>
        <v>(day 21)</v>
      </c>
      <c r="Z3" s="208"/>
      <c r="AA3" s="208"/>
      <c r="AB3" s="212">
        <f>V3+1</f>
        <v>42265</v>
      </c>
      <c r="AC3" s="212"/>
      <c r="AD3" s="212"/>
      <c r="AE3" s="208" t="str">
        <f>"(day "&amp;$A$4+4&amp;")"</f>
        <v>(day 22)</v>
      </c>
      <c r="AF3" s="208"/>
      <c r="AG3" s="208"/>
      <c r="AI3" s="4"/>
    </row>
    <row r="4" spans="1:36" s="5" customFormat="1" ht="13.5" customHeight="1">
      <c r="A4" s="47">
        <v>18</v>
      </c>
      <c r="B4" s="35" t="s">
        <v>50</v>
      </c>
      <c r="C4" s="33"/>
      <c r="F4" s="12"/>
      <c r="G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202"/>
      <c r="Y4" s="202"/>
      <c r="Z4" s="12"/>
      <c r="AA4" s="12"/>
      <c r="AD4" s="202"/>
      <c r="AE4" s="202"/>
      <c r="AI4" s="6"/>
    </row>
    <row r="5" spans="1:36" ht="13.5" customHeight="1">
      <c r="A5" s="1" t="s">
        <v>23</v>
      </c>
      <c r="D5" s="209" t="s">
        <v>3</v>
      </c>
      <c r="E5" s="210"/>
      <c r="F5" s="210"/>
      <c r="G5" s="210"/>
      <c r="H5" s="210"/>
      <c r="I5" s="211"/>
      <c r="J5" s="209" t="s">
        <v>4</v>
      </c>
      <c r="K5" s="210"/>
      <c r="L5" s="210"/>
      <c r="M5" s="210"/>
      <c r="N5" s="210"/>
      <c r="O5" s="211"/>
      <c r="P5" s="209" t="s">
        <v>2</v>
      </c>
      <c r="Q5" s="210"/>
      <c r="R5" s="210"/>
      <c r="S5" s="210"/>
      <c r="T5" s="210"/>
      <c r="U5" s="211"/>
      <c r="V5" s="209" t="s">
        <v>0</v>
      </c>
      <c r="W5" s="210"/>
      <c r="X5" s="210"/>
      <c r="Y5" s="210"/>
      <c r="Z5" s="210"/>
      <c r="AA5" s="211"/>
      <c r="AB5" s="209" t="s">
        <v>1</v>
      </c>
      <c r="AC5" s="210"/>
      <c r="AD5" s="210"/>
      <c r="AE5" s="210"/>
      <c r="AF5" s="210"/>
      <c r="AG5" s="211"/>
    </row>
    <row r="6" spans="1:36" ht="13.5" customHeight="1">
      <c r="A6" s="1" t="s">
        <v>24</v>
      </c>
      <c r="D6" s="201" t="s">
        <v>15</v>
      </c>
      <c r="E6" s="201"/>
      <c r="F6" s="201" t="s">
        <v>16</v>
      </c>
      <c r="G6" s="201"/>
      <c r="H6" s="201" t="s">
        <v>17</v>
      </c>
      <c r="I6" s="201"/>
      <c r="J6" s="201" t="s">
        <v>15</v>
      </c>
      <c r="K6" s="201"/>
      <c r="L6" s="201" t="s">
        <v>16</v>
      </c>
      <c r="M6" s="201"/>
      <c r="N6" s="201" t="s">
        <v>17</v>
      </c>
      <c r="O6" s="201"/>
      <c r="P6" s="285" t="s">
        <v>15</v>
      </c>
      <c r="Q6" s="286"/>
      <c r="R6" s="286" t="s">
        <v>16</v>
      </c>
      <c r="S6" s="286"/>
      <c r="T6" s="286" t="s">
        <v>17</v>
      </c>
      <c r="U6" s="286"/>
      <c r="V6" s="285" t="s">
        <v>15</v>
      </c>
      <c r="W6" s="286"/>
      <c r="X6" s="286" t="s">
        <v>16</v>
      </c>
      <c r="Y6" s="286"/>
      <c r="Z6" s="286" t="s">
        <v>17</v>
      </c>
      <c r="AA6" s="286"/>
      <c r="AB6" s="286" t="s">
        <v>15</v>
      </c>
      <c r="AC6" s="286"/>
      <c r="AD6" s="286" t="s">
        <v>16</v>
      </c>
      <c r="AE6" s="286"/>
      <c r="AF6" s="286" t="s">
        <v>17</v>
      </c>
      <c r="AG6" s="286"/>
    </row>
    <row r="7" spans="1:36" ht="13.5" customHeight="1">
      <c r="A7" s="7">
        <v>0.32291666666666669</v>
      </c>
      <c r="D7" s="113">
        <f>$A7</f>
        <v>0.32291666666666669</v>
      </c>
      <c r="E7" s="114"/>
      <c r="F7" s="113">
        <f>$A7</f>
        <v>0.32291666666666669</v>
      </c>
      <c r="G7" s="114"/>
      <c r="H7" s="113">
        <f>$A7</f>
        <v>0.32291666666666669</v>
      </c>
      <c r="I7" s="114"/>
      <c r="J7" s="113">
        <f>$A7</f>
        <v>0.32291666666666669</v>
      </c>
      <c r="K7" s="114"/>
      <c r="L7" s="113">
        <f>$A7</f>
        <v>0.32291666666666669</v>
      </c>
      <c r="M7" s="114"/>
      <c r="N7" s="113">
        <f>$A7</f>
        <v>0.32291666666666669</v>
      </c>
      <c r="O7" s="114"/>
      <c r="P7" s="113">
        <f>$A7</f>
        <v>0.32291666666666669</v>
      </c>
      <c r="Q7" s="114"/>
      <c r="R7" s="113">
        <f>$A7</f>
        <v>0.32291666666666669</v>
      </c>
      <c r="S7" s="114"/>
      <c r="T7" s="113">
        <f>$A7</f>
        <v>0.32291666666666669</v>
      </c>
      <c r="U7" s="114"/>
      <c r="V7" s="113">
        <f>$A7</f>
        <v>0.32291666666666669</v>
      </c>
      <c r="W7" s="114"/>
      <c r="X7" s="113">
        <f>$A7</f>
        <v>0.32291666666666669</v>
      </c>
      <c r="Y7" s="114"/>
      <c r="Z7" s="113">
        <f>$A7</f>
        <v>0.32291666666666669</v>
      </c>
      <c r="AA7" s="114"/>
      <c r="AB7" s="113">
        <f>$A7</f>
        <v>0.32291666666666669</v>
      </c>
      <c r="AC7" s="114"/>
      <c r="AD7" s="113">
        <f>$A7</f>
        <v>0.32291666666666669</v>
      </c>
      <c r="AE7" s="114"/>
      <c r="AF7" s="113">
        <f>$A7</f>
        <v>0.32291666666666669</v>
      </c>
      <c r="AG7" s="114"/>
    </row>
    <row r="8" spans="1:36" ht="13.5" customHeight="1">
      <c r="A8" s="7">
        <v>0.33333333333333331</v>
      </c>
      <c r="B8" s="8"/>
      <c r="C8" s="8"/>
      <c r="D8" s="93"/>
      <c r="E8" s="94"/>
      <c r="F8" s="93"/>
      <c r="G8" s="94"/>
      <c r="H8" s="93"/>
      <c r="I8" s="94"/>
      <c r="J8" s="93"/>
      <c r="K8" s="94"/>
      <c r="L8" s="93"/>
      <c r="M8" s="94"/>
      <c r="N8" s="93"/>
      <c r="O8" s="94"/>
      <c r="P8" s="93"/>
      <c r="Q8" s="94"/>
      <c r="R8" s="93"/>
      <c r="S8" s="94"/>
      <c r="T8" s="93"/>
      <c r="U8" s="94"/>
      <c r="V8" s="93"/>
      <c r="W8" s="94"/>
      <c r="X8" s="93"/>
      <c r="Y8" s="94"/>
      <c r="Z8" s="93"/>
      <c r="AA8" s="94"/>
      <c r="AB8" s="93"/>
      <c r="AC8" s="94"/>
      <c r="AD8" s="93"/>
      <c r="AE8" s="94"/>
      <c r="AF8" s="93"/>
      <c r="AG8" s="94"/>
    </row>
    <row r="9" spans="1:36" ht="13.5" customHeight="1">
      <c r="A9" s="7">
        <v>0.34375</v>
      </c>
      <c r="B9" s="8"/>
      <c r="C9" s="8"/>
      <c r="D9" s="93"/>
      <c r="E9" s="94"/>
      <c r="F9" s="93"/>
      <c r="G9" s="94"/>
      <c r="H9" s="93"/>
      <c r="I9" s="94"/>
      <c r="J9" s="93"/>
      <c r="K9" s="94"/>
      <c r="L9" s="93"/>
      <c r="M9" s="94"/>
      <c r="N9" s="93"/>
      <c r="O9" s="94"/>
      <c r="P9" s="93"/>
      <c r="Q9" s="94"/>
      <c r="R9" s="93"/>
      <c r="S9" s="94"/>
      <c r="T9" s="93"/>
      <c r="U9" s="94"/>
      <c r="V9" s="93"/>
      <c r="W9" s="94"/>
      <c r="X9" s="93"/>
      <c r="Y9" s="94"/>
      <c r="Z9" s="93"/>
      <c r="AA9" s="94"/>
      <c r="AB9" s="93"/>
      <c r="AC9" s="94"/>
      <c r="AD9" s="93"/>
      <c r="AE9" s="94"/>
      <c r="AF9" s="93"/>
      <c r="AG9" s="94"/>
    </row>
    <row r="10" spans="1:36" ht="13.5" customHeight="1">
      <c r="A10" s="7">
        <v>0.35416666666666702</v>
      </c>
      <c r="B10" s="8"/>
      <c r="C10" s="8"/>
      <c r="D10" s="95"/>
      <c r="E10" s="96"/>
      <c r="F10" s="95"/>
      <c r="G10" s="96"/>
      <c r="H10" s="95"/>
      <c r="I10" s="96"/>
      <c r="J10" s="95"/>
      <c r="K10" s="96"/>
      <c r="L10" s="95"/>
      <c r="M10" s="96"/>
      <c r="N10" s="95"/>
      <c r="O10" s="96"/>
      <c r="P10" s="95"/>
      <c r="Q10" s="96"/>
      <c r="R10" s="95"/>
      <c r="S10" s="96"/>
      <c r="T10" s="95"/>
      <c r="U10" s="96"/>
      <c r="V10" s="95"/>
      <c r="W10" s="96"/>
      <c r="X10" s="95"/>
      <c r="Y10" s="96"/>
      <c r="Z10" s="95"/>
      <c r="AA10" s="96"/>
      <c r="AB10" s="95"/>
      <c r="AC10" s="96"/>
      <c r="AD10" s="95"/>
      <c r="AE10" s="96"/>
      <c r="AF10" s="95"/>
      <c r="AG10" s="96"/>
    </row>
    <row r="11" spans="1:36" ht="13.5" customHeight="1">
      <c r="A11" s="7">
        <v>0.36458333333333298</v>
      </c>
      <c r="D11" s="113">
        <f>$A11</f>
        <v>0.36458333333333298</v>
      </c>
      <c r="E11" s="114"/>
      <c r="F11" s="113">
        <f>$A11</f>
        <v>0.36458333333333298</v>
      </c>
      <c r="G11" s="114"/>
      <c r="H11" s="113">
        <f>$A11</f>
        <v>0.36458333333333298</v>
      </c>
      <c r="I11" s="114"/>
      <c r="J11" s="113">
        <f>$A11</f>
        <v>0.36458333333333298</v>
      </c>
      <c r="K11" s="114"/>
      <c r="L11" s="113">
        <f>$A11</f>
        <v>0.36458333333333298</v>
      </c>
      <c r="M11" s="114"/>
      <c r="N11" s="113">
        <f>$A11</f>
        <v>0.36458333333333298</v>
      </c>
      <c r="O11" s="114"/>
      <c r="P11" s="113">
        <f>$A11</f>
        <v>0.36458333333333298</v>
      </c>
      <c r="Q11" s="114"/>
      <c r="R11" s="113">
        <f>$A11</f>
        <v>0.36458333333333298</v>
      </c>
      <c r="S11" s="114"/>
      <c r="T11" s="113">
        <f>$A11</f>
        <v>0.36458333333333298</v>
      </c>
      <c r="U11" s="114"/>
      <c r="V11" s="113">
        <f>$A11</f>
        <v>0.36458333333333298</v>
      </c>
      <c r="W11" s="114"/>
      <c r="X11" s="113">
        <f>$A11</f>
        <v>0.36458333333333298</v>
      </c>
      <c r="Y11" s="114"/>
      <c r="Z11" s="113">
        <f>$A11</f>
        <v>0.36458333333333298</v>
      </c>
      <c r="AA11" s="114"/>
      <c r="AB11" s="113">
        <f>$A11</f>
        <v>0.36458333333333298</v>
      </c>
      <c r="AC11" s="114"/>
      <c r="AD11" s="113">
        <f>$A11</f>
        <v>0.36458333333333298</v>
      </c>
      <c r="AE11" s="114"/>
      <c r="AF11" s="113">
        <f>$A11</f>
        <v>0.36458333333333298</v>
      </c>
      <c r="AG11" s="114"/>
    </row>
    <row r="12" spans="1:36" ht="13.5" customHeight="1">
      <c r="A12" s="7">
        <v>0.375</v>
      </c>
      <c r="B12" s="8"/>
      <c r="C12" s="8"/>
      <c r="D12" s="93"/>
      <c r="E12" s="94"/>
      <c r="F12" s="93"/>
      <c r="G12" s="94"/>
      <c r="H12" s="93"/>
      <c r="I12" s="94"/>
      <c r="J12" s="93"/>
      <c r="K12" s="94"/>
      <c r="L12" s="93"/>
      <c r="M12" s="94"/>
      <c r="N12" s="93"/>
      <c r="O12" s="94"/>
      <c r="P12" s="93"/>
      <c r="Q12" s="94"/>
      <c r="R12" s="93"/>
      <c r="S12" s="94"/>
      <c r="T12" s="93"/>
      <c r="U12" s="94"/>
      <c r="V12" s="93"/>
      <c r="W12" s="94"/>
      <c r="X12" s="93"/>
      <c r="Y12" s="94"/>
      <c r="Z12" s="93"/>
      <c r="AA12" s="94"/>
      <c r="AB12" s="93"/>
      <c r="AC12" s="94"/>
      <c r="AD12" s="93"/>
      <c r="AE12" s="94"/>
      <c r="AF12" s="93"/>
      <c r="AG12" s="94"/>
    </row>
    <row r="13" spans="1:36" ht="13.5" customHeight="1">
      <c r="A13" s="7">
        <v>0.38541666666666702</v>
      </c>
      <c r="B13" s="8"/>
      <c r="C13" s="8"/>
      <c r="D13" s="93"/>
      <c r="E13" s="94"/>
      <c r="F13" s="93"/>
      <c r="G13" s="94"/>
      <c r="H13" s="93"/>
      <c r="I13" s="94"/>
      <c r="J13" s="93"/>
      <c r="K13" s="94"/>
      <c r="L13" s="93"/>
      <c r="M13" s="94"/>
      <c r="N13" s="93"/>
      <c r="O13" s="94"/>
      <c r="P13" s="93"/>
      <c r="Q13" s="94"/>
      <c r="R13" s="93"/>
      <c r="S13" s="94"/>
      <c r="T13" s="93"/>
      <c r="U13" s="94"/>
      <c r="V13" s="93"/>
      <c r="W13" s="94"/>
      <c r="X13" s="93"/>
      <c r="Y13" s="94"/>
      <c r="Z13" s="93"/>
      <c r="AA13" s="94"/>
      <c r="AB13" s="93"/>
      <c r="AC13" s="94"/>
      <c r="AD13" s="93"/>
      <c r="AE13" s="94"/>
      <c r="AF13" s="93"/>
      <c r="AG13" s="94"/>
    </row>
    <row r="14" spans="1:36" ht="13.5" customHeight="1">
      <c r="A14" s="7">
        <v>0.39583333333333298</v>
      </c>
      <c r="B14" s="8"/>
      <c r="C14" s="8"/>
      <c r="D14" s="95"/>
      <c r="E14" s="287"/>
      <c r="F14" s="95"/>
      <c r="G14" s="96"/>
      <c r="H14" s="95"/>
      <c r="I14" s="96"/>
      <c r="J14" s="95"/>
      <c r="K14" s="287"/>
      <c r="L14" s="95"/>
      <c r="M14" s="96"/>
      <c r="N14" s="95"/>
      <c r="O14" s="96"/>
      <c r="P14" s="95"/>
      <c r="Q14" s="287"/>
      <c r="R14" s="95"/>
      <c r="S14" s="96"/>
      <c r="T14" s="95"/>
      <c r="U14" s="96"/>
      <c r="V14" s="95"/>
      <c r="W14" s="287"/>
      <c r="X14" s="95"/>
      <c r="Y14" s="96"/>
      <c r="Z14" s="95"/>
      <c r="AA14" s="96"/>
      <c r="AB14" s="95"/>
      <c r="AC14" s="287"/>
      <c r="AD14" s="95"/>
      <c r="AE14" s="96"/>
      <c r="AF14" s="95"/>
      <c r="AG14" s="96"/>
    </row>
    <row r="15" spans="1:36" ht="13.5" customHeight="1">
      <c r="A15" s="7">
        <v>0.40625</v>
      </c>
      <c r="D15" s="113">
        <f>$A15</f>
        <v>0.40625</v>
      </c>
      <c r="E15" s="289"/>
      <c r="F15" s="289"/>
      <c r="G15" s="289"/>
      <c r="H15" s="289"/>
      <c r="I15" s="285"/>
      <c r="J15" s="113">
        <f>$A15</f>
        <v>0.40625</v>
      </c>
      <c r="K15" s="289"/>
      <c r="L15" s="289"/>
      <c r="M15" s="289"/>
      <c r="N15" s="289"/>
      <c r="O15" s="285"/>
      <c r="P15" s="113">
        <f>$A15</f>
        <v>0.40625</v>
      </c>
      <c r="Q15" s="289"/>
      <c r="R15" s="289"/>
      <c r="S15" s="289"/>
      <c r="T15" s="289"/>
      <c r="U15" s="285"/>
      <c r="V15" s="113">
        <f>$A15</f>
        <v>0.40625</v>
      </c>
      <c r="W15" s="289"/>
      <c r="X15" s="289"/>
      <c r="Y15" s="289"/>
      <c r="Z15" s="289"/>
      <c r="AA15" s="285"/>
      <c r="AB15" s="113">
        <f>$A15</f>
        <v>0.40625</v>
      </c>
      <c r="AC15" s="289"/>
      <c r="AD15" s="289"/>
      <c r="AE15" s="289"/>
      <c r="AF15" s="289"/>
      <c r="AG15" s="285"/>
      <c r="AI15" s="3" t="s">
        <v>25</v>
      </c>
      <c r="AJ15" s="44" t="s">
        <v>33</v>
      </c>
    </row>
    <row r="16" spans="1:36" ht="13.5" customHeight="1">
      <c r="A16" s="7">
        <v>0.41666666666666702</v>
      </c>
      <c r="B16" s="8"/>
      <c r="C16" s="8"/>
      <c r="D16" s="95" t="s">
        <v>18</v>
      </c>
      <c r="E16" s="287"/>
      <c r="F16" s="287"/>
      <c r="G16" s="287"/>
      <c r="H16" s="287"/>
      <c r="I16" s="96"/>
      <c r="J16" s="95" t="s">
        <v>18</v>
      </c>
      <c r="K16" s="287"/>
      <c r="L16" s="287"/>
      <c r="M16" s="287"/>
      <c r="N16" s="287"/>
      <c r="O16" s="96"/>
      <c r="P16" s="95" t="s">
        <v>18</v>
      </c>
      <c r="Q16" s="287"/>
      <c r="R16" s="287"/>
      <c r="S16" s="287"/>
      <c r="T16" s="287"/>
      <c r="U16" s="96"/>
      <c r="V16" s="95" t="s">
        <v>18</v>
      </c>
      <c r="W16" s="287"/>
      <c r="X16" s="287"/>
      <c r="Y16" s="287"/>
      <c r="Z16" s="287"/>
      <c r="AA16" s="96"/>
      <c r="AB16" s="95" t="s">
        <v>18</v>
      </c>
      <c r="AC16" s="287"/>
      <c r="AD16" s="287"/>
      <c r="AE16" s="287"/>
      <c r="AF16" s="287"/>
      <c r="AG16" s="96"/>
    </row>
    <row r="17" spans="1:38" ht="13.5" customHeight="1">
      <c r="A17" s="7">
        <v>0.42708333333333298</v>
      </c>
      <c r="B17" s="8"/>
      <c r="C17" s="8"/>
      <c r="D17" s="113">
        <f>$A17</f>
        <v>0.42708333333333298</v>
      </c>
      <c r="E17" s="114"/>
      <c r="F17" s="113">
        <f>$A17</f>
        <v>0.42708333333333298</v>
      </c>
      <c r="G17" s="279"/>
      <c r="H17" s="113">
        <f>$A17</f>
        <v>0.42708333333333298</v>
      </c>
      <c r="I17" s="114"/>
      <c r="J17" s="113">
        <f>$A17</f>
        <v>0.42708333333333298</v>
      </c>
      <c r="K17" s="114"/>
      <c r="L17" s="113">
        <f>$A17</f>
        <v>0.42708333333333298</v>
      </c>
      <c r="M17" s="279"/>
      <c r="N17" s="113">
        <f>$A17</f>
        <v>0.42708333333333298</v>
      </c>
      <c r="O17" s="114"/>
      <c r="P17" s="113">
        <f>$A17</f>
        <v>0.42708333333333298</v>
      </c>
      <c r="Q17" s="114"/>
      <c r="R17" s="113">
        <f>$A17</f>
        <v>0.42708333333333298</v>
      </c>
      <c r="S17" s="279"/>
      <c r="T17" s="113">
        <f>$A17</f>
        <v>0.42708333333333298</v>
      </c>
      <c r="U17" s="114"/>
      <c r="V17" s="113">
        <f>$A17</f>
        <v>0.42708333333333298</v>
      </c>
      <c r="W17" s="114"/>
      <c r="X17" s="113">
        <f>$A17</f>
        <v>0.42708333333333298</v>
      </c>
      <c r="Y17" s="279"/>
      <c r="Z17" s="113">
        <f>$A17</f>
        <v>0.42708333333333298</v>
      </c>
      <c r="AA17" s="114"/>
      <c r="AB17" s="113">
        <f>$A17</f>
        <v>0.42708333333333298</v>
      </c>
      <c r="AC17" s="114"/>
      <c r="AD17" s="113">
        <f>$A17</f>
        <v>0.42708333333333298</v>
      </c>
      <c r="AE17" s="279"/>
      <c r="AF17" s="113">
        <f>$A17</f>
        <v>0.42708333333333298</v>
      </c>
      <c r="AG17" s="114"/>
      <c r="AI17" s="2" t="s">
        <v>6</v>
      </c>
      <c r="AJ17" s="27"/>
      <c r="AK17" s="18"/>
    </row>
    <row r="18" spans="1:38" ht="13.5" customHeight="1">
      <c r="A18" s="7">
        <v>0.4375</v>
      </c>
      <c r="B18" s="8"/>
      <c r="C18" s="8"/>
      <c r="D18" s="93"/>
      <c r="E18" s="94"/>
      <c r="F18" s="93"/>
      <c r="G18" s="288"/>
      <c r="H18" s="93"/>
      <c r="I18" s="94"/>
      <c r="J18" s="93"/>
      <c r="K18" s="94"/>
      <c r="L18" s="93"/>
      <c r="M18" s="288"/>
      <c r="N18" s="93"/>
      <c r="O18" s="94"/>
      <c r="P18" s="93"/>
      <c r="Q18" s="94"/>
      <c r="R18" s="93"/>
      <c r="S18" s="288"/>
      <c r="T18" s="93"/>
      <c r="U18" s="94"/>
      <c r="V18" s="93"/>
      <c r="W18" s="94"/>
      <c r="X18" s="93"/>
      <c r="Y18" s="288"/>
      <c r="Z18" s="93"/>
      <c r="AA18" s="94"/>
      <c r="AB18" s="93"/>
      <c r="AC18" s="94"/>
      <c r="AD18" s="93"/>
      <c r="AE18" s="288"/>
      <c r="AF18" s="93"/>
      <c r="AG18" s="94"/>
      <c r="AI18" s="2" t="s">
        <v>8</v>
      </c>
      <c r="AJ18" s="27"/>
      <c r="AK18" s="18"/>
    </row>
    <row r="19" spans="1:38" ht="13.5" customHeight="1">
      <c r="A19" s="7">
        <v>0.44791666666666702</v>
      </c>
      <c r="D19" s="93"/>
      <c r="E19" s="94"/>
      <c r="F19" s="93"/>
      <c r="G19" s="288"/>
      <c r="H19" s="93"/>
      <c r="I19" s="94"/>
      <c r="J19" s="93"/>
      <c r="K19" s="94"/>
      <c r="L19" s="93"/>
      <c r="M19" s="288"/>
      <c r="N19" s="93"/>
      <c r="O19" s="94"/>
      <c r="P19" s="93"/>
      <c r="Q19" s="94"/>
      <c r="R19" s="93"/>
      <c r="S19" s="288"/>
      <c r="T19" s="93"/>
      <c r="U19" s="94"/>
      <c r="V19" s="93"/>
      <c r="W19" s="94"/>
      <c r="X19" s="93"/>
      <c r="Y19" s="288"/>
      <c r="Z19" s="93"/>
      <c r="AA19" s="94"/>
      <c r="AB19" s="93"/>
      <c r="AC19" s="94"/>
      <c r="AD19" s="93"/>
      <c r="AE19" s="288"/>
      <c r="AF19" s="93"/>
      <c r="AG19" s="94"/>
      <c r="AI19" s="2" t="s">
        <v>9</v>
      </c>
      <c r="AJ19" s="27"/>
      <c r="AK19" s="18"/>
    </row>
    <row r="20" spans="1:38" ht="13.5" customHeight="1">
      <c r="A20" s="7">
        <v>0.45833333333333298</v>
      </c>
      <c r="B20" s="8"/>
      <c r="C20" s="8"/>
      <c r="D20" s="95"/>
      <c r="E20" s="96"/>
      <c r="F20" s="95"/>
      <c r="G20" s="287"/>
      <c r="H20" s="95"/>
      <c r="I20" s="96"/>
      <c r="J20" s="95"/>
      <c r="K20" s="96"/>
      <c r="L20" s="95"/>
      <c r="M20" s="287"/>
      <c r="N20" s="95"/>
      <c r="O20" s="96"/>
      <c r="P20" s="95"/>
      <c r="Q20" s="96"/>
      <c r="R20" s="95"/>
      <c r="S20" s="287"/>
      <c r="T20" s="95"/>
      <c r="U20" s="96"/>
      <c r="V20" s="95"/>
      <c r="W20" s="96"/>
      <c r="X20" s="95"/>
      <c r="Y20" s="287"/>
      <c r="Z20" s="95"/>
      <c r="AA20" s="96"/>
      <c r="AB20" s="95"/>
      <c r="AC20" s="96"/>
      <c r="AD20" s="95"/>
      <c r="AE20" s="287"/>
      <c r="AF20" s="95"/>
      <c r="AG20" s="96"/>
      <c r="AI20" s="2" t="s">
        <v>10</v>
      </c>
      <c r="AJ20" s="27"/>
      <c r="AK20" s="18"/>
    </row>
    <row r="21" spans="1:38" ht="13.5" customHeight="1">
      <c r="A21" s="7">
        <v>0.46875</v>
      </c>
      <c r="B21" s="8"/>
      <c r="C21" s="8"/>
      <c r="D21" s="113">
        <f>$A21</f>
        <v>0.46875</v>
      </c>
      <c r="E21" s="114"/>
      <c r="F21" s="113">
        <f>$A21</f>
        <v>0.46875</v>
      </c>
      <c r="G21" s="114"/>
      <c r="H21" s="113">
        <f>$A21</f>
        <v>0.46875</v>
      </c>
      <c r="I21" s="114"/>
      <c r="J21" s="113">
        <f>$A21</f>
        <v>0.46875</v>
      </c>
      <c r="K21" s="114"/>
      <c r="L21" s="113">
        <f>$A21</f>
        <v>0.46875</v>
      </c>
      <c r="M21" s="114"/>
      <c r="N21" s="113">
        <f>$A21</f>
        <v>0.46875</v>
      </c>
      <c r="O21" s="114"/>
      <c r="P21" s="113">
        <f>$A21</f>
        <v>0.46875</v>
      </c>
      <c r="Q21" s="114"/>
      <c r="R21" s="113">
        <f>$A21</f>
        <v>0.46875</v>
      </c>
      <c r="S21" s="114"/>
      <c r="T21" s="113">
        <f>$A21</f>
        <v>0.46875</v>
      </c>
      <c r="U21" s="114"/>
      <c r="V21" s="113">
        <f>$A21</f>
        <v>0.46875</v>
      </c>
      <c r="W21" s="114"/>
      <c r="X21" s="113">
        <f>$A21</f>
        <v>0.46875</v>
      </c>
      <c r="Y21" s="114"/>
      <c r="Z21" s="113">
        <f>$A21</f>
        <v>0.46875</v>
      </c>
      <c r="AA21" s="114"/>
      <c r="AB21" s="113">
        <f>$A21</f>
        <v>0.46875</v>
      </c>
      <c r="AC21" s="114"/>
      <c r="AD21" s="113">
        <f>$A21</f>
        <v>0.46875</v>
      </c>
      <c r="AE21" s="114"/>
      <c r="AF21" s="113">
        <f>$A21</f>
        <v>0.46875</v>
      </c>
      <c r="AG21" s="114"/>
      <c r="AI21" s="2" t="s">
        <v>7</v>
      </c>
      <c r="AJ21" s="27"/>
      <c r="AK21" s="18"/>
    </row>
    <row r="22" spans="1:38" ht="13.5" customHeight="1">
      <c r="A22" s="7">
        <v>0.47916666666666702</v>
      </c>
      <c r="B22" s="8"/>
      <c r="C22" s="8"/>
      <c r="D22" s="93"/>
      <c r="E22" s="94"/>
      <c r="F22" s="93"/>
      <c r="G22" s="94"/>
      <c r="H22" s="93"/>
      <c r="I22" s="94"/>
      <c r="J22" s="93"/>
      <c r="K22" s="94"/>
      <c r="L22" s="93"/>
      <c r="M22" s="94"/>
      <c r="N22" s="93"/>
      <c r="O22" s="94"/>
      <c r="P22" s="93"/>
      <c r="Q22" s="94"/>
      <c r="R22" s="93"/>
      <c r="S22" s="94"/>
      <c r="T22" s="93"/>
      <c r="U22" s="94"/>
      <c r="V22" s="93"/>
      <c r="W22" s="94"/>
      <c r="X22" s="93"/>
      <c r="Y22" s="94"/>
      <c r="Z22" s="93"/>
      <c r="AA22" s="94"/>
      <c r="AB22" s="93"/>
      <c r="AC22" s="94"/>
      <c r="AD22" s="93"/>
      <c r="AE22" s="94"/>
      <c r="AF22" s="93"/>
      <c r="AG22" s="94"/>
      <c r="AI22" s="2" t="s">
        <v>5</v>
      </c>
      <c r="AJ22" s="27"/>
      <c r="AK22" s="18"/>
    </row>
    <row r="23" spans="1:38" ht="13.5" customHeight="1">
      <c r="A23" s="7">
        <v>0.48958333333333298</v>
      </c>
      <c r="D23" s="93"/>
      <c r="E23" s="94"/>
      <c r="F23" s="93"/>
      <c r="G23" s="94"/>
      <c r="H23" s="93"/>
      <c r="I23" s="94"/>
      <c r="J23" s="93"/>
      <c r="K23" s="94"/>
      <c r="L23" s="93"/>
      <c r="M23" s="94"/>
      <c r="N23" s="93"/>
      <c r="O23" s="94"/>
      <c r="P23" s="93"/>
      <c r="Q23" s="94"/>
      <c r="R23" s="93"/>
      <c r="S23" s="94"/>
      <c r="T23" s="93"/>
      <c r="U23" s="94"/>
      <c r="V23" s="93"/>
      <c r="W23" s="94"/>
      <c r="X23" s="93"/>
      <c r="Y23" s="94"/>
      <c r="Z23" s="93"/>
      <c r="AA23" s="94"/>
      <c r="AB23" s="93"/>
      <c r="AC23" s="94"/>
      <c r="AD23" s="93"/>
      <c r="AE23" s="94"/>
      <c r="AF23" s="93"/>
      <c r="AG23" s="94"/>
      <c r="AI23" s="2" t="s">
        <v>13</v>
      </c>
      <c r="AJ23" s="27"/>
      <c r="AK23" s="18"/>
    </row>
    <row r="24" spans="1:38" ht="13.5" customHeight="1">
      <c r="A24" s="7">
        <v>0.5</v>
      </c>
      <c r="B24" s="8"/>
      <c r="C24" s="8"/>
      <c r="D24" s="95"/>
      <c r="E24" s="96"/>
      <c r="F24" s="95"/>
      <c r="G24" s="287"/>
      <c r="H24" s="95"/>
      <c r="I24" s="96"/>
      <c r="J24" s="95"/>
      <c r="K24" s="96"/>
      <c r="L24" s="95"/>
      <c r="M24" s="287"/>
      <c r="N24" s="95"/>
      <c r="O24" s="96"/>
      <c r="P24" s="95"/>
      <c r="Q24" s="96"/>
      <c r="R24" s="95"/>
      <c r="S24" s="287"/>
      <c r="T24" s="95"/>
      <c r="U24" s="96"/>
      <c r="V24" s="95"/>
      <c r="W24" s="96"/>
      <c r="X24" s="95"/>
      <c r="Y24" s="287"/>
      <c r="Z24" s="95"/>
      <c r="AA24" s="96"/>
      <c r="AB24" s="95"/>
      <c r="AC24" s="96"/>
      <c r="AD24" s="95"/>
      <c r="AE24" s="287"/>
      <c r="AF24" s="95"/>
      <c r="AG24" s="96"/>
      <c r="AI24" s="2" t="s">
        <v>11</v>
      </c>
      <c r="AJ24" s="27"/>
      <c r="AK24" s="18"/>
    </row>
    <row r="25" spans="1:38" ht="13.5" customHeight="1">
      <c r="A25" s="7">
        <v>0.51041666666666696</v>
      </c>
      <c r="B25" s="8"/>
      <c r="C25" s="8"/>
      <c r="D25" s="113">
        <f>$A25</f>
        <v>0.51041666666666696</v>
      </c>
      <c r="E25" s="289"/>
      <c r="F25" s="289"/>
      <c r="G25" s="289"/>
      <c r="H25" s="289"/>
      <c r="I25" s="285"/>
      <c r="J25" s="113">
        <f>$A25</f>
        <v>0.51041666666666696</v>
      </c>
      <c r="K25" s="289"/>
      <c r="L25" s="289"/>
      <c r="M25" s="289"/>
      <c r="N25" s="289"/>
      <c r="O25" s="285"/>
      <c r="P25" s="113">
        <f>$A25</f>
        <v>0.51041666666666696</v>
      </c>
      <c r="Q25" s="289"/>
      <c r="R25" s="289"/>
      <c r="S25" s="289"/>
      <c r="T25" s="289"/>
      <c r="U25" s="285"/>
      <c r="V25" s="113">
        <f>$A25</f>
        <v>0.51041666666666696</v>
      </c>
      <c r="W25" s="289"/>
      <c r="X25" s="289"/>
      <c r="Y25" s="289"/>
      <c r="Z25" s="289"/>
      <c r="AA25" s="285"/>
      <c r="AB25" s="113">
        <f>$A25</f>
        <v>0.51041666666666696</v>
      </c>
      <c r="AC25" s="289"/>
      <c r="AD25" s="289"/>
      <c r="AE25" s="289"/>
      <c r="AF25" s="289"/>
      <c r="AG25" s="285"/>
      <c r="AI25" s="10" t="s">
        <v>28</v>
      </c>
      <c r="AJ25" s="27"/>
      <c r="AK25" s="18"/>
    </row>
    <row r="26" spans="1:38" ht="13.5" customHeight="1">
      <c r="A26" s="7">
        <v>0.52083333333333304</v>
      </c>
      <c r="B26" s="8"/>
      <c r="C26" s="8"/>
      <c r="D26" s="95" t="s">
        <v>11</v>
      </c>
      <c r="E26" s="287"/>
      <c r="F26" s="287"/>
      <c r="G26" s="287"/>
      <c r="H26" s="287"/>
      <c r="I26" s="96"/>
      <c r="J26" s="95" t="s">
        <v>11</v>
      </c>
      <c r="K26" s="287"/>
      <c r="L26" s="287"/>
      <c r="M26" s="287"/>
      <c r="N26" s="287"/>
      <c r="O26" s="96"/>
      <c r="P26" s="95" t="s">
        <v>11</v>
      </c>
      <c r="Q26" s="287"/>
      <c r="R26" s="287"/>
      <c r="S26" s="287"/>
      <c r="T26" s="287"/>
      <c r="U26" s="96"/>
      <c r="V26" s="95" t="s">
        <v>11</v>
      </c>
      <c r="W26" s="287"/>
      <c r="X26" s="287"/>
      <c r="Y26" s="287"/>
      <c r="Z26" s="287"/>
      <c r="AA26" s="96"/>
      <c r="AB26" s="95" t="s">
        <v>11</v>
      </c>
      <c r="AC26" s="287"/>
      <c r="AD26" s="287"/>
      <c r="AE26" s="287"/>
      <c r="AF26" s="287"/>
      <c r="AG26" s="96"/>
      <c r="AI26" s="2" t="s">
        <v>19</v>
      </c>
      <c r="AJ26" s="27"/>
      <c r="AK26" s="18"/>
    </row>
    <row r="27" spans="1:38" ht="13.5" customHeight="1">
      <c r="A27" s="7">
        <v>0.53125</v>
      </c>
      <c r="D27" s="113">
        <f>$A27</f>
        <v>0.53125</v>
      </c>
      <c r="E27" s="114"/>
      <c r="F27" s="113">
        <f>$A27</f>
        <v>0.53125</v>
      </c>
      <c r="G27" s="114"/>
      <c r="H27" s="113">
        <f>$A27</f>
        <v>0.53125</v>
      </c>
      <c r="I27" s="114"/>
      <c r="J27" s="113">
        <f>$A27</f>
        <v>0.53125</v>
      </c>
      <c r="K27" s="114"/>
      <c r="L27" s="113">
        <f>$A27</f>
        <v>0.53125</v>
      </c>
      <c r="M27" s="114"/>
      <c r="N27" s="113">
        <f>$A27</f>
        <v>0.53125</v>
      </c>
      <c r="O27" s="114"/>
      <c r="P27" s="113">
        <f>$A27</f>
        <v>0.53125</v>
      </c>
      <c r="Q27" s="114"/>
      <c r="R27" s="113">
        <f>$A27</f>
        <v>0.53125</v>
      </c>
      <c r="S27" s="114"/>
      <c r="T27" s="113">
        <f>$A27</f>
        <v>0.53125</v>
      </c>
      <c r="U27" s="114"/>
      <c r="V27" s="113">
        <f>$A27</f>
        <v>0.53125</v>
      </c>
      <c r="W27" s="279"/>
      <c r="X27" s="279"/>
      <c r="Y27" s="279"/>
      <c r="Z27" s="279"/>
      <c r="AA27" s="114"/>
      <c r="AB27" s="113">
        <f>$A27</f>
        <v>0.53125</v>
      </c>
      <c r="AC27" s="114"/>
      <c r="AD27" s="113">
        <f>$A27</f>
        <v>0.53125</v>
      </c>
      <c r="AE27" s="114"/>
      <c r="AF27" s="113">
        <f>$A27</f>
        <v>0.53125</v>
      </c>
      <c r="AG27" s="114"/>
      <c r="AI27" s="2" t="s">
        <v>21</v>
      </c>
      <c r="AJ27" s="27"/>
      <c r="AK27" s="18"/>
    </row>
    <row r="28" spans="1:38" ht="13.5" customHeight="1">
      <c r="A28" s="7">
        <v>4.1666666666666664E-2</v>
      </c>
      <c r="B28" s="8"/>
      <c r="C28" s="8"/>
      <c r="D28" s="93"/>
      <c r="E28" s="94"/>
      <c r="F28" s="93"/>
      <c r="G28" s="94"/>
      <c r="H28" s="93"/>
      <c r="I28" s="94"/>
      <c r="J28" s="93"/>
      <c r="K28" s="94"/>
      <c r="L28" s="93"/>
      <c r="M28" s="94"/>
      <c r="N28" s="93"/>
      <c r="O28" s="94"/>
      <c r="P28" s="93"/>
      <c r="Q28" s="94"/>
      <c r="R28" s="93"/>
      <c r="S28" s="94"/>
      <c r="T28" s="93"/>
      <c r="U28" s="94"/>
      <c r="V28" s="93" t="s">
        <v>19</v>
      </c>
      <c r="W28" s="288"/>
      <c r="X28" s="288"/>
      <c r="Y28" s="288"/>
      <c r="Z28" s="288"/>
      <c r="AA28" s="94"/>
      <c r="AB28" s="93"/>
      <c r="AC28" s="94"/>
      <c r="AD28" s="93"/>
      <c r="AE28" s="94"/>
      <c r="AF28" s="93"/>
      <c r="AG28" s="94"/>
      <c r="AI28" s="2" t="s">
        <v>22</v>
      </c>
      <c r="AJ28" s="27"/>
      <c r="AK28" s="18"/>
    </row>
    <row r="29" spans="1:38" ht="13.5" customHeight="1">
      <c r="A29" s="7">
        <v>5.2083333333333336E-2</v>
      </c>
      <c r="B29" s="8"/>
      <c r="C29" s="8"/>
      <c r="D29" s="93"/>
      <c r="E29" s="94"/>
      <c r="F29" s="93"/>
      <c r="G29" s="94"/>
      <c r="H29" s="93"/>
      <c r="I29" s="94"/>
      <c r="J29" s="93"/>
      <c r="K29" s="94"/>
      <c r="L29" s="93"/>
      <c r="M29" s="94"/>
      <c r="N29" s="93"/>
      <c r="O29" s="94"/>
      <c r="P29" s="93"/>
      <c r="Q29" s="94"/>
      <c r="R29" s="93"/>
      <c r="S29" s="94"/>
      <c r="T29" s="93"/>
      <c r="U29" s="94"/>
      <c r="V29" s="93"/>
      <c r="W29" s="288"/>
      <c r="X29" s="288"/>
      <c r="Y29" s="288"/>
      <c r="Z29" s="288"/>
      <c r="AA29" s="94"/>
      <c r="AB29" s="93"/>
      <c r="AC29" s="94"/>
      <c r="AD29" s="93"/>
      <c r="AE29" s="94"/>
      <c r="AF29" s="93"/>
      <c r="AG29" s="94"/>
      <c r="AI29" s="2" t="s">
        <v>29</v>
      </c>
      <c r="AJ29" s="27"/>
      <c r="AK29" s="18"/>
    </row>
    <row r="30" spans="1:38" ht="13.5" customHeight="1">
      <c r="A30" s="7">
        <v>6.25E-2</v>
      </c>
      <c r="B30" s="8"/>
      <c r="C30" s="8"/>
      <c r="D30" s="95"/>
      <c r="E30" s="96"/>
      <c r="F30" s="95"/>
      <c r="G30" s="287"/>
      <c r="H30" s="95"/>
      <c r="I30" s="96"/>
      <c r="J30" s="95"/>
      <c r="K30" s="96"/>
      <c r="L30" s="95"/>
      <c r="M30" s="287"/>
      <c r="N30" s="95"/>
      <c r="O30" s="96"/>
      <c r="P30" s="95"/>
      <c r="Q30" s="96"/>
      <c r="R30" s="95"/>
      <c r="S30" s="287"/>
      <c r="T30" s="95"/>
      <c r="U30" s="96"/>
      <c r="V30" s="93"/>
      <c r="W30" s="288"/>
      <c r="X30" s="288"/>
      <c r="Y30" s="288"/>
      <c r="Z30" s="288"/>
      <c r="AA30" s="94"/>
      <c r="AB30" s="95"/>
      <c r="AC30" s="96"/>
      <c r="AD30" s="95"/>
      <c r="AE30" s="287"/>
      <c r="AF30" s="95"/>
      <c r="AG30" s="96"/>
    </row>
    <row r="31" spans="1:38" s="2" customFormat="1" ht="13.5" customHeight="1">
      <c r="A31" s="7">
        <v>7.2916666666666699E-2</v>
      </c>
      <c r="B31" s="43"/>
      <c r="C31" s="43"/>
      <c r="D31" s="113">
        <f>$A31</f>
        <v>7.2916666666666699E-2</v>
      </c>
      <c r="E31" s="114"/>
      <c r="F31" s="113">
        <f>$A31</f>
        <v>7.2916666666666699E-2</v>
      </c>
      <c r="G31" s="114"/>
      <c r="H31" s="113">
        <f>$A31</f>
        <v>7.2916666666666699E-2</v>
      </c>
      <c r="I31" s="114"/>
      <c r="J31" s="113">
        <f>$A31</f>
        <v>7.2916666666666699E-2</v>
      </c>
      <c r="K31" s="114"/>
      <c r="L31" s="113">
        <f>$A31</f>
        <v>7.2916666666666699E-2</v>
      </c>
      <c r="M31" s="114"/>
      <c r="N31" s="113">
        <f>$A31</f>
        <v>7.2916666666666699E-2</v>
      </c>
      <c r="O31" s="114"/>
      <c r="P31" s="113">
        <f>$A31</f>
        <v>7.2916666666666699E-2</v>
      </c>
      <c r="Q31" s="114"/>
      <c r="R31" s="113">
        <f>$A31</f>
        <v>7.2916666666666699E-2</v>
      </c>
      <c r="S31" s="114"/>
      <c r="T31" s="113">
        <f>$A31</f>
        <v>7.2916666666666699E-2</v>
      </c>
      <c r="U31" s="114"/>
      <c r="V31" s="93"/>
      <c r="W31" s="288"/>
      <c r="X31" s="288"/>
      <c r="Y31" s="288"/>
      <c r="Z31" s="288"/>
      <c r="AA31" s="94"/>
      <c r="AB31" s="113">
        <f>$A31</f>
        <v>7.2916666666666699E-2</v>
      </c>
      <c r="AC31" s="114"/>
      <c r="AD31" s="113">
        <f>$A31</f>
        <v>7.2916666666666699E-2</v>
      </c>
      <c r="AE31" s="114"/>
      <c r="AF31" s="113">
        <f>$A31</f>
        <v>7.2916666666666699E-2</v>
      </c>
      <c r="AG31" s="114"/>
      <c r="AI31" s="2" t="s">
        <v>34</v>
      </c>
      <c r="AJ31" s="18">
        <f>SUM(AJ17:AJ29)</f>
        <v>0</v>
      </c>
      <c r="AK31" s="19"/>
      <c r="AL31" s="44"/>
    </row>
    <row r="32" spans="1:38" s="2" customFormat="1" ht="13.5" customHeight="1">
      <c r="A32" s="7">
        <v>8.3333333333333398E-2</v>
      </c>
      <c r="B32" s="8"/>
      <c r="C32" s="8"/>
      <c r="D32" s="93"/>
      <c r="E32" s="94"/>
      <c r="F32" s="93"/>
      <c r="G32" s="94"/>
      <c r="H32" s="93"/>
      <c r="I32" s="94"/>
      <c r="J32" s="93"/>
      <c r="K32" s="94"/>
      <c r="L32" s="93"/>
      <c r="M32" s="94"/>
      <c r="N32" s="93"/>
      <c r="O32" s="94"/>
      <c r="P32" s="93"/>
      <c r="Q32" s="94"/>
      <c r="R32" s="93"/>
      <c r="S32" s="94"/>
      <c r="T32" s="93"/>
      <c r="U32" s="94"/>
      <c r="V32" s="93"/>
      <c r="W32" s="288"/>
      <c r="X32" s="288"/>
      <c r="Y32" s="288"/>
      <c r="Z32" s="288"/>
      <c r="AA32" s="94"/>
      <c r="AB32" s="93"/>
      <c r="AC32" s="94"/>
      <c r="AD32" s="93"/>
      <c r="AE32" s="94"/>
      <c r="AF32" s="93"/>
      <c r="AG32" s="94"/>
    </row>
    <row r="33" spans="1:33" s="2" customFormat="1" ht="13.5" customHeight="1">
      <c r="A33" s="7">
        <v>9.3750000000000097E-2</v>
      </c>
      <c r="B33" s="8"/>
      <c r="C33" s="8"/>
      <c r="D33" s="93"/>
      <c r="E33" s="94"/>
      <c r="F33" s="93"/>
      <c r="G33" s="94"/>
      <c r="H33" s="93"/>
      <c r="I33" s="94"/>
      <c r="J33" s="93"/>
      <c r="K33" s="94"/>
      <c r="L33" s="93"/>
      <c r="M33" s="94"/>
      <c r="N33" s="93"/>
      <c r="O33" s="94"/>
      <c r="P33" s="93"/>
      <c r="Q33" s="94"/>
      <c r="R33" s="93"/>
      <c r="S33" s="94"/>
      <c r="T33" s="93"/>
      <c r="U33" s="94"/>
      <c r="V33" s="93"/>
      <c r="W33" s="288"/>
      <c r="X33" s="288"/>
      <c r="Y33" s="288"/>
      <c r="Z33" s="288"/>
      <c r="AA33" s="94"/>
      <c r="AB33" s="93"/>
      <c r="AC33" s="94"/>
      <c r="AD33" s="93"/>
      <c r="AE33" s="94"/>
      <c r="AF33" s="93"/>
      <c r="AG33" s="94"/>
    </row>
    <row r="34" spans="1:33" s="2" customFormat="1" ht="13.5" customHeight="1">
      <c r="A34" s="7">
        <v>0.104166666666667</v>
      </c>
      <c r="B34" s="8"/>
      <c r="C34" s="8"/>
      <c r="D34" s="95"/>
      <c r="E34" s="96"/>
      <c r="F34" s="95"/>
      <c r="G34" s="287"/>
      <c r="H34" s="95"/>
      <c r="I34" s="96"/>
      <c r="J34" s="95"/>
      <c r="K34" s="96"/>
      <c r="L34" s="95"/>
      <c r="M34" s="287"/>
      <c r="N34" s="95"/>
      <c r="O34" s="96"/>
      <c r="P34" s="95"/>
      <c r="Q34" s="96"/>
      <c r="R34" s="95"/>
      <c r="S34" s="287"/>
      <c r="T34" s="95"/>
      <c r="U34" s="96"/>
      <c r="V34" s="95"/>
      <c r="W34" s="287"/>
      <c r="X34" s="287"/>
      <c r="Y34" s="287"/>
      <c r="Z34" s="287"/>
      <c r="AA34" s="96"/>
      <c r="AB34" s="95"/>
      <c r="AC34" s="96"/>
      <c r="AD34" s="95"/>
      <c r="AE34" s="287"/>
      <c r="AF34" s="95"/>
      <c r="AG34" s="96"/>
    </row>
    <row r="35" spans="1:33" s="2" customFormat="1" ht="13.5" customHeight="1">
      <c r="A35" s="7">
        <v>0.114583333333333</v>
      </c>
      <c r="B35" s="43"/>
      <c r="C35" s="43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43"/>
      <c r="S35" s="243"/>
      <c r="T35" s="243"/>
      <c r="U35" s="243"/>
      <c r="V35" s="243"/>
      <c r="W35" s="243"/>
      <c r="X35" s="243"/>
      <c r="Y35" s="243"/>
      <c r="Z35" s="243"/>
      <c r="AA35" s="243"/>
      <c r="AB35" s="243"/>
      <c r="AC35" s="243"/>
      <c r="AD35" s="243"/>
      <c r="AE35" s="243"/>
      <c r="AF35" s="243"/>
      <c r="AG35" s="243"/>
    </row>
    <row r="36" spans="1:33" s="2" customFormat="1" ht="13.5" customHeight="1">
      <c r="A36" s="7">
        <v>0.124999999999999</v>
      </c>
      <c r="B36" s="8"/>
      <c r="C36" s="8"/>
      <c r="D36" s="180"/>
      <c r="E36" s="181"/>
      <c r="F36" s="181"/>
      <c r="G36" s="181"/>
      <c r="H36" s="181"/>
      <c r="I36" s="182"/>
      <c r="J36" s="180"/>
      <c r="K36" s="181"/>
      <c r="L36" s="181"/>
      <c r="M36" s="181"/>
      <c r="N36" s="181"/>
      <c r="O36" s="182"/>
      <c r="P36" s="180"/>
      <c r="Q36" s="181"/>
      <c r="R36" s="181"/>
      <c r="S36" s="181"/>
      <c r="T36" s="181"/>
      <c r="U36" s="182"/>
      <c r="V36" s="180"/>
      <c r="W36" s="181"/>
      <c r="X36" s="181"/>
      <c r="Y36" s="181"/>
      <c r="Z36" s="181"/>
      <c r="AA36" s="182"/>
      <c r="AB36" s="180"/>
      <c r="AC36" s="181"/>
      <c r="AD36" s="181"/>
      <c r="AE36" s="181"/>
      <c r="AF36" s="181"/>
      <c r="AG36" s="182"/>
    </row>
    <row r="37" spans="1:33" s="2" customFormat="1" ht="13.5" customHeight="1">
      <c r="A37" s="7">
        <v>0.13541666666666499</v>
      </c>
      <c r="B37" s="8"/>
      <c r="C37" s="8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</row>
    <row r="38" spans="1:33" s="2" customFormat="1" ht="13.5" customHeight="1">
      <c r="A38" s="7">
        <v>0.14583333333333101</v>
      </c>
      <c r="B38" s="8"/>
      <c r="C38" s="8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 t="s">
        <v>71</v>
      </c>
      <c r="AC38" s="120"/>
      <c r="AD38" s="120"/>
      <c r="AE38" s="120"/>
      <c r="AF38" s="120"/>
      <c r="AG38" s="120"/>
    </row>
    <row r="39" spans="1:33" s="2" customFormat="1" ht="13.5" customHeight="1">
      <c r="A39" s="7">
        <v>0.156249999999997</v>
      </c>
      <c r="B39" s="8"/>
      <c r="C39" s="8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</row>
    <row r="40" spans="1:33" s="2" customFormat="1" ht="13.5" customHeight="1">
      <c r="A40" s="7">
        <v>0.16666666666666299</v>
      </c>
      <c r="B40" s="8"/>
      <c r="C40" s="8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</row>
    <row r="41" spans="1:33" s="2" customFormat="1" ht="13.5" customHeight="1">
      <c r="A41" s="7">
        <v>0.17708333333332901</v>
      </c>
      <c r="B41" s="8"/>
      <c r="C41" s="8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</row>
    <row r="42" spans="1:33" s="2" customFormat="1" ht="13.5" customHeight="1">
      <c r="A42" s="7">
        <v>0.187499999999995</v>
      </c>
      <c r="B42" s="8"/>
      <c r="C42" s="8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</row>
    <row r="43" spans="1:33" s="2" customFormat="1" ht="13.5" customHeight="1">
      <c r="A43" s="7">
        <v>0.197916666666661</v>
      </c>
      <c r="B43" s="8"/>
      <c r="C43" s="8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</row>
    <row r="44" spans="1:33" s="2" customFormat="1" ht="13.5" customHeight="1">
      <c r="A44" s="7" t="s">
        <v>54</v>
      </c>
      <c r="B44" s="8"/>
      <c r="C44" s="8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s="2" customFormat="1" ht="13.5" customHeight="1">
      <c r="A45" s="7"/>
      <c r="B45" s="8"/>
      <c r="C45" s="8"/>
      <c r="D45" s="3"/>
      <c r="E45" s="3"/>
      <c r="F45" s="3"/>
      <c r="G45" s="3"/>
      <c r="H45" s="3"/>
      <c r="I45" s="3"/>
      <c r="J45" s="44"/>
      <c r="K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</row>
    <row r="46" spans="1:33" s="2" customFormat="1" ht="13.5" customHeight="1">
      <c r="A46" s="7"/>
      <c r="B46" s="43"/>
      <c r="C46" s="43"/>
      <c r="D46" s="44"/>
      <c r="E46" s="44"/>
      <c r="F46" s="44"/>
      <c r="G46" s="44"/>
      <c r="H46" s="44"/>
      <c r="I46" s="44"/>
      <c r="K46" s="44"/>
      <c r="L46" s="44"/>
      <c r="M46" s="44"/>
      <c r="N46" s="44"/>
      <c r="O46" s="44"/>
      <c r="P46" s="3"/>
      <c r="Q46" s="3"/>
      <c r="R46" s="3"/>
      <c r="S46" s="3"/>
      <c r="T46" s="3"/>
      <c r="U46" s="3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</row>
    <row r="48" spans="1:33" ht="12.75" customHeight="1">
      <c r="I48" s="3"/>
    </row>
    <row r="50" spans="9:9">
      <c r="I50" s="3"/>
    </row>
    <row r="54" spans="9:9">
      <c r="I54" s="3"/>
    </row>
    <row r="57" spans="9:9">
      <c r="I57" s="3"/>
    </row>
    <row r="60" spans="9:9">
      <c r="I60" s="3"/>
    </row>
    <row r="63" spans="9:9">
      <c r="I63" s="3"/>
    </row>
  </sheetData>
  <mergeCells count="271">
    <mergeCell ref="D40:I40"/>
    <mergeCell ref="J40:O40"/>
    <mergeCell ref="P40:U40"/>
    <mergeCell ref="V40:AA40"/>
    <mergeCell ref="AB40:AG40"/>
    <mergeCell ref="D43:I43"/>
    <mergeCell ref="J43:O43"/>
    <mergeCell ref="P43:U43"/>
    <mergeCell ref="V43:AA43"/>
    <mergeCell ref="AB43:AG43"/>
    <mergeCell ref="D41:I41"/>
    <mergeCell ref="J41:O41"/>
    <mergeCell ref="P41:U41"/>
    <mergeCell ref="V41:AA41"/>
    <mergeCell ref="AB41:AG41"/>
    <mergeCell ref="D42:I42"/>
    <mergeCell ref="J42:O42"/>
    <mergeCell ref="P42:U42"/>
    <mergeCell ref="V42:AA42"/>
    <mergeCell ref="AB42:AG42"/>
    <mergeCell ref="D38:I38"/>
    <mergeCell ref="J38:O38"/>
    <mergeCell ref="P38:U38"/>
    <mergeCell ref="V38:AA38"/>
    <mergeCell ref="AB38:AG38"/>
    <mergeCell ref="D39:I39"/>
    <mergeCell ref="J39:O39"/>
    <mergeCell ref="P39:U39"/>
    <mergeCell ref="V39:AA39"/>
    <mergeCell ref="AB39:AG39"/>
    <mergeCell ref="V35:AA35"/>
    <mergeCell ref="AB35:AG35"/>
    <mergeCell ref="D36:I36"/>
    <mergeCell ref="J36:O36"/>
    <mergeCell ref="P36:U36"/>
    <mergeCell ref="V36:AA36"/>
    <mergeCell ref="AB36:AG36"/>
    <mergeCell ref="D37:I37"/>
    <mergeCell ref="J37:O37"/>
    <mergeCell ref="P37:U37"/>
    <mergeCell ref="V37:AA37"/>
    <mergeCell ref="AB37:AG37"/>
    <mergeCell ref="D32:E34"/>
    <mergeCell ref="F32:G34"/>
    <mergeCell ref="H32:I34"/>
    <mergeCell ref="J32:K34"/>
    <mergeCell ref="L32:M34"/>
    <mergeCell ref="N32:O34"/>
    <mergeCell ref="D35:I35"/>
    <mergeCell ref="J35:O35"/>
    <mergeCell ref="P35:U35"/>
    <mergeCell ref="AF31:AG31"/>
    <mergeCell ref="V28:AA34"/>
    <mergeCell ref="AB28:AC30"/>
    <mergeCell ref="AD28:AE30"/>
    <mergeCell ref="AF28:AG30"/>
    <mergeCell ref="P32:Q34"/>
    <mergeCell ref="R32:S34"/>
    <mergeCell ref="T32:U34"/>
    <mergeCell ref="AB32:AC34"/>
    <mergeCell ref="AD32:AE34"/>
    <mergeCell ref="AF32:AG34"/>
    <mergeCell ref="P27:Q27"/>
    <mergeCell ref="R27:S27"/>
    <mergeCell ref="T27:U27"/>
    <mergeCell ref="V27:AA27"/>
    <mergeCell ref="AB27:AC27"/>
    <mergeCell ref="AD27:AE27"/>
    <mergeCell ref="D27:E27"/>
    <mergeCell ref="F27:G27"/>
    <mergeCell ref="P31:Q31"/>
    <mergeCell ref="R31:S31"/>
    <mergeCell ref="T31:U31"/>
    <mergeCell ref="AB31:AC31"/>
    <mergeCell ref="AD31:AE31"/>
    <mergeCell ref="P25:U25"/>
    <mergeCell ref="V25:AA25"/>
    <mergeCell ref="AB25:AG25"/>
    <mergeCell ref="D26:I26"/>
    <mergeCell ref="J26:O26"/>
    <mergeCell ref="P26:U26"/>
    <mergeCell ref="V26:AA26"/>
    <mergeCell ref="AB26:AG26"/>
    <mergeCell ref="D31:E31"/>
    <mergeCell ref="F31:G31"/>
    <mergeCell ref="H31:I31"/>
    <mergeCell ref="J31:K31"/>
    <mergeCell ref="L31:M31"/>
    <mergeCell ref="N31:O31"/>
    <mergeCell ref="AF27:AG27"/>
    <mergeCell ref="D28:E30"/>
    <mergeCell ref="F28:G30"/>
    <mergeCell ref="H28:I30"/>
    <mergeCell ref="J28:K30"/>
    <mergeCell ref="L28:M30"/>
    <mergeCell ref="N28:O30"/>
    <mergeCell ref="P28:Q30"/>
    <mergeCell ref="R28:S30"/>
    <mergeCell ref="T28:U30"/>
    <mergeCell ref="H21:I21"/>
    <mergeCell ref="J21:K21"/>
    <mergeCell ref="L21:M21"/>
    <mergeCell ref="N21:O21"/>
    <mergeCell ref="H27:I27"/>
    <mergeCell ref="J27:K27"/>
    <mergeCell ref="L27:M27"/>
    <mergeCell ref="N27:O27"/>
    <mergeCell ref="D25:I25"/>
    <mergeCell ref="J25:O25"/>
    <mergeCell ref="V22:W24"/>
    <mergeCell ref="X22:Y24"/>
    <mergeCell ref="Z22:AA24"/>
    <mergeCell ref="AB22:AC24"/>
    <mergeCell ref="AD22:AE24"/>
    <mergeCell ref="AF22:AG24"/>
    <mergeCell ref="AF21:AG21"/>
    <mergeCell ref="D22:E24"/>
    <mergeCell ref="F22:G24"/>
    <mergeCell ref="H22:I24"/>
    <mergeCell ref="J22:K24"/>
    <mergeCell ref="L22:M24"/>
    <mergeCell ref="N22:O24"/>
    <mergeCell ref="P22:Q24"/>
    <mergeCell ref="R22:S24"/>
    <mergeCell ref="T22:U24"/>
    <mergeCell ref="T21:U21"/>
    <mergeCell ref="V21:W21"/>
    <mergeCell ref="X21:Y21"/>
    <mergeCell ref="Z21:AA21"/>
    <mergeCell ref="AB21:AC21"/>
    <mergeCell ref="AD21:AE21"/>
    <mergeCell ref="D21:E21"/>
    <mergeCell ref="F21:G21"/>
    <mergeCell ref="P21:Q21"/>
    <mergeCell ref="R21:S21"/>
    <mergeCell ref="R18:S20"/>
    <mergeCell ref="AB17:AC17"/>
    <mergeCell ref="AD17:AE17"/>
    <mergeCell ref="AF17:AG17"/>
    <mergeCell ref="D18:E20"/>
    <mergeCell ref="F18:G20"/>
    <mergeCell ref="H18:I20"/>
    <mergeCell ref="J18:K20"/>
    <mergeCell ref="L18:M20"/>
    <mergeCell ref="N18:O20"/>
    <mergeCell ref="P18:Q20"/>
    <mergeCell ref="P17:Q17"/>
    <mergeCell ref="R17:S17"/>
    <mergeCell ref="T17:U17"/>
    <mergeCell ref="V17:W17"/>
    <mergeCell ref="X17:Y17"/>
    <mergeCell ref="Z17:AA17"/>
    <mergeCell ref="D17:E17"/>
    <mergeCell ref="F17:G17"/>
    <mergeCell ref="H17:I17"/>
    <mergeCell ref="J17:K17"/>
    <mergeCell ref="L17:M17"/>
    <mergeCell ref="N17:O17"/>
    <mergeCell ref="AD18:AE20"/>
    <mergeCell ref="AF18:AG20"/>
    <mergeCell ref="D15:I15"/>
    <mergeCell ref="J15:O15"/>
    <mergeCell ref="P15:U15"/>
    <mergeCell ref="V15:AA15"/>
    <mergeCell ref="AB15:AG15"/>
    <mergeCell ref="D16:I16"/>
    <mergeCell ref="J16:O16"/>
    <mergeCell ref="P16:U16"/>
    <mergeCell ref="V16:AA16"/>
    <mergeCell ref="AB16:AG16"/>
    <mergeCell ref="T18:U20"/>
    <mergeCell ref="V18:W20"/>
    <mergeCell ref="X18:Y20"/>
    <mergeCell ref="Z18:AA20"/>
    <mergeCell ref="AB18:AC20"/>
    <mergeCell ref="V12:W14"/>
    <mergeCell ref="X12:Y14"/>
    <mergeCell ref="Z12:AA14"/>
    <mergeCell ref="AB12:AC14"/>
    <mergeCell ref="AD12:AE14"/>
    <mergeCell ref="AF12:AG14"/>
    <mergeCell ref="AF11:AG11"/>
    <mergeCell ref="D12:E14"/>
    <mergeCell ref="F12:G14"/>
    <mergeCell ref="H12:I14"/>
    <mergeCell ref="J12:K14"/>
    <mergeCell ref="L12:M14"/>
    <mergeCell ref="N12:O14"/>
    <mergeCell ref="P12:Q14"/>
    <mergeCell ref="R12:S14"/>
    <mergeCell ref="T12:U14"/>
    <mergeCell ref="T11:U11"/>
    <mergeCell ref="V11:W11"/>
    <mergeCell ref="X11:Y11"/>
    <mergeCell ref="Z11:AA11"/>
    <mergeCell ref="AB11:AC11"/>
    <mergeCell ref="AD11:AE11"/>
    <mergeCell ref="D11:E11"/>
    <mergeCell ref="F11:G11"/>
    <mergeCell ref="H11:I11"/>
    <mergeCell ref="J11:K11"/>
    <mergeCell ref="L11:M11"/>
    <mergeCell ref="N11:O11"/>
    <mergeCell ref="P11:Q11"/>
    <mergeCell ref="R11:S11"/>
    <mergeCell ref="R8:S10"/>
    <mergeCell ref="AB7:AC7"/>
    <mergeCell ref="AD7:AE7"/>
    <mergeCell ref="J7:K7"/>
    <mergeCell ref="L7:M7"/>
    <mergeCell ref="N7:O7"/>
    <mergeCell ref="AF7:AG7"/>
    <mergeCell ref="D8:E10"/>
    <mergeCell ref="F8:G10"/>
    <mergeCell ref="H8:I10"/>
    <mergeCell ref="J8:K10"/>
    <mergeCell ref="L8:M10"/>
    <mergeCell ref="N8:O10"/>
    <mergeCell ref="P8:Q10"/>
    <mergeCell ref="P7:Q7"/>
    <mergeCell ref="R7:S7"/>
    <mergeCell ref="T7:U7"/>
    <mergeCell ref="V7:W7"/>
    <mergeCell ref="X7:Y7"/>
    <mergeCell ref="Z7:AA7"/>
    <mergeCell ref="AD8:AE10"/>
    <mergeCell ref="AF8:AG10"/>
    <mergeCell ref="T8:U10"/>
    <mergeCell ref="V8:W10"/>
    <mergeCell ref="X8:Y10"/>
    <mergeCell ref="Z8:AA10"/>
    <mergeCell ref="AB8:AC10"/>
    <mergeCell ref="D7:E7"/>
    <mergeCell ref="F7:G7"/>
    <mergeCell ref="H7:I7"/>
    <mergeCell ref="N6:O6"/>
    <mergeCell ref="P6:Q6"/>
    <mergeCell ref="R6:S6"/>
    <mergeCell ref="D5:I5"/>
    <mergeCell ref="J5:O5"/>
    <mergeCell ref="P5:U5"/>
    <mergeCell ref="V5:AA5"/>
    <mergeCell ref="AB5:AG5"/>
    <mergeCell ref="D6:E6"/>
    <mergeCell ref="F6:G6"/>
    <mergeCell ref="H6:I6"/>
    <mergeCell ref="J6:K6"/>
    <mergeCell ref="L6:M6"/>
    <mergeCell ref="Z6:AA6"/>
    <mergeCell ref="AB6:AC6"/>
    <mergeCell ref="AD6:AE6"/>
    <mergeCell ref="AF6:AG6"/>
    <mergeCell ref="T6:U6"/>
    <mergeCell ref="V6:W6"/>
    <mergeCell ref="X6:Y6"/>
    <mergeCell ref="V3:X3"/>
    <mergeCell ref="Y3:AA3"/>
    <mergeCell ref="AB3:AD3"/>
    <mergeCell ref="AE3:AG3"/>
    <mergeCell ref="X4:Y4"/>
    <mergeCell ref="AD4:AE4"/>
    <mergeCell ref="F1:R1"/>
    <mergeCell ref="S1:AC1"/>
    <mergeCell ref="AD1:AG1"/>
    <mergeCell ref="AD2:AG2"/>
    <mergeCell ref="D3:F3"/>
    <mergeCell ref="G3:I3"/>
    <mergeCell ref="J3:L3"/>
    <mergeCell ref="M3:O3"/>
    <mergeCell ref="P3:R3"/>
    <mergeCell ref="S3:U3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27</vt:i4>
      </vt:variant>
    </vt:vector>
  </HeadingPairs>
  <TitlesOfParts>
    <vt:vector size="56" baseType="lpstr">
      <vt:lpstr>HOURS</vt:lpstr>
      <vt:lpstr>calc</vt:lpstr>
      <vt:lpstr>A0817</vt:lpstr>
      <vt:lpstr>A0824</vt:lpstr>
      <vt:lpstr>A0831</vt:lpstr>
      <vt:lpstr>A0907</vt:lpstr>
      <vt:lpstr>A0914</vt:lpstr>
      <vt:lpstr>A0921</vt:lpstr>
      <vt:lpstr>x0914 (2)</vt:lpstr>
      <vt:lpstr>A0928</vt:lpstr>
      <vt:lpstr>A1005</vt:lpstr>
      <vt:lpstr>A1012</vt:lpstr>
      <vt:lpstr>B1026</vt:lpstr>
      <vt:lpstr>B1102</vt:lpstr>
      <vt:lpstr>B1109</vt:lpstr>
      <vt:lpstr>B1116</vt:lpstr>
      <vt:lpstr>B1123</vt:lpstr>
      <vt:lpstr>B1130</vt:lpstr>
      <vt:lpstr>B1207</vt:lpstr>
      <vt:lpstr>B1214</vt:lpstr>
      <vt:lpstr>B0104</vt:lpstr>
      <vt:lpstr>B0111</vt:lpstr>
      <vt:lpstr>x0118</vt:lpstr>
      <vt:lpstr>x0125</vt:lpstr>
      <vt:lpstr>x0201</vt:lpstr>
      <vt:lpstr>x0208</vt:lpstr>
      <vt:lpstr>x0215</vt:lpstr>
      <vt:lpstr>x0222</vt:lpstr>
      <vt:lpstr>x0229</vt:lpstr>
      <vt:lpstr>'A0817'!Print_Area</vt:lpstr>
      <vt:lpstr>'A0824'!Print_Area</vt:lpstr>
      <vt:lpstr>'A0831'!Print_Area</vt:lpstr>
      <vt:lpstr>'A0907'!Print_Area</vt:lpstr>
      <vt:lpstr>'A0914'!Print_Area</vt:lpstr>
      <vt:lpstr>'A0921'!Print_Area</vt:lpstr>
      <vt:lpstr>'A0928'!Print_Area</vt:lpstr>
      <vt:lpstr>'A1005'!Print_Area</vt:lpstr>
      <vt:lpstr>'A1012'!Print_Area</vt:lpstr>
      <vt:lpstr>'B0104'!Print_Area</vt:lpstr>
      <vt:lpstr>'B0111'!Print_Area</vt:lpstr>
      <vt:lpstr>'B1026'!Print_Area</vt:lpstr>
      <vt:lpstr>'B1102'!Print_Area</vt:lpstr>
      <vt:lpstr>'B1109'!Print_Area</vt:lpstr>
      <vt:lpstr>'B1116'!Print_Area</vt:lpstr>
      <vt:lpstr>'B1123'!Print_Area</vt:lpstr>
      <vt:lpstr>'B1130'!Print_Area</vt:lpstr>
      <vt:lpstr>'B1207'!Print_Area</vt:lpstr>
      <vt:lpstr>'B1214'!Print_Area</vt:lpstr>
      <vt:lpstr>'x0118'!Print_Area</vt:lpstr>
      <vt:lpstr>'x0125'!Print_Area</vt:lpstr>
      <vt:lpstr>'x0201'!Print_Area</vt:lpstr>
      <vt:lpstr>'x0208'!Print_Area</vt:lpstr>
      <vt:lpstr>'x0215'!Print_Area</vt:lpstr>
      <vt:lpstr>'x0222'!Print_Area</vt:lpstr>
      <vt:lpstr>'x0229'!Print_Area</vt:lpstr>
      <vt:lpstr>'x0914 (2)'!Print_Area</vt:lpstr>
    </vt:vector>
  </TitlesOfParts>
  <Company>Worcester Polytechnic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Lang, Karen M.</dc:creator>
  <cp:lastModifiedBy>Da-Jin Chu</cp:lastModifiedBy>
  <cp:lastPrinted>2016-01-08T18:10:13Z</cp:lastPrinted>
  <dcterms:created xsi:type="dcterms:W3CDTF">2013-08-19T18:21:33Z</dcterms:created>
  <dcterms:modified xsi:type="dcterms:W3CDTF">2016-01-13T22:33:16Z</dcterms:modified>
</cp:coreProperties>
</file>