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/>
  <mc:AlternateContent xmlns:mc="http://schemas.openxmlformats.org/markup-compatibility/2006">
    <mc:Choice Requires="x15">
      <x15ac:absPath xmlns:x15ac="http://schemas.microsoft.com/office/spreadsheetml/2010/11/ac" url="C:\Users\dake\Documents\Project\material119\小型站月考量化绩效\"/>
    </mc:Choice>
  </mc:AlternateContent>
  <xr:revisionPtr revIDLastSave="0" documentId="13_ncr:1_{BCB81D5D-9D98-41B0-B981-7ACCD3858D71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直属站各分队考勤表" sheetId="1" r:id="rId1"/>
    <sheet name="直属站各分队绩效表" sheetId="2" r:id="rId2"/>
    <sheet name="直属站各分队考核成绩表" sheetId="3" r:id="rId3"/>
  </sheets>
  <definedNames>
    <definedName name="_xlnm._FilterDatabase" localSheetId="2" hidden="1">直属站各分队考核成绩表!$L$1:$L$52</definedName>
    <definedName name="_xlnm._FilterDatabase" localSheetId="0" hidden="1">直属站各分队考勤表!$A$1:$M$44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5" i="3" l="1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5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Lenovo</author>
  </authors>
  <commentList>
    <comment ref="M2" authorId="0" shapeId="0" xr:uid="{00000000-0006-0000-0000-000001000000}">
      <text>
        <r>
          <rPr>
            <b/>
            <sz val="9"/>
            <rFont val="宋体"/>
          </rPr>
          <t xml:space="preserve">备注当月入离职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Lenovo</author>
  </authors>
  <commentList>
    <comment ref="I2" authorId="0" shapeId="0" xr:uid="{00000000-0006-0000-0100-000001000000}">
      <text>
        <r>
          <rPr>
            <b/>
            <sz val="12"/>
            <rFont val="宋体"/>
          </rPr>
          <t xml:space="preserve">备注当月入离职信息
格式：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dake</author>
  </authors>
  <commentList>
    <comment ref="B16" authorId="0" shapeId="0" xr:uid="{9A77C429-7BE4-4053-AE56-42AA147BFE8D}">
      <text>
        <r>
          <rPr>
            <b/>
            <sz val="9"/>
            <color indexed="81"/>
            <rFont val="宋体"/>
          </rPr>
          <t>dake:</t>
        </r>
        <r>
          <rPr>
            <sz val="9"/>
            <color indexed="81"/>
            <rFont val="宋体"/>
          </rPr>
          <t xml:space="preserve">
做饭</t>
        </r>
      </text>
    </comment>
    <comment ref="B19" authorId="0" shapeId="0" xr:uid="{0F6400E4-B2D5-4340-92E5-C842D7E41317}">
      <text>
        <r>
          <rPr>
            <b/>
            <sz val="9"/>
            <color indexed="81"/>
            <rFont val="宋体"/>
          </rPr>
          <t>dake:</t>
        </r>
        <r>
          <rPr>
            <sz val="9"/>
            <color indexed="81"/>
            <rFont val="宋体"/>
          </rPr>
          <t xml:space="preserve">
站岗</t>
        </r>
      </text>
    </comment>
    <comment ref="B22" authorId="0" shapeId="0" xr:uid="{715C9798-938F-459A-8B08-BF6ED8B64228}">
      <text>
        <r>
          <rPr>
            <b/>
            <sz val="9"/>
            <color indexed="81"/>
            <rFont val="宋体"/>
          </rPr>
          <t>dake:</t>
        </r>
        <r>
          <rPr>
            <sz val="9"/>
            <color indexed="81"/>
            <rFont val="宋体"/>
          </rPr>
          <t xml:space="preserve">
东莞</t>
        </r>
      </text>
    </comment>
  </commentList>
</comments>
</file>

<file path=xl/sharedStrings.xml><?xml version="1.0" encoding="utf-8"?>
<sst xmlns="http://schemas.openxmlformats.org/spreadsheetml/2006/main" count="609" uniqueCount="94">
  <si>
    <t>直属站各分队十一月份消防队员考勤表</t>
  </si>
  <si>
    <t>序
号</t>
  </si>
  <si>
    <t>单位</t>
  </si>
  <si>
    <t>姓名</t>
  </si>
  <si>
    <t>职务</t>
  </si>
  <si>
    <t>入职时间</t>
  </si>
  <si>
    <t>离职时间</t>
  </si>
  <si>
    <t>考勤天数</t>
  </si>
  <si>
    <t>出勤天数</t>
  </si>
  <si>
    <t>缺勤天数</t>
  </si>
  <si>
    <t>休假天数</t>
  </si>
  <si>
    <t>法定节假日加班天数</t>
  </si>
  <si>
    <t>迟到/早退次数</t>
  </si>
  <si>
    <t>备注</t>
  </si>
  <si>
    <t>考核</t>
  </si>
  <si>
    <t>年龄</t>
  </si>
  <si>
    <t>考勤</t>
  </si>
  <si>
    <t>量化</t>
  </si>
  <si>
    <t>王母小型站</t>
  </si>
  <si>
    <t>黄晓</t>
  </si>
  <si>
    <t>队长</t>
  </si>
  <si>
    <t>/</t>
  </si>
  <si>
    <t>龙正章</t>
  </si>
  <si>
    <t>司机</t>
  </si>
  <si>
    <t>徐勇业</t>
  </si>
  <si>
    <t>战斗员</t>
  </si>
  <si>
    <t>苏俊铨</t>
  </si>
  <si>
    <t>张程</t>
  </si>
  <si>
    <t>张  程</t>
  </si>
  <si>
    <t>罗龙俊</t>
  </si>
  <si>
    <t>李聪帅</t>
  </si>
  <si>
    <t>范湘焘</t>
  </si>
  <si>
    <t>陈思哲</t>
  </si>
  <si>
    <t>何健</t>
  </si>
  <si>
    <t>大鹏小型站</t>
  </si>
  <si>
    <t>李庆斌</t>
  </si>
  <si>
    <t>潘文威</t>
  </si>
  <si>
    <t>潘锦肖</t>
  </si>
  <si>
    <t>时洪涛</t>
  </si>
  <si>
    <t>张灿锋</t>
  </si>
  <si>
    <t>郑铭泽</t>
  </si>
  <si>
    <t>曾小明</t>
  </si>
  <si>
    <t>陈育宏</t>
  </si>
  <si>
    <t>张宇浩</t>
  </si>
  <si>
    <t>叶锦文</t>
  </si>
  <si>
    <t>金沙湾小型站</t>
  </si>
  <si>
    <t>张伟帆</t>
  </si>
  <si>
    <t>王小龙</t>
  </si>
  <si>
    <t>张鹏飞</t>
  </si>
  <si>
    <t>叶德军</t>
  </si>
  <si>
    <t>何嘉磊</t>
  </si>
  <si>
    <t>陈炳奇</t>
  </si>
  <si>
    <t>陈泽坤</t>
  </si>
  <si>
    <t>林成发</t>
  </si>
  <si>
    <t>叶熙</t>
  </si>
  <si>
    <t>钟林威</t>
  </si>
  <si>
    <t>刘海礼</t>
  </si>
  <si>
    <t>钟亚阳</t>
  </si>
  <si>
    <t>鹏城小型站</t>
  </si>
  <si>
    <t>梁苍生</t>
  </si>
  <si>
    <t>叶晓锋</t>
  </si>
  <si>
    <t>杨红委</t>
  </si>
  <si>
    <t>曾剑锋</t>
  </si>
  <si>
    <t>钟新勇</t>
  </si>
  <si>
    <t>李松宴</t>
  </si>
  <si>
    <t>伍锦池</t>
  </si>
  <si>
    <t>柯强强</t>
  </si>
  <si>
    <t>李玉雄</t>
  </si>
  <si>
    <t>刘海刚</t>
  </si>
  <si>
    <t>帅川</t>
  </si>
  <si>
    <t>直属站各分队十一月份消防队员量化汇总表</t>
  </si>
  <si>
    <t>序号</t>
  </si>
  <si>
    <t>日常总分</t>
  </si>
  <si>
    <t>考核成绩</t>
  </si>
  <si>
    <t>汇总</t>
  </si>
  <si>
    <t>评定</t>
  </si>
  <si>
    <t>年龄（周岁）</t>
  </si>
  <si>
    <t>年龄段</t>
  </si>
  <si>
    <t>5000米</t>
  </si>
  <si>
    <t>总评</t>
  </si>
  <si>
    <t>成绩</t>
  </si>
  <si>
    <t>28-30</t>
  </si>
  <si>
    <t>34-36</t>
  </si>
  <si>
    <t>25-27</t>
  </si>
  <si>
    <t>20-24</t>
  </si>
  <si>
    <t>37-39</t>
  </si>
  <si>
    <t>31-33</t>
  </si>
  <si>
    <t>46-48</t>
  </si>
  <si>
    <t>双杠臂屈伸</t>
    <phoneticPr fontId="8" type="noConversion"/>
  </si>
  <si>
    <t>俯卧撑</t>
    <phoneticPr fontId="8" type="noConversion"/>
  </si>
  <si>
    <t>单杠一练习</t>
    <phoneticPr fontId="8" type="noConversion"/>
  </si>
  <si>
    <t>60米肩梯</t>
    <phoneticPr fontId="8" type="noConversion"/>
  </si>
  <si>
    <t>34，21</t>
    <phoneticPr fontId="8" type="noConversion"/>
  </si>
  <si>
    <t>直属站各分队十二月份量化考核成绩登记表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</si>
</sst>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9">
    <font>
      <sz val="11"/>
      <color theme="1"/>
      <name val="宋体"/>
      <charset val="134"/>
      <scheme val="minor"/>
    </font>
    <font>
      <sz val="22"/>
      <name val="方正小标宋简体"/>
      <charset val="134"/>
    </font>
    <font>
      <b/>
      <sz val="12"/>
      <name val="宋体"/>
      <scheme val="major"/>
    </font>
    <font>
      <b/>
      <sz val="14"/>
      <name val="宋体"/>
      <scheme val="major"/>
    </font>
    <font>
      <sz val="10"/>
      <color indexed="8"/>
      <name val="宋体"/>
      <scheme val="minor"/>
    </font>
    <font>
      <sz val="12"/>
      <name val="仿宋"/>
      <charset val="134"/>
    </font>
    <font>
      <sz val="14"/>
      <name val="仿宋"/>
      <charset val="134"/>
    </font>
    <font>
      <sz val="11"/>
      <name val="宋体"/>
      <scheme val="minor"/>
    </font>
    <font>
      <sz val="9"/>
      <name val="宋体"/>
      <scheme val="minor"/>
    </font>
    <font>
      <sz val="12"/>
      <name val="宋体"/>
    </font>
    <font>
      <b/>
      <sz val="22"/>
      <name val="宋体"/>
      <scheme val="minor"/>
    </font>
    <font>
      <b/>
      <sz val="12"/>
      <name val="宋体"/>
      <scheme val="minor"/>
    </font>
    <font>
      <b/>
      <sz val="16"/>
      <color theme="1"/>
      <name val="宋体"/>
      <scheme val="minor"/>
    </font>
    <font>
      <b/>
      <sz val="12"/>
      <color theme="1"/>
      <name val="宋体"/>
      <scheme val="minor"/>
    </font>
    <font>
      <b/>
      <sz val="16"/>
      <color rgb="FFFF0000"/>
      <name val="宋体"/>
      <scheme val="minor"/>
    </font>
    <font>
      <sz val="11"/>
      <color rgb="FFFF0000"/>
      <name val="宋体"/>
      <scheme val="minor"/>
    </font>
    <font>
      <sz val="14"/>
      <color rgb="FFFF0000"/>
      <name val="仿宋"/>
      <charset val="134"/>
    </font>
    <font>
      <sz val="16"/>
      <color rgb="FFFF0000"/>
      <name val="宋体"/>
      <scheme val="minor"/>
    </font>
    <font>
      <sz val="11"/>
      <color indexed="8"/>
      <name val="宋体"/>
      <scheme val="minor"/>
    </font>
    <font>
      <sz val="14"/>
      <color theme="1"/>
      <name val="仿宋"/>
      <charset val="134"/>
    </font>
    <font>
      <sz val="16"/>
      <color theme="1"/>
      <name val="宋体"/>
      <scheme val="minor"/>
    </font>
    <font>
      <sz val="12"/>
      <color rgb="FFFF0000"/>
      <name val="宋体"/>
    </font>
    <font>
      <sz val="20"/>
      <color rgb="FF000000"/>
      <name val="微软雅黑"/>
      <family val="2"/>
    </font>
    <font>
      <sz val="12"/>
      <name val="微软雅黑"/>
      <family val="2"/>
    </font>
    <font>
      <sz val="12"/>
      <color rgb="FF000000"/>
      <name val="微软雅黑"/>
      <family val="2"/>
    </font>
    <font>
      <b/>
      <sz val="16"/>
      <name val="仿宋"/>
      <charset val="134"/>
    </font>
    <font>
      <sz val="9"/>
      <color theme="1"/>
      <name val="宋体"/>
      <scheme val="minor"/>
    </font>
    <font>
      <b/>
      <sz val="16"/>
      <color rgb="FFFF0000"/>
      <name val="仿宋"/>
      <charset val="134"/>
    </font>
    <font>
      <sz val="10"/>
      <name val="宋体"/>
      <scheme val="minor"/>
    </font>
    <font>
      <sz val="11"/>
      <color indexed="8"/>
      <name val="宋体"/>
    </font>
    <font>
      <sz val="11"/>
      <color theme="1"/>
      <name val="Tahoma"/>
      <family val="2"/>
    </font>
    <font>
      <sz val="11"/>
      <color rgb="FF000000"/>
      <name val="宋体"/>
    </font>
    <font>
      <b/>
      <sz val="9"/>
      <name val="宋体"/>
    </font>
    <font>
      <b/>
      <sz val="12"/>
      <name val="宋体"/>
    </font>
    <font>
      <sz val="11"/>
      <color theme="1"/>
      <name val="宋体"/>
      <scheme val="minor"/>
    </font>
    <font>
      <sz val="9"/>
      <color indexed="81"/>
      <name val="宋体"/>
    </font>
    <font>
      <b/>
      <sz val="9"/>
      <color indexed="81"/>
      <name val="宋体"/>
    </font>
    <font>
      <sz val="22"/>
      <color rgb="FFFF0000"/>
      <name val="方正小标宋简体"/>
      <charset val="134"/>
    </font>
    <font>
      <sz val="22"/>
      <name val="宋体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FFFFCC"/>
      </patternFill>
    </fill>
    <fill>
      <patternFill patternType="solid">
        <fgColor theme="4" tint="0.79995117038483843"/>
        <bgColor theme="4" tint="0.79995117038483843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0">
    <xf numFmtId="0" fontId="0" fillId="0" borderId="0">
      <alignment vertical="center"/>
    </xf>
    <xf numFmtId="0" fontId="29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/>
    <xf numFmtId="0" fontId="34" fillId="0" borderId="0">
      <alignment vertical="center"/>
    </xf>
    <xf numFmtId="0" fontId="31" fillId="0" borderId="0">
      <alignment vertical="center"/>
    </xf>
    <xf numFmtId="0" fontId="30" fillId="0" borderId="0"/>
    <xf numFmtId="0" fontId="29" fillId="0" borderId="0">
      <alignment vertical="center"/>
    </xf>
  </cellStyleXfs>
  <cellXfs count="83">
    <xf numFmtId="0" fontId="0" fillId="0" borderId="0" xfId="0">
      <alignment vertical="center"/>
    </xf>
    <xf numFmtId="0" fontId="0" fillId="0" borderId="0" xfId="0" applyFont="1" applyFill="1" applyBorder="1" applyAlignment="1"/>
    <xf numFmtId="0" fontId="0" fillId="0" borderId="0" xfId="0" applyFill="1" applyAlignment="1">
      <alignment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49" fontId="4" fillId="0" borderId="1" xfId="4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 wrapText="1"/>
    </xf>
    <xf numFmtId="0" fontId="8" fillId="0" borderId="1" xfId="8" applyFont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vertical="center"/>
    </xf>
    <xf numFmtId="0" fontId="9" fillId="0" borderId="0" xfId="0" applyFont="1" applyFill="1" applyBorder="1" applyAlignment="1">
      <alignment vertical="center" wrapText="1"/>
    </xf>
    <xf numFmtId="0" fontId="12" fillId="0" borderId="1" xfId="5" applyFont="1" applyBorder="1" applyAlignment="1">
      <alignment horizontal="center" vertical="center"/>
    </xf>
    <xf numFmtId="0" fontId="13" fillId="0" borderId="1" xfId="5" applyFont="1" applyBorder="1" applyAlignment="1">
      <alignment horizontal="center" vertical="center"/>
    </xf>
    <xf numFmtId="0" fontId="12" fillId="0" borderId="1" xfId="5" applyFont="1" applyBorder="1" applyAlignment="1">
      <alignment horizontal="center" vertical="center" wrapText="1"/>
    </xf>
    <xf numFmtId="0" fontId="14" fillId="0" borderId="1" xfId="5" applyFont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49" fontId="15" fillId="0" borderId="1" xfId="4" applyNumberFormat="1" applyFont="1" applyFill="1" applyBorder="1" applyAlignment="1">
      <alignment horizontal="center" vertical="center" wrapText="1"/>
    </xf>
    <xf numFmtId="0" fontId="16" fillId="0" borderId="1" xfId="0" applyNumberFormat="1" applyFont="1" applyFill="1" applyBorder="1" applyAlignment="1">
      <alignment horizontal="center" vertical="center" wrapText="1"/>
    </xf>
    <xf numFmtId="0" fontId="17" fillId="0" borderId="1" xfId="5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49" fontId="18" fillId="0" borderId="1" xfId="4" applyNumberFormat="1" applyFont="1" applyFill="1" applyBorder="1" applyAlignment="1">
      <alignment horizontal="center" vertical="center" wrapText="1"/>
    </xf>
    <xf numFmtId="0" fontId="19" fillId="0" borderId="1" xfId="0" applyNumberFormat="1" applyFont="1" applyFill="1" applyBorder="1" applyAlignment="1">
      <alignment horizontal="center" vertical="center" wrapText="1"/>
    </xf>
    <xf numFmtId="0" fontId="20" fillId="0" borderId="1" xfId="5" applyFont="1" applyFill="1" applyBorder="1" applyAlignment="1">
      <alignment horizontal="center" vertical="center"/>
    </xf>
    <xf numFmtId="49" fontId="16" fillId="0" borderId="1" xfId="0" applyNumberFormat="1" applyFont="1" applyFill="1" applyBorder="1" applyAlignment="1">
      <alignment horizontal="center" vertical="center" wrapText="1"/>
    </xf>
    <xf numFmtId="49" fontId="6" fillId="0" borderId="1" xfId="0" applyNumberFormat="1" applyFont="1" applyFill="1" applyBorder="1" applyAlignment="1">
      <alignment horizontal="center" vertical="center" wrapText="1"/>
    </xf>
    <xf numFmtId="0" fontId="21" fillId="0" borderId="1" xfId="0" applyFont="1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9" fillId="0" borderId="1" xfId="0" applyFont="1" applyFill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23" fillId="3" borderId="1" xfId="7" applyFont="1" applyFill="1" applyBorder="1" applyAlignment="1">
      <alignment horizontal="center" vertical="center"/>
    </xf>
    <xf numFmtId="0" fontId="23" fillId="3" borderId="1" xfId="7" applyFont="1" applyFill="1" applyBorder="1" applyAlignment="1">
      <alignment horizontal="center" vertical="center" wrapText="1"/>
    </xf>
    <xf numFmtId="0" fontId="24" fillId="0" borderId="1" xfId="7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0" borderId="1" xfId="8" applyFont="1" applyBorder="1" applyAlignment="1">
      <alignment horizontal="center" vertical="center"/>
    </xf>
    <xf numFmtId="0" fontId="7" fillId="0" borderId="1" xfId="3" applyFont="1" applyFill="1" applyBorder="1" applyAlignment="1">
      <alignment horizontal="center" vertical="center" wrapText="1"/>
    </xf>
    <xf numFmtId="0" fontId="0" fillId="0" borderId="3" xfId="8" applyFont="1" applyBorder="1" applyAlignment="1">
      <alignment horizontal="center" vertical="center"/>
    </xf>
    <xf numFmtId="0" fontId="0" fillId="0" borderId="4" xfId="8" applyFont="1" applyBorder="1" applyAlignment="1">
      <alignment horizontal="center" vertical="center"/>
    </xf>
    <xf numFmtId="0" fontId="15" fillId="0" borderId="1" xfId="0" applyFont="1" applyFill="1" applyBorder="1" applyAlignment="1">
      <alignment vertical="center"/>
    </xf>
    <xf numFmtId="0" fontId="6" fillId="4" borderId="1" xfId="6" applyNumberFormat="1" applyFont="1" applyFill="1" applyBorder="1" applyAlignment="1">
      <alignment horizontal="center" vertical="center" wrapText="1"/>
    </xf>
    <xf numFmtId="0" fontId="4" fillId="0" borderId="1" xfId="4" applyNumberFormat="1" applyFont="1" applyFill="1" applyBorder="1" applyAlignment="1">
      <alignment horizontal="center" vertical="center" wrapText="1"/>
    </xf>
    <xf numFmtId="0" fontId="25" fillId="2" borderId="8" xfId="2" applyFont="1" applyFill="1" applyBorder="1" applyAlignment="1">
      <alignment horizontal="center" vertical="center" wrapText="1"/>
    </xf>
    <xf numFmtId="0" fontId="6" fillId="0" borderId="1" xfId="6" applyNumberFormat="1" applyFont="1" applyBorder="1" applyAlignment="1">
      <alignment horizontal="center" vertical="center" wrapText="1"/>
    </xf>
    <xf numFmtId="0" fontId="6" fillId="4" borderId="1" xfId="8" applyNumberFormat="1" applyFont="1" applyFill="1" applyBorder="1" applyAlignment="1">
      <alignment horizontal="center" vertical="center"/>
    </xf>
    <xf numFmtId="0" fontId="25" fillId="2" borderId="8" xfId="6" applyNumberFormat="1" applyFont="1" applyFill="1" applyBorder="1" applyAlignment="1">
      <alignment horizontal="center" vertical="center" wrapText="1"/>
    </xf>
    <xf numFmtId="0" fontId="6" fillId="4" borderId="1" xfId="1" applyNumberFormat="1" applyFont="1" applyFill="1" applyBorder="1" applyAlignment="1">
      <alignment horizontal="center" vertical="center" wrapText="1"/>
    </xf>
    <xf numFmtId="0" fontId="6" fillId="0" borderId="1" xfId="9" applyNumberFormat="1" applyFont="1" applyBorder="1" applyAlignment="1">
      <alignment horizontal="center" vertical="center" wrapText="1"/>
    </xf>
    <xf numFmtId="0" fontId="26" fillId="0" borderId="1" xfId="8" applyFont="1" applyBorder="1" applyAlignment="1">
      <alignment horizontal="center" vertical="center"/>
    </xf>
    <xf numFmtId="0" fontId="26" fillId="0" borderId="1" xfId="8" applyNumberFormat="1" applyFont="1" applyBorder="1" applyAlignment="1">
      <alignment horizontal="center" vertical="center"/>
    </xf>
    <xf numFmtId="0" fontId="6" fillId="0" borderId="1" xfId="1" applyNumberFormat="1" applyFont="1" applyBorder="1" applyAlignment="1">
      <alignment horizontal="center" vertical="center" wrapText="1"/>
    </xf>
    <xf numFmtId="0" fontId="16" fillId="4" borderId="1" xfId="6" applyNumberFormat="1" applyFont="1" applyFill="1" applyBorder="1" applyAlignment="1">
      <alignment horizontal="center" vertical="center" wrapText="1"/>
    </xf>
    <xf numFmtId="0" fontId="27" fillId="2" borderId="8" xfId="6" applyNumberFormat="1" applyFont="1" applyFill="1" applyBorder="1" applyAlignment="1">
      <alignment horizontal="center" vertical="center" wrapText="1"/>
    </xf>
    <xf numFmtId="0" fontId="16" fillId="0" borderId="1" xfId="9" applyNumberFormat="1" applyFont="1" applyBorder="1" applyAlignment="1">
      <alignment horizontal="center" vertical="center" wrapText="1"/>
    </xf>
    <xf numFmtId="0" fontId="5" fillId="0" borderId="1" xfId="0" applyNumberFormat="1" applyFont="1" applyFill="1" applyBorder="1" applyAlignment="1">
      <alignment horizontal="center" vertical="center" wrapText="1"/>
    </xf>
    <xf numFmtId="0" fontId="28" fillId="0" borderId="1" xfId="3" applyFont="1" applyFill="1" applyBorder="1" applyAlignment="1">
      <alignment horizontal="center" vertical="center" wrapText="1"/>
    </xf>
    <xf numFmtId="0" fontId="28" fillId="0" borderId="1" xfId="3" applyNumberFormat="1" applyFont="1" applyFill="1" applyBorder="1" applyAlignment="1">
      <alignment horizontal="center" vertical="center" wrapText="1"/>
    </xf>
    <xf numFmtId="0" fontId="6" fillId="4" borderId="1" xfId="9" applyNumberFormat="1" applyFont="1" applyFill="1" applyBorder="1" applyAlignment="1">
      <alignment horizontal="center" vertical="center" wrapText="1"/>
    </xf>
    <xf numFmtId="0" fontId="27" fillId="2" borderId="8" xfId="2" applyFont="1" applyFill="1" applyBorder="1" applyAlignment="1">
      <alignment horizontal="center" vertical="center" wrapText="1"/>
    </xf>
    <xf numFmtId="0" fontId="26" fillId="0" borderId="3" xfId="8" applyFont="1" applyBorder="1" applyAlignment="1">
      <alignment horizontal="center" vertical="center"/>
    </xf>
    <xf numFmtId="0" fontId="26" fillId="0" borderId="3" xfId="8" applyNumberFormat="1" applyFont="1" applyBorder="1" applyAlignment="1">
      <alignment horizontal="center" vertical="center"/>
    </xf>
    <xf numFmtId="0" fontId="26" fillId="0" borderId="4" xfId="8" applyFont="1" applyBorder="1" applyAlignment="1">
      <alignment horizontal="center" vertical="center"/>
    </xf>
    <xf numFmtId="0" fontId="26" fillId="0" borderId="4" xfId="8" applyNumberFormat="1" applyFont="1" applyBorder="1" applyAlignment="1">
      <alignment horizontal="center" vertical="center"/>
    </xf>
    <xf numFmtId="0" fontId="22" fillId="0" borderId="1" xfId="7" applyFont="1" applyBorder="1" applyAlignment="1">
      <alignment horizontal="center" vertical="center"/>
    </xf>
    <xf numFmtId="0" fontId="10" fillId="0" borderId="6" xfId="5" applyFont="1" applyBorder="1" applyAlignment="1">
      <alignment horizontal="center" vertical="center"/>
    </xf>
    <xf numFmtId="0" fontId="10" fillId="0" borderId="7" xfId="5" applyFont="1" applyBorder="1" applyAlignment="1">
      <alignment horizontal="center" vertical="center"/>
    </xf>
    <xf numFmtId="0" fontId="11" fillId="0" borderId="7" xfId="5" applyFont="1" applyBorder="1" applyAlignment="1">
      <alignment horizontal="center" vertical="center"/>
    </xf>
    <xf numFmtId="0" fontId="10" fillId="0" borderId="8" xfId="5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vertical="center" wrapText="1"/>
    </xf>
    <xf numFmtId="0" fontId="2" fillId="0" borderId="4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37" fillId="0" borderId="2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0" xfId="0" applyFont="1" applyFill="1" applyBorder="1" applyAlignment="1"/>
    <xf numFmtId="0" fontId="38" fillId="0" borderId="2" xfId="0" applyFont="1" applyFill="1" applyBorder="1" applyAlignment="1">
      <alignment horizontal="center" vertical="center"/>
    </xf>
  </cellXfs>
  <cellStyles count="10">
    <cellStyle name="常规" xfId="0" builtinId="0"/>
    <cellStyle name="常规 15" xfId="9" xr:uid="{00000000-0005-0000-0000-000039000000}"/>
    <cellStyle name="常规 15 2" xfId="1" xr:uid="{00000000-0005-0000-0000-000009000000}"/>
    <cellStyle name="常规 18" xfId="8" xr:uid="{00000000-0005-0000-0000-000038000000}"/>
    <cellStyle name="常规 2 10" xfId="6" xr:uid="{00000000-0005-0000-0000-000035000000}"/>
    <cellStyle name="常规 2 12 2" xfId="3" xr:uid="{00000000-0005-0000-0000-00000E000000}"/>
    <cellStyle name="常规 2 13 10 2" xfId="4" xr:uid="{00000000-0005-0000-0000-00002C000000}"/>
    <cellStyle name="常规 2 2" xfId="5" xr:uid="{00000000-0005-0000-0000-000030000000}"/>
    <cellStyle name="常规 35" xfId="2" xr:uid="{00000000-0005-0000-0000-00000C000000}"/>
    <cellStyle name="常规 5" xfId="7" xr:uid="{00000000-0005-0000-0000-00003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46"/>
  <sheetViews>
    <sheetView workbookViewId="0">
      <pane xSplit="13" ySplit="2" topLeftCell="N3" activePane="bottomRight" state="frozen"/>
      <selection pane="topRight"/>
      <selection pane="bottomLeft"/>
      <selection pane="bottomRight" activeCell="T3" sqref="T3:U45"/>
    </sheetView>
  </sheetViews>
  <sheetFormatPr defaultColWidth="9" defaultRowHeight="13.5"/>
  <cols>
    <col min="1" max="1" width="7.625" style="2" customWidth="1"/>
    <col min="2" max="2" width="15.25" style="2" customWidth="1"/>
    <col min="3" max="4" width="9" style="2"/>
    <col min="5" max="6" width="9.75" style="2" customWidth="1"/>
    <col min="7" max="8" width="9" style="2"/>
    <col min="9" max="10" width="9.75" style="2" customWidth="1"/>
    <col min="11" max="11" width="11.875" style="2" customWidth="1"/>
    <col min="12" max="12" width="11.375" style="2" customWidth="1"/>
    <col min="13" max="13" width="15.25" style="2" customWidth="1"/>
    <col min="14" max="22" width="9" style="2"/>
    <col min="23" max="23" width="13" style="2" customWidth="1"/>
    <col min="24" max="16384" width="9" style="2"/>
  </cols>
  <sheetData>
    <row r="1" spans="1:23" ht="39.950000000000003" customHeight="1">
      <c r="A1" s="66" t="s">
        <v>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</row>
    <row r="2" spans="1:23" ht="54" customHeight="1">
      <c r="A2" s="34" t="s">
        <v>1</v>
      </c>
      <c r="B2" s="35" t="s">
        <v>2</v>
      </c>
      <c r="C2" s="35" t="s">
        <v>3</v>
      </c>
      <c r="D2" s="35" t="s">
        <v>4</v>
      </c>
      <c r="E2" s="35" t="s">
        <v>5</v>
      </c>
      <c r="F2" s="35" t="s">
        <v>6</v>
      </c>
      <c r="G2" s="36" t="s">
        <v>7</v>
      </c>
      <c r="H2" s="36" t="s">
        <v>8</v>
      </c>
      <c r="I2" s="36" t="s">
        <v>9</v>
      </c>
      <c r="J2" s="36" t="s">
        <v>10</v>
      </c>
      <c r="K2" s="36" t="s">
        <v>11</v>
      </c>
      <c r="L2" s="36" t="s">
        <v>12</v>
      </c>
      <c r="M2" s="36" t="s">
        <v>13</v>
      </c>
      <c r="T2" s="2" t="s">
        <v>14</v>
      </c>
      <c r="U2" s="2" t="s">
        <v>15</v>
      </c>
      <c r="V2" s="2" t="s">
        <v>16</v>
      </c>
      <c r="W2" s="2" t="s">
        <v>17</v>
      </c>
    </row>
    <row r="3" spans="1:23" s="33" customFormat="1" ht="23.25" customHeight="1">
      <c r="A3" s="37">
        <v>1</v>
      </c>
      <c r="B3" s="22" t="s">
        <v>18</v>
      </c>
      <c r="C3" s="23" t="s">
        <v>19</v>
      </c>
      <c r="D3" s="22" t="s">
        <v>20</v>
      </c>
      <c r="E3" s="37" t="s">
        <v>21</v>
      </c>
      <c r="F3" s="37" t="s">
        <v>21</v>
      </c>
      <c r="G3" s="22">
        <v>30</v>
      </c>
      <c r="H3" s="37">
        <v>23</v>
      </c>
      <c r="I3" s="37" t="s">
        <v>21</v>
      </c>
      <c r="J3" s="37">
        <v>8</v>
      </c>
      <c r="K3" s="37">
        <v>0</v>
      </c>
      <c r="L3" s="37" t="s">
        <v>21</v>
      </c>
      <c r="M3" s="18"/>
      <c r="S3" s="43" t="s">
        <v>19</v>
      </c>
      <c r="T3" s="5" t="s">
        <v>19</v>
      </c>
      <c r="U3" s="44">
        <v>29</v>
      </c>
      <c r="V3" s="23" t="s">
        <v>19</v>
      </c>
      <c r="W3" s="45" t="s">
        <v>19</v>
      </c>
    </row>
    <row r="4" spans="1:23" s="33" customFormat="1" ht="23.25" customHeight="1">
      <c r="A4" s="37">
        <v>2</v>
      </c>
      <c r="B4" s="22" t="s">
        <v>18</v>
      </c>
      <c r="C4" s="23" t="s">
        <v>22</v>
      </c>
      <c r="D4" s="22" t="s">
        <v>23</v>
      </c>
      <c r="E4" s="37" t="s">
        <v>21</v>
      </c>
      <c r="F4" s="37" t="s">
        <v>21</v>
      </c>
      <c r="G4" s="22">
        <v>30</v>
      </c>
      <c r="H4" s="37">
        <v>23</v>
      </c>
      <c r="I4" s="37" t="s">
        <v>21</v>
      </c>
      <c r="J4" s="37">
        <v>8</v>
      </c>
      <c r="K4" s="37">
        <v>0</v>
      </c>
      <c r="L4" s="37" t="s">
        <v>21</v>
      </c>
      <c r="M4" s="18"/>
      <c r="S4" s="46" t="s">
        <v>22</v>
      </c>
      <c r="T4" s="5" t="s">
        <v>22</v>
      </c>
      <c r="U4" s="44">
        <v>36</v>
      </c>
      <c r="V4" s="23" t="s">
        <v>22</v>
      </c>
      <c r="W4" s="45" t="s">
        <v>22</v>
      </c>
    </row>
    <row r="5" spans="1:23" s="33" customFormat="1" ht="23.25" customHeight="1">
      <c r="A5" s="37">
        <v>3</v>
      </c>
      <c r="B5" s="22" t="s">
        <v>18</v>
      </c>
      <c r="C5" s="23" t="s">
        <v>24</v>
      </c>
      <c r="D5" s="22" t="s">
        <v>25</v>
      </c>
      <c r="E5" s="37" t="s">
        <v>21</v>
      </c>
      <c r="F5" s="37" t="s">
        <v>21</v>
      </c>
      <c r="G5" s="22">
        <v>30</v>
      </c>
      <c r="H5" s="37">
        <v>23</v>
      </c>
      <c r="I5" s="37" t="s">
        <v>21</v>
      </c>
      <c r="J5" s="37">
        <v>8</v>
      </c>
      <c r="K5" s="37">
        <v>0</v>
      </c>
      <c r="L5" s="37" t="s">
        <v>21</v>
      </c>
      <c r="M5" s="37"/>
      <c r="S5" s="47" t="s">
        <v>24</v>
      </c>
      <c r="T5" s="5" t="s">
        <v>24</v>
      </c>
      <c r="U5" s="44">
        <v>25</v>
      </c>
      <c r="V5" s="23" t="s">
        <v>24</v>
      </c>
      <c r="W5" s="45" t="s">
        <v>24</v>
      </c>
    </row>
    <row r="6" spans="1:23" s="33" customFormat="1" ht="23.25" customHeight="1">
      <c r="A6" s="37">
        <v>4</v>
      </c>
      <c r="B6" s="22" t="s">
        <v>18</v>
      </c>
      <c r="C6" s="23" t="s">
        <v>26</v>
      </c>
      <c r="D6" s="22" t="s">
        <v>25</v>
      </c>
      <c r="E6" s="37" t="s">
        <v>21</v>
      </c>
      <c r="F6" s="37" t="s">
        <v>21</v>
      </c>
      <c r="G6" s="22">
        <v>30</v>
      </c>
      <c r="H6" s="37">
        <v>23</v>
      </c>
      <c r="I6" s="37" t="s">
        <v>21</v>
      </c>
      <c r="J6" s="37">
        <v>8</v>
      </c>
      <c r="K6" s="37">
        <v>0</v>
      </c>
      <c r="L6" s="37" t="s">
        <v>21</v>
      </c>
      <c r="M6" s="18"/>
      <c r="S6" s="46" t="s">
        <v>26</v>
      </c>
      <c r="T6" s="5" t="s">
        <v>26</v>
      </c>
      <c r="U6" s="44">
        <v>24</v>
      </c>
      <c r="V6" s="23" t="s">
        <v>26</v>
      </c>
      <c r="W6" s="48" t="s">
        <v>26</v>
      </c>
    </row>
    <row r="7" spans="1:23" s="33" customFormat="1" ht="23.25" customHeight="1">
      <c r="A7" s="37">
        <v>5</v>
      </c>
      <c r="B7" s="22" t="s">
        <v>18</v>
      </c>
      <c r="C7" s="23" t="s">
        <v>27</v>
      </c>
      <c r="D7" s="22" t="s">
        <v>25</v>
      </c>
      <c r="E7" s="37" t="s">
        <v>21</v>
      </c>
      <c r="F7" s="37" t="s">
        <v>21</v>
      </c>
      <c r="G7" s="22">
        <v>30</v>
      </c>
      <c r="H7" s="37">
        <v>23</v>
      </c>
      <c r="I7" s="37" t="s">
        <v>21</v>
      </c>
      <c r="J7" s="37">
        <v>8</v>
      </c>
      <c r="K7" s="37">
        <v>0</v>
      </c>
      <c r="L7" s="37" t="s">
        <v>21</v>
      </c>
      <c r="M7" s="18"/>
      <c r="S7" s="49" t="s">
        <v>27</v>
      </c>
      <c r="T7" s="5" t="s">
        <v>27</v>
      </c>
      <c r="U7" s="44">
        <v>25</v>
      </c>
      <c r="V7" s="23" t="s">
        <v>27</v>
      </c>
      <c r="W7" s="48" t="s">
        <v>28</v>
      </c>
    </row>
    <row r="8" spans="1:23" s="33" customFormat="1" ht="23.25" customHeight="1">
      <c r="A8" s="37">
        <v>6</v>
      </c>
      <c r="B8" s="22" t="s">
        <v>18</v>
      </c>
      <c r="C8" s="38" t="s">
        <v>29</v>
      </c>
      <c r="D8" s="22" t="s">
        <v>25</v>
      </c>
      <c r="E8" s="37" t="s">
        <v>21</v>
      </c>
      <c r="F8" s="37" t="s">
        <v>21</v>
      </c>
      <c r="G8" s="22">
        <v>30</v>
      </c>
      <c r="H8" s="37">
        <v>23</v>
      </c>
      <c r="I8" s="37" t="s">
        <v>21</v>
      </c>
      <c r="J8" s="37">
        <v>8</v>
      </c>
      <c r="K8" s="37">
        <v>0</v>
      </c>
      <c r="L8" s="37" t="s">
        <v>21</v>
      </c>
      <c r="M8" s="18"/>
      <c r="S8" s="50" t="s">
        <v>29</v>
      </c>
      <c r="T8" s="51" t="s">
        <v>29</v>
      </c>
      <c r="U8" s="52">
        <v>21</v>
      </c>
      <c r="V8" s="38" t="s">
        <v>29</v>
      </c>
      <c r="W8" s="45" t="s">
        <v>29</v>
      </c>
    </row>
    <row r="9" spans="1:23" s="33" customFormat="1" ht="23.25" customHeight="1">
      <c r="A9" s="37">
        <v>7</v>
      </c>
      <c r="B9" s="22" t="s">
        <v>18</v>
      </c>
      <c r="C9" s="38" t="s">
        <v>30</v>
      </c>
      <c r="D9" s="22" t="s">
        <v>25</v>
      </c>
      <c r="E9" s="37" t="s">
        <v>21</v>
      </c>
      <c r="F9" s="37" t="s">
        <v>21</v>
      </c>
      <c r="G9" s="22">
        <v>30</v>
      </c>
      <c r="H9" s="37">
        <v>23</v>
      </c>
      <c r="I9" s="37" t="s">
        <v>21</v>
      </c>
      <c r="J9" s="37">
        <v>8</v>
      </c>
      <c r="K9" s="37">
        <v>0</v>
      </c>
      <c r="L9" s="37" t="s">
        <v>21</v>
      </c>
      <c r="M9" s="37"/>
      <c r="S9" s="49" t="s">
        <v>30</v>
      </c>
      <c r="T9" s="51" t="s">
        <v>30</v>
      </c>
      <c r="U9" s="52">
        <v>22</v>
      </c>
      <c r="V9" s="38" t="s">
        <v>30</v>
      </c>
      <c r="W9" s="48" t="s">
        <v>30</v>
      </c>
    </row>
    <row r="10" spans="1:23" s="33" customFormat="1" ht="23.25" customHeight="1">
      <c r="A10" s="37">
        <v>8</v>
      </c>
      <c r="B10" s="22" t="s">
        <v>18</v>
      </c>
      <c r="C10" s="38" t="s">
        <v>31</v>
      </c>
      <c r="D10" s="22" t="s">
        <v>23</v>
      </c>
      <c r="E10" s="37" t="s">
        <v>21</v>
      </c>
      <c r="F10" s="37" t="s">
        <v>21</v>
      </c>
      <c r="G10" s="22">
        <v>30</v>
      </c>
      <c r="H10" s="37">
        <v>23</v>
      </c>
      <c r="I10" s="37" t="s">
        <v>21</v>
      </c>
      <c r="J10" s="37">
        <v>8</v>
      </c>
      <c r="K10" s="37">
        <v>0</v>
      </c>
      <c r="L10" s="37" t="s">
        <v>21</v>
      </c>
      <c r="M10" s="42"/>
      <c r="S10" s="53" t="s">
        <v>31</v>
      </c>
      <c r="T10" s="51" t="s">
        <v>31</v>
      </c>
      <c r="U10" s="52">
        <v>37</v>
      </c>
      <c r="V10" s="38" t="s">
        <v>31</v>
      </c>
      <c r="W10" s="48" t="s">
        <v>31</v>
      </c>
    </row>
    <row r="11" spans="1:23" s="33" customFormat="1" ht="23.25" customHeight="1">
      <c r="A11" s="37">
        <v>9</v>
      </c>
      <c r="B11" s="22" t="s">
        <v>18</v>
      </c>
      <c r="C11" s="22" t="s">
        <v>32</v>
      </c>
      <c r="D11" s="22" t="s">
        <v>25</v>
      </c>
      <c r="E11" s="37" t="s">
        <v>21</v>
      </c>
      <c r="F11" s="37" t="s">
        <v>21</v>
      </c>
      <c r="G11" s="22">
        <v>30</v>
      </c>
      <c r="H11" s="37">
        <v>23</v>
      </c>
      <c r="I11" s="37" t="s">
        <v>21</v>
      </c>
      <c r="J11" s="37">
        <v>8</v>
      </c>
      <c r="K11" s="37">
        <v>0</v>
      </c>
      <c r="L11" s="37" t="s">
        <v>21</v>
      </c>
      <c r="M11" s="42"/>
      <c r="S11" s="54" t="s">
        <v>32</v>
      </c>
      <c r="T11" s="51" t="s">
        <v>32</v>
      </c>
      <c r="U11" s="52">
        <v>26</v>
      </c>
      <c r="V11" s="22" t="s">
        <v>32</v>
      </c>
      <c r="W11" s="55" t="s">
        <v>32</v>
      </c>
    </row>
    <row r="12" spans="1:23" s="33" customFormat="1" ht="23.25" customHeight="1">
      <c r="A12" s="37">
        <v>10</v>
      </c>
      <c r="B12" s="22" t="s">
        <v>18</v>
      </c>
      <c r="C12" s="22" t="s">
        <v>33</v>
      </c>
      <c r="D12" s="22" t="s">
        <v>25</v>
      </c>
      <c r="E12" s="37" t="s">
        <v>21</v>
      </c>
      <c r="F12" s="37" t="s">
        <v>21</v>
      </c>
      <c r="G12" s="22">
        <v>30</v>
      </c>
      <c r="H12" s="37">
        <v>23</v>
      </c>
      <c r="I12" s="37" t="s">
        <v>21</v>
      </c>
      <c r="J12" s="37">
        <v>8</v>
      </c>
      <c r="K12" s="37">
        <v>0</v>
      </c>
      <c r="L12" s="37" t="s">
        <v>21</v>
      </c>
      <c r="M12" s="42"/>
      <c r="S12" s="56" t="s">
        <v>33</v>
      </c>
      <c r="T12" s="6" t="s">
        <v>33</v>
      </c>
      <c r="U12" s="57">
        <v>28</v>
      </c>
      <c r="V12" s="22" t="s">
        <v>33</v>
      </c>
      <c r="W12" s="55" t="s">
        <v>33</v>
      </c>
    </row>
    <row r="13" spans="1:23" s="33" customFormat="1" ht="23.25" customHeight="1">
      <c r="A13" s="37">
        <v>11</v>
      </c>
      <c r="B13" s="22" t="s">
        <v>34</v>
      </c>
      <c r="C13" s="39" t="s">
        <v>35</v>
      </c>
      <c r="D13" s="22" t="s">
        <v>20</v>
      </c>
      <c r="E13" s="37" t="s">
        <v>21</v>
      </c>
      <c r="F13" s="37" t="s">
        <v>21</v>
      </c>
      <c r="G13" s="22">
        <v>30</v>
      </c>
      <c r="H13" s="37">
        <v>23</v>
      </c>
      <c r="I13" s="37" t="s">
        <v>21</v>
      </c>
      <c r="J13" s="37">
        <v>8</v>
      </c>
      <c r="K13" s="37">
        <v>0</v>
      </c>
      <c r="L13" s="37" t="s">
        <v>21</v>
      </c>
      <c r="M13" s="42"/>
      <c r="S13" s="43" t="s">
        <v>35</v>
      </c>
      <c r="T13" s="58" t="s">
        <v>35</v>
      </c>
      <c r="U13" s="59">
        <v>30</v>
      </c>
      <c r="V13" s="39" t="s">
        <v>35</v>
      </c>
      <c r="W13" s="48" t="s">
        <v>35</v>
      </c>
    </row>
    <row r="14" spans="1:23" s="33" customFormat="1" ht="23.25" customHeight="1">
      <c r="A14" s="37">
        <v>12</v>
      </c>
      <c r="B14" s="22" t="s">
        <v>34</v>
      </c>
      <c r="C14" s="39" t="s">
        <v>36</v>
      </c>
      <c r="D14" s="22" t="s">
        <v>25</v>
      </c>
      <c r="E14" s="37" t="s">
        <v>21</v>
      </c>
      <c r="F14" s="37" t="s">
        <v>21</v>
      </c>
      <c r="G14" s="22">
        <v>30</v>
      </c>
      <c r="H14" s="37">
        <v>23</v>
      </c>
      <c r="I14" s="37" t="s">
        <v>21</v>
      </c>
      <c r="J14" s="37">
        <v>8</v>
      </c>
      <c r="K14" s="37">
        <v>0</v>
      </c>
      <c r="L14" s="37" t="s">
        <v>21</v>
      </c>
      <c r="M14" s="42"/>
      <c r="S14" s="46" t="s">
        <v>36</v>
      </c>
      <c r="T14" s="58" t="s">
        <v>36</v>
      </c>
      <c r="U14" s="59">
        <v>26</v>
      </c>
      <c r="V14" s="39" t="s">
        <v>36</v>
      </c>
      <c r="W14" s="48" t="s">
        <v>36</v>
      </c>
    </row>
    <row r="15" spans="1:23" s="33" customFormat="1" ht="23.25" customHeight="1">
      <c r="A15" s="37">
        <v>13</v>
      </c>
      <c r="B15" s="22" t="s">
        <v>34</v>
      </c>
      <c r="C15" s="39" t="s">
        <v>37</v>
      </c>
      <c r="D15" s="22" t="s">
        <v>25</v>
      </c>
      <c r="E15" s="37" t="s">
        <v>21</v>
      </c>
      <c r="F15" s="37" t="s">
        <v>21</v>
      </c>
      <c r="G15" s="22">
        <v>30</v>
      </c>
      <c r="H15" s="37">
        <v>23</v>
      </c>
      <c r="I15" s="37" t="s">
        <v>21</v>
      </c>
      <c r="J15" s="37">
        <v>8</v>
      </c>
      <c r="K15" s="37">
        <v>0</v>
      </c>
      <c r="L15" s="37" t="s">
        <v>21</v>
      </c>
      <c r="M15" s="42"/>
      <c r="S15" s="43" t="s">
        <v>37</v>
      </c>
      <c r="T15" s="58" t="s">
        <v>37</v>
      </c>
      <c r="U15" s="59">
        <v>34</v>
      </c>
      <c r="V15" s="39" t="s">
        <v>37</v>
      </c>
      <c r="W15" s="45" t="s">
        <v>37</v>
      </c>
    </row>
    <row r="16" spans="1:23" s="33" customFormat="1" ht="23.25" customHeight="1">
      <c r="A16" s="37">
        <v>14</v>
      </c>
      <c r="B16" s="22" t="s">
        <v>34</v>
      </c>
      <c r="C16" s="39" t="s">
        <v>38</v>
      </c>
      <c r="D16" s="22" t="s">
        <v>25</v>
      </c>
      <c r="E16" s="37" t="s">
        <v>21</v>
      </c>
      <c r="F16" s="37" t="s">
        <v>21</v>
      </c>
      <c r="G16" s="22">
        <v>30</v>
      </c>
      <c r="H16" s="37">
        <v>23</v>
      </c>
      <c r="I16" s="37" t="s">
        <v>21</v>
      </c>
      <c r="J16" s="37">
        <v>8</v>
      </c>
      <c r="K16" s="37">
        <v>0</v>
      </c>
      <c r="L16" s="37" t="s">
        <v>21</v>
      </c>
      <c r="M16" s="42"/>
      <c r="S16" s="46" t="s">
        <v>38</v>
      </c>
      <c r="T16" s="58" t="s">
        <v>38</v>
      </c>
      <c r="U16" s="59">
        <v>38</v>
      </c>
      <c r="V16" s="39" t="s">
        <v>38</v>
      </c>
      <c r="W16" s="45" t="s">
        <v>38</v>
      </c>
    </row>
    <row r="17" spans="1:23" s="33" customFormat="1" ht="23.25" customHeight="1">
      <c r="A17" s="37">
        <v>15</v>
      </c>
      <c r="B17" s="22" t="s">
        <v>34</v>
      </c>
      <c r="C17" s="39" t="s">
        <v>39</v>
      </c>
      <c r="D17" s="22" t="s">
        <v>25</v>
      </c>
      <c r="E17" s="37" t="s">
        <v>21</v>
      </c>
      <c r="F17" s="37" t="s">
        <v>21</v>
      </c>
      <c r="G17" s="22">
        <v>30</v>
      </c>
      <c r="H17" s="37">
        <v>23</v>
      </c>
      <c r="I17" s="37" t="s">
        <v>21</v>
      </c>
      <c r="J17" s="37">
        <v>8</v>
      </c>
      <c r="K17" s="37">
        <v>0</v>
      </c>
      <c r="L17" s="37" t="s">
        <v>21</v>
      </c>
      <c r="M17" s="42"/>
      <c r="S17" s="43" t="s">
        <v>39</v>
      </c>
      <c r="T17" s="58" t="s">
        <v>39</v>
      </c>
      <c r="U17" s="59">
        <v>22</v>
      </c>
      <c r="V17" s="39" t="s">
        <v>39</v>
      </c>
      <c r="W17" s="45" t="s">
        <v>39</v>
      </c>
    </row>
    <row r="18" spans="1:23" s="33" customFormat="1" ht="23.25" customHeight="1">
      <c r="A18" s="37">
        <v>16</v>
      </c>
      <c r="B18" s="22" t="s">
        <v>34</v>
      </c>
      <c r="C18" s="39" t="s">
        <v>40</v>
      </c>
      <c r="D18" s="22" t="s">
        <v>25</v>
      </c>
      <c r="E18" s="37" t="s">
        <v>21</v>
      </c>
      <c r="F18" s="37" t="s">
        <v>21</v>
      </c>
      <c r="G18" s="22">
        <v>30</v>
      </c>
      <c r="H18" s="37">
        <v>23</v>
      </c>
      <c r="I18" s="37" t="s">
        <v>21</v>
      </c>
      <c r="J18" s="37">
        <v>8</v>
      </c>
      <c r="K18" s="37">
        <v>0</v>
      </c>
      <c r="L18" s="37" t="s">
        <v>21</v>
      </c>
      <c r="M18" s="42"/>
      <c r="S18" s="46" t="s">
        <v>40</v>
      </c>
      <c r="T18" s="58" t="s">
        <v>40</v>
      </c>
      <c r="U18" s="59">
        <v>22</v>
      </c>
      <c r="V18" s="39" t="s">
        <v>40</v>
      </c>
      <c r="W18" s="45" t="s">
        <v>40</v>
      </c>
    </row>
    <row r="19" spans="1:23" s="33" customFormat="1" ht="23.25" customHeight="1">
      <c r="A19" s="37">
        <v>17</v>
      </c>
      <c r="B19" s="22" t="s">
        <v>34</v>
      </c>
      <c r="C19" s="39" t="s">
        <v>41</v>
      </c>
      <c r="D19" s="22" t="s">
        <v>25</v>
      </c>
      <c r="E19" s="37" t="s">
        <v>21</v>
      </c>
      <c r="F19" s="37" t="s">
        <v>21</v>
      </c>
      <c r="G19" s="22">
        <v>30</v>
      </c>
      <c r="H19" s="37">
        <v>23</v>
      </c>
      <c r="I19" s="37" t="s">
        <v>21</v>
      </c>
      <c r="J19" s="37">
        <v>8</v>
      </c>
      <c r="K19" s="37">
        <v>0</v>
      </c>
      <c r="L19" s="37" t="s">
        <v>21</v>
      </c>
      <c r="M19" s="42"/>
      <c r="S19" s="43" t="s">
        <v>41</v>
      </c>
      <c r="T19" s="58" t="s">
        <v>41</v>
      </c>
      <c r="U19" s="59">
        <v>24</v>
      </c>
      <c r="V19" s="39" t="s">
        <v>41</v>
      </c>
      <c r="W19" s="48" t="s">
        <v>41</v>
      </c>
    </row>
    <row r="20" spans="1:23" s="33" customFormat="1" ht="23.25" customHeight="1">
      <c r="A20" s="37">
        <v>18</v>
      </c>
      <c r="B20" s="22" t="s">
        <v>34</v>
      </c>
      <c r="C20" s="39" t="s">
        <v>42</v>
      </c>
      <c r="D20" s="22" t="s">
        <v>23</v>
      </c>
      <c r="E20" s="37" t="s">
        <v>21</v>
      </c>
      <c r="F20" s="37" t="s">
        <v>21</v>
      </c>
      <c r="G20" s="22">
        <v>30</v>
      </c>
      <c r="H20" s="37">
        <v>23</v>
      </c>
      <c r="I20" s="37" t="s">
        <v>21</v>
      </c>
      <c r="J20" s="37">
        <v>8</v>
      </c>
      <c r="K20" s="37">
        <v>0</v>
      </c>
      <c r="L20" s="37" t="s">
        <v>21</v>
      </c>
      <c r="M20" s="42"/>
      <c r="S20" s="46" t="s">
        <v>42</v>
      </c>
      <c r="T20" s="58" t="s">
        <v>42</v>
      </c>
      <c r="U20" s="59">
        <v>29</v>
      </c>
      <c r="V20" s="39" t="s">
        <v>42</v>
      </c>
      <c r="W20" s="48" t="s">
        <v>42</v>
      </c>
    </row>
    <row r="21" spans="1:23" s="33" customFormat="1" ht="23.25" customHeight="1">
      <c r="A21" s="37">
        <v>19</v>
      </c>
      <c r="B21" s="22" t="s">
        <v>34</v>
      </c>
      <c r="C21" s="39" t="s">
        <v>43</v>
      </c>
      <c r="D21" s="22" t="s">
        <v>25</v>
      </c>
      <c r="E21" s="37" t="s">
        <v>21</v>
      </c>
      <c r="F21" s="37" t="s">
        <v>21</v>
      </c>
      <c r="G21" s="22">
        <v>30</v>
      </c>
      <c r="H21" s="37">
        <v>23</v>
      </c>
      <c r="I21" s="37" t="s">
        <v>21</v>
      </c>
      <c r="J21" s="37">
        <v>8</v>
      </c>
      <c r="K21" s="37">
        <v>0</v>
      </c>
      <c r="L21" s="37" t="s">
        <v>21</v>
      </c>
      <c r="M21" s="42"/>
      <c r="S21" s="49" t="s">
        <v>43</v>
      </c>
      <c r="T21" s="58" t="s">
        <v>43</v>
      </c>
      <c r="U21" s="59">
        <v>20</v>
      </c>
      <c r="V21" s="39" t="s">
        <v>43</v>
      </c>
      <c r="W21" s="48" t="s">
        <v>43</v>
      </c>
    </row>
    <row r="22" spans="1:23" s="33" customFormat="1" ht="23.25" customHeight="1">
      <c r="A22" s="37">
        <v>20</v>
      </c>
      <c r="B22" s="22" t="s">
        <v>34</v>
      </c>
      <c r="C22" s="39" t="s">
        <v>44</v>
      </c>
      <c r="D22" s="22" t="s">
        <v>25</v>
      </c>
      <c r="E22" s="37" t="s">
        <v>21</v>
      </c>
      <c r="F22" s="37" t="s">
        <v>21</v>
      </c>
      <c r="G22" s="22">
        <v>30</v>
      </c>
      <c r="H22" s="37">
        <v>23</v>
      </c>
      <c r="I22" s="37" t="s">
        <v>21</v>
      </c>
      <c r="J22" s="37">
        <v>8</v>
      </c>
      <c r="K22" s="37">
        <v>0</v>
      </c>
      <c r="L22" s="37" t="s">
        <v>21</v>
      </c>
      <c r="M22" s="42"/>
      <c r="S22" s="50" t="s">
        <v>44</v>
      </c>
      <c r="T22" s="58" t="s">
        <v>44</v>
      </c>
      <c r="U22" s="59">
        <v>23</v>
      </c>
      <c r="V22" s="39" t="s">
        <v>44</v>
      </c>
      <c r="W22" s="45" t="s">
        <v>44</v>
      </c>
    </row>
    <row r="23" spans="1:23" s="33" customFormat="1" ht="23.25" customHeight="1">
      <c r="A23" s="37">
        <v>21</v>
      </c>
      <c r="B23" s="22" t="s">
        <v>45</v>
      </c>
      <c r="C23" s="38" t="s">
        <v>46</v>
      </c>
      <c r="D23" s="22" t="s">
        <v>20</v>
      </c>
      <c r="E23" s="37" t="s">
        <v>21</v>
      </c>
      <c r="F23" s="37" t="s">
        <v>21</v>
      </c>
      <c r="G23" s="22">
        <v>30</v>
      </c>
      <c r="H23" s="37">
        <v>23</v>
      </c>
      <c r="I23" s="37" t="s">
        <v>21</v>
      </c>
      <c r="J23" s="37">
        <v>8</v>
      </c>
      <c r="K23" s="37">
        <v>0</v>
      </c>
      <c r="L23" s="37" t="s">
        <v>21</v>
      </c>
      <c r="M23" s="42"/>
      <c r="S23" s="43" t="s">
        <v>46</v>
      </c>
      <c r="T23" s="51" t="s">
        <v>46</v>
      </c>
      <c r="U23" s="52">
        <v>31</v>
      </c>
      <c r="V23" s="38" t="s">
        <v>46</v>
      </c>
      <c r="W23" s="45" t="s">
        <v>46</v>
      </c>
    </row>
    <row r="24" spans="1:23" s="33" customFormat="1" ht="23.25" customHeight="1">
      <c r="A24" s="37">
        <v>22</v>
      </c>
      <c r="B24" s="22" t="s">
        <v>45</v>
      </c>
      <c r="C24" s="38" t="s">
        <v>47</v>
      </c>
      <c r="D24" s="22" t="s">
        <v>25</v>
      </c>
      <c r="E24" s="37" t="s">
        <v>21</v>
      </c>
      <c r="F24" s="37" t="s">
        <v>21</v>
      </c>
      <c r="G24" s="22">
        <v>30</v>
      </c>
      <c r="H24" s="37">
        <v>23</v>
      </c>
      <c r="I24" s="37" t="s">
        <v>21</v>
      </c>
      <c r="J24" s="37">
        <v>8</v>
      </c>
      <c r="K24" s="37">
        <v>0</v>
      </c>
      <c r="L24" s="37" t="s">
        <v>21</v>
      </c>
      <c r="M24" s="42"/>
      <c r="S24" s="46" t="s">
        <v>47</v>
      </c>
      <c r="T24" s="51" t="s">
        <v>47</v>
      </c>
      <c r="U24" s="52">
        <v>34</v>
      </c>
      <c r="V24" s="38" t="s">
        <v>47</v>
      </c>
      <c r="W24" s="45" t="s">
        <v>47</v>
      </c>
    </row>
    <row r="25" spans="1:23" s="33" customFormat="1" ht="23.25" customHeight="1">
      <c r="A25" s="37">
        <v>23</v>
      </c>
      <c r="B25" s="22" t="s">
        <v>45</v>
      </c>
      <c r="C25" s="38" t="s">
        <v>48</v>
      </c>
      <c r="D25" s="22" t="s">
        <v>23</v>
      </c>
      <c r="E25" s="37" t="s">
        <v>21</v>
      </c>
      <c r="F25" s="37" t="s">
        <v>21</v>
      </c>
      <c r="G25" s="22">
        <v>30</v>
      </c>
      <c r="H25" s="37">
        <v>23</v>
      </c>
      <c r="I25" s="37" t="s">
        <v>21</v>
      </c>
      <c r="J25" s="37">
        <v>8</v>
      </c>
      <c r="K25" s="37">
        <v>0</v>
      </c>
      <c r="L25" s="37" t="s">
        <v>21</v>
      </c>
      <c r="M25" s="42"/>
      <c r="S25" s="43" t="s">
        <v>48</v>
      </c>
      <c r="T25" s="51" t="s">
        <v>48</v>
      </c>
      <c r="U25" s="52">
        <v>32</v>
      </c>
      <c r="V25" s="38" t="s">
        <v>48</v>
      </c>
      <c r="W25" s="45" t="s">
        <v>48</v>
      </c>
    </row>
    <row r="26" spans="1:23" s="33" customFormat="1" ht="23.25" customHeight="1">
      <c r="A26" s="37">
        <v>24</v>
      </c>
      <c r="B26" s="22" t="s">
        <v>45</v>
      </c>
      <c r="C26" s="38" t="s">
        <v>49</v>
      </c>
      <c r="D26" s="22" t="s">
        <v>25</v>
      </c>
      <c r="E26" s="37" t="s">
        <v>21</v>
      </c>
      <c r="F26" s="37" t="s">
        <v>21</v>
      </c>
      <c r="G26" s="22">
        <v>30</v>
      </c>
      <c r="H26" s="37">
        <v>23</v>
      </c>
      <c r="I26" s="37" t="s">
        <v>21</v>
      </c>
      <c r="J26" s="37">
        <v>8</v>
      </c>
      <c r="K26" s="37">
        <v>0</v>
      </c>
      <c r="L26" s="37" t="s">
        <v>21</v>
      </c>
      <c r="M26" s="42"/>
      <c r="S26" s="46" t="s">
        <v>49</v>
      </c>
      <c r="T26" s="51" t="s">
        <v>49</v>
      </c>
      <c r="U26" s="52">
        <v>36</v>
      </c>
      <c r="V26" s="38" t="s">
        <v>49</v>
      </c>
      <c r="W26" s="45" t="s">
        <v>49</v>
      </c>
    </row>
    <row r="27" spans="1:23" s="33" customFormat="1" ht="23.25" customHeight="1">
      <c r="A27" s="37">
        <v>25</v>
      </c>
      <c r="B27" s="22" t="s">
        <v>45</v>
      </c>
      <c r="C27" s="38" t="s">
        <v>50</v>
      </c>
      <c r="D27" s="22" t="s">
        <v>25</v>
      </c>
      <c r="E27" s="37" t="s">
        <v>21</v>
      </c>
      <c r="F27" s="37" t="s">
        <v>21</v>
      </c>
      <c r="G27" s="22">
        <v>30</v>
      </c>
      <c r="H27" s="37">
        <v>23</v>
      </c>
      <c r="I27" s="37" t="s">
        <v>21</v>
      </c>
      <c r="J27" s="37">
        <v>8</v>
      </c>
      <c r="K27" s="37">
        <v>0</v>
      </c>
      <c r="L27" s="37" t="s">
        <v>21</v>
      </c>
      <c r="M27" s="42"/>
      <c r="S27" s="43" t="s">
        <v>50</v>
      </c>
      <c r="T27" s="51" t="s">
        <v>50</v>
      </c>
      <c r="U27" s="52">
        <v>27</v>
      </c>
      <c r="V27" s="38" t="s">
        <v>50</v>
      </c>
      <c r="W27" s="45" t="s">
        <v>50</v>
      </c>
    </row>
    <row r="28" spans="1:23" s="33" customFormat="1" ht="23.25" customHeight="1">
      <c r="A28" s="37">
        <v>26</v>
      </c>
      <c r="B28" s="22" t="s">
        <v>45</v>
      </c>
      <c r="C28" s="38" t="s">
        <v>51</v>
      </c>
      <c r="D28" s="22" t="s">
        <v>25</v>
      </c>
      <c r="E28" s="37" t="s">
        <v>21</v>
      </c>
      <c r="F28" s="37" t="s">
        <v>21</v>
      </c>
      <c r="G28" s="22">
        <v>30</v>
      </c>
      <c r="H28" s="37">
        <v>23</v>
      </c>
      <c r="I28" s="37" t="s">
        <v>21</v>
      </c>
      <c r="J28" s="37">
        <v>8</v>
      </c>
      <c r="K28" s="37">
        <v>0</v>
      </c>
      <c r="L28" s="37" t="s">
        <v>21</v>
      </c>
      <c r="M28" s="42"/>
      <c r="S28" s="46" t="s">
        <v>51</v>
      </c>
      <c r="T28" s="51" t="s">
        <v>51</v>
      </c>
      <c r="U28" s="52">
        <v>21</v>
      </c>
      <c r="V28" s="38" t="s">
        <v>51</v>
      </c>
      <c r="W28" s="45" t="s">
        <v>51</v>
      </c>
    </row>
    <row r="29" spans="1:23" s="33" customFormat="1" ht="23.25" customHeight="1">
      <c r="A29" s="37">
        <v>27</v>
      </c>
      <c r="B29" s="22" t="s">
        <v>45</v>
      </c>
      <c r="C29" s="38" t="s">
        <v>52</v>
      </c>
      <c r="D29" s="22" t="s">
        <v>25</v>
      </c>
      <c r="E29" s="37" t="s">
        <v>21</v>
      </c>
      <c r="F29" s="37" t="s">
        <v>21</v>
      </c>
      <c r="G29" s="22">
        <v>30</v>
      </c>
      <c r="H29" s="37">
        <v>23</v>
      </c>
      <c r="I29" s="37" t="s">
        <v>21</v>
      </c>
      <c r="J29" s="37">
        <v>8</v>
      </c>
      <c r="K29" s="37">
        <v>0</v>
      </c>
      <c r="L29" s="37" t="s">
        <v>21</v>
      </c>
      <c r="M29" s="42"/>
      <c r="S29" s="43" t="s">
        <v>52</v>
      </c>
      <c r="T29" s="51" t="s">
        <v>52</v>
      </c>
      <c r="U29" s="52">
        <v>23</v>
      </c>
      <c r="V29" s="38" t="s">
        <v>52</v>
      </c>
      <c r="W29" s="48" t="s">
        <v>52</v>
      </c>
    </row>
    <row r="30" spans="1:23" s="33" customFormat="1" ht="23.25" customHeight="1">
      <c r="A30" s="37">
        <v>28</v>
      </c>
      <c r="B30" s="22" t="s">
        <v>45</v>
      </c>
      <c r="C30" s="38" t="s">
        <v>53</v>
      </c>
      <c r="D30" s="22" t="s">
        <v>25</v>
      </c>
      <c r="E30" s="37" t="s">
        <v>21</v>
      </c>
      <c r="F30" s="37" t="s">
        <v>21</v>
      </c>
      <c r="G30" s="22">
        <v>30</v>
      </c>
      <c r="H30" s="37">
        <v>23</v>
      </c>
      <c r="I30" s="37" t="s">
        <v>21</v>
      </c>
      <c r="J30" s="37">
        <v>8</v>
      </c>
      <c r="K30" s="37">
        <v>0</v>
      </c>
      <c r="L30" s="37" t="s">
        <v>21</v>
      </c>
      <c r="M30" s="42"/>
      <c r="S30" s="46" t="s">
        <v>53</v>
      </c>
      <c r="T30" s="51" t="s">
        <v>53</v>
      </c>
      <c r="U30" s="52">
        <v>24</v>
      </c>
      <c r="V30" s="38" t="s">
        <v>53</v>
      </c>
      <c r="W30" s="45" t="s">
        <v>53</v>
      </c>
    </row>
    <row r="31" spans="1:23" s="33" customFormat="1" ht="23.25" customHeight="1">
      <c r="A31" s="37">
        <v>29</v>
      </c>
      <c r="B31" s="22" t="s">
        <v>45</v>
      </c>
      <c r="C31" s="38" t="s">
        <v>54</v>
      </c>
      <c r="D31" s="22" t="s">
        <v>25</v>
      </c>
      <c r="E31" s="37" t="s">
        <v>21</v>
      </c>
      <c r="F31" s="37" t="s">
        <v>21</v>
      </c>
      <c r="G31" s="22">
        <v>30</v>
      </c>
      <c r="H31" s="37">
        <v>23</v>
      </c>
      <c r="I31" s="37" t="s">
        <v>21</v>
      </c>
      <c r="J31" s="37">
        <v>8</v>
      </c>
      <c r="K31" s="37">
        <v>0</v>
      </c>
      <c r="L31" s="37" t="s">
        <v>21</v>
      </c>
      <c r="S31" s="60" t="s">
        <v>54</v>
      </c>
      <c r="T31" s="51" t="s">
        <v>54</v>
      </c>
      <c r="U31" s="52">
        <v>19</v>
      </c>
      <c r="V31" s="38" t="s">
        <v>54</v>
      </c>
      <c r="W31" s="45" t="s">
        <v>54</v>
      </c>
    </row>
    <row r="32" spans="1:23" s="33" customFormat="1" ht="23.25" customHeight="1">
      <c r="A32" s="37">
        <v>30</v>
      </c>
      <c r="B32" s="22" t="s">
        <v>45</v>
      </c>
      <c r="C32" s="38" t="s">
        <v>55</v>
      </c>
      <c r="D32" s="22" t="s">
        <v>25</v>
      </c>
      <c r="E32" s="37" t="s">
        <v>21</v>
      </c>
      <c r="F32" s="37" t="s">
        <v>21</v>
      </c>
      <c r="G32" s="22">
        <v>30</v>
      </c>
      <c r="H32" s="37">
        <v>23</v>
      </c>
      <c r="I32" s="37" t="s">
        <v>21</v>
      </c>
      <c r="J32" s="37">
        <v>8</v>
      </c>
      <c r="K32" s="37">
        <v>0</v>
      </c>
      <c r="L32" s="37" t="s">
        <v>21</v>
      </c>
      <c r="M32" s="42"/>
      <c r="S32" s="46" t="s">
        <v>55</v>
      </c>
      <c r="T32" s="51" t="s">
        <v>55</v>
      </c>
      <c r="U32" s="52">
        <v>22</v>
      </c>
      <c r="V32" s="38" t="s">
        <v>55</v>
      </c>
      <c r="W32" s="45" t="s">
        <v>55</v>
      </c>
    </row>
    <row r="33" spans="1:23" s="33" customFormat="1" ht="23.25" customHeight="1">
      <c r="A33" s="37">
        <v>31</v>
      </c>
      <c r="B33" s="22" t="s">
        <v>45</v>
      </c>
      <c r="C33" s="38" t="s">
        <v>56</v>
      </c>
      <c r="D33" s="22" t="s">
        <v>25</v>
      </c>
      <c r="E33" s="37" t="s">
        <v>21</v>
      </c>
      <c r="F33" s="37" t="s">
        <v>21</v>
      </c>
      <c r="G33" s="22">
        <v>30</v>
      </c>
      <c r="H33" s="37">
        <v>23</v>
      </c>
      <c r="I33" s="37" t="s">
        <v>21</v>
      </c>
      <c r="J33" s="37">
        <v>8</v>
      </c>
      <c r="K33" s="37">
        <v>0</v>
      </c>
      <c r="L33" s="37" t="s">
        <v>21</v>
      </c>
      <c r="M33" s="42"/>
      <c r="S33" s="54" t="s">
        <v>56</v>
      </c>
      <c r="T33" s="5" t="s">
        <v>56</v>
      </c>
      <c r="U33" s="44">
        <v>25</v>
      </c>
      <c r="V33" s="38" t="s">
        <v>56</v>
      </c>
      <c r="W33" s="61" t="s">
        <v>56</v>
      </c>
    </row>
    <row r="34" spans="1:23" s="33" customFormat="1" ht="23.25" customHeight="1">
      <c r="A34" s="37">
        <v>32</v>
      </c>
      <c r="B34" s="22" t="s">
        <v>45</v>
      </c>
      <c r="C34" s="38" t="s">
        <v>57</v>
      </c>
      <c r="D34" s="22" t="s">
        <v>23</v>
      </c>
      <c r="E34" s="37" t="s">
        <v>21</v>
      </c>
      <c r="F34" s="37" t="s">
        <v>21</v>
      </c>
      <c r="G34" s="22">
        <v>30</v>
      </c>
      <c r="H34" s="37">
        <v>23</v>
      </c>
      <c r="I34" s="37" t="s">
        <v>21</v>
      </c>
      <c r="J34" s="37">
        <v>8</v>
      </c>
      <c r="K34" s="37">
        <v>0</v>
      </c>
      <c r="L34" s="37" t="s">
        <v>21</v>
      </c>
      <c r="M34" s="42"/>
      <c r="S34" s="56" t="s">
        <v>57</v>
      </c>
      <c r="T34" s="51" t="s">
        <v>57</v>
      </c>
      <c r="U34" s="52">
        <v>31</v>
      </c>
      <c r="V34" s="38" t="s">
        <v>57</v>
      </c>
      <c r="W34" s="61" t="s">
        <v>57</v>
      </c>
    </row>
    <row r="35" spans="1:23" s="33" customFormat="1" ht="23.25" customHeight="1">
      <c r="A35" s="37">
        <v>33</v>
      </c>
      <c r="B35" s="22" t="s">
        <v>58</v>
      </c>
      <c r="C35" s="40" t="s">
        <v>59</v>
      </c>
      <c r="D35" s="22" t="s">
        <v>20</v>
      </c>
      <c r="E35" s="37" t="s">
        <v>21</v>
      </c>
      <c r="F35" s="37" t="s">
        <v>21</v>
      </c>
      <c r="G35" s="22">
        <v>30</v>
      </c>
      <c r="H35" s="37">
        <v>23</v>
      </c>
      <c r="I35" s="37" t="s">
        <v>21</v>
      </c>
      <c r="J35" s="37">
        <v>8</v>
      </c>
      <c r="K35" s="37">
        <v>0</v>
      </c>
      <c r="L35" s="37" t="s">
        <v>21</v>
      </c>
      <c r="M35" s="42"/>
      <c r="S35" s="43" t="s">
        <v>59</v>
      </c>
      <c r="T35" s="62" t="s">
        <v>59</v>
      </c>
      <c r="U35" s="63">
        <v>40</v>
      </c>
      <c r="V35" s="40" t="s">
        <v>59</v>
      </c>
      <c r="W35" s="45" t="s">
        <v>59</v>
      </c>
    </row>
    <row r="36" spans="1:23" s="33" customFormat="1" ht="23.25" customHeight="1">
      <c r="A36" s="37">
        <v>34</v>
      </c>
      <c r="B36" s="22" t="s">
        <v>58</v>
      </c>
      <c r="C36" s="38" t="s">
        <v>60</v>
      </c>
      <c r="D36" s="22" t="s">
        <v>25</v>
      </c>
      <c r="E36" s="37" t="s">
        <v>21</v>
      </c>
      <c r="F36" s="37" t="s">
        <v>21</v>
      </c>
      <c r="G36" s="22">
        <v>30</v>
      </c>
      <c r="H36" s="37">
        <v>23</v>
      </c>
      <c r="I36" s="37" t="s">
        <v>21</v>
      </c>
      <c r="J36" s="37">
        <v>8</v>
      </c>
      <c r="K36" s="37">
        <v>0</v>
      </c>
      <c r="L36" s="37" t="s">
        <v>21</v>
      </c>
      <c r="M36" s="42"/>
      <c r="S36" s="46" t="s">
        <v>60</v>
      </c>
      <c r="T36" s="51" t="s">
        <v>60</v>
      </c>
      <c r="U36" s="52">
        <v>25</v>
      </c>
      <c r="V36" s="38" t="s">
        <v>60</v>
      </c>
      <c r="W36" s="48" t="s">
        <v>60</v>
      </c>
    </row>
    <row r="37" spans="1:23" s="33" customFormat="1" ht="23.25" customHeight="1">
      <c r="A37" s="37">
        <v>35</v>
      </c>
      <c r="B37" s="22" t="s">
        <v>58</v>
      </c>
      <c r="C37" s="41" t="s">
        <v>61</v>
      </c>
      <c r="D37" s="22" t="s">
        <v>25</v>
      </c>
      <c r="E37" s="37" t="s">
        <v>21</v>
      </c>
      <c r="F37" s="37" t="s">
        <v>21</v>
      </c>
      <c r="G37" s="22">
        <v>30</v>
      </c>
      <c r="H37" s="37">
        <v>23</v>
      </c>
      <c r="I37" s="37" t="s">
        <v>21</v>
      </c>
      <c r="J37" s="37">
        <v>8</v>
      </c>
      <c r="K37" s="37">
        <v>0</v>
      </c>
      <c r="L37" s="37" t="s">
        <v>21</v>
      </c>
      <c r="M37" s="42"/>
      <c r="S37" s="43" t="s">
        <v>61</v>
      </c>
      <c r="T37" s="64" t="s">
        <v>61</v>
      </c>
      <c r="U37" s="65">
        <v>23</v>
      </c>
      <c r="V37" s="41" t="s">
        <v>61</v>
      </c>
      <c r="W37" s="45" t="s">
        <v>61</v>
      </c>
    </row>
    <row r="38" spans="1:23" s="33" customFormat="1" ht="23.25" customHeight="1">
      <c r="A38" s="37">
        <v>36</v>
      </c>
      <c r="B38" s="22" t="s">
        <v>58</v>
      </c>
      <c r="C38" s="38" t="s">
        <v>62</v>
      </c>
      <c r="D38" s="22" t="s">
        <v>25</v>
      </c>
      <c r="E38" s="37" t="s">
        <v>21</v>
      </c>
      <c r="F38" s="37" t="s">
        <v>21</v>
      </c>
      <c r="G38" s="22">
        <v>30</v>
      </c>
      <c r="H38" s="37">
        <v>23</v>
      </c>
      <c r="I38" s="37" t="s">
        <v>21</v>
      </c>
      <c r="J38" s="37">
        <v>8</v>
      </c>
      <c r="K38" s="37">
        <v>0</v>
      </c>
      <c r="L38" s="37" t="s">
        <v>21</v>
      </c>
      <c r="M38" s="42"/>
      <c r="S38" s="46" t="s">
        <v>62</v>
      </c>
      <c r="T38" s="51" t="s">
        <v>62</v>
      </c>
      <c r="U38" s="52">
        <v>22</v>
      </c>
      <c r="V38" s="38" t="s">
        <v>62</v>
      </c>
      <c r="W38" s="45" t="s">
        <v>62</v>
      </c>
    </row>
    <row r="39" spans="1:23" s="33" customFormat="1" ht="23.25" customHeight="1">
      <c r="A39" s="37">
        <v>37</v>
      </c>
      <c r="B39" s="22" t="s">
        <v>58</v>
      </c>
      <c r="C39" s="38" t="s">
        <v>63</v>
      </c>
      <c r="D39" s="22" t="s">
        <v>25</v>
      </c>
      <c r="E39" s="37" t="s">
        <v>21</v>
      </c>
      <c r="F39" s="37" t="s">
        <v>21</v>
      </c>
      <c r="G39" s="22">
        <v>30</v>
      </c>
      <c r="H39" s="37">
        <v>23</v>
      </c>
      <c r="I39" s="37" t="s">
        <v>21</v>
      </c>
      <c r="J39" s="37">
        <v>8</v>
      </c>
      <c r="K39" s="37">
        <v>0</v>
      </c>
      <c r="L39" s="37" t="s">
        <v>21</v>
      </c>
      <c r="M39" s="42"/>
      <c r="S39" s="43" t="s">
        <v>63</v>
      </c>
      <c r="T39" s="51" t="s">
        <v>63</v>
      </c>
      <c r="U39" s="52">
        <v>21</v>
      </c>
      <c r="V39" s="38" t="s">
        <v>63</v>
      </c>
      <c r="W39" s="45" t="s">
        <v>63</v>
      </c>
    </row>
    <row r="40" spans="1:23" s="33" customFormat="1" ht="23.25" customHeight="1">
      <c r="A40" s="37">
        <v>38</v>
      </c>
      <c r="B40" s="22" t="s">
        <v>58</v>
      </c>
      <c r="C40" s="38" t="s">
        <v>64</v>
      </c>
      <c r="D40" s="22" t="s">
        <v>23</v>
      </c>
      <c r="E40" s="37" t="s">
        <v>21</v>
      </c>
      <c r="F40" s="37" t="s">
        <v>21</v>
      </c>
      <c r="G40" s="22">
        <v>30</v>
      </c>
      <c r="H40" s="37">
        <v>23</v>
      </c>
      <c r="I40" s="37" t="s">
        <v>21</v>
      </c>
      <c r="J40" s="37">
        <v>8</v>
      </c>
      <c r="K40" s="37">
        <v>0</v>
      </c>
      <c r="L40" s="37" t="s">
        <v>21</v>
      </c>
      <c r="M40" s="42"/>
      <c r="S40" s="46" t="s">
        <v>64</v>
      </c>
      <c r="T40" s="51" t="s">
        <v>64</v>
      </c>
      <c r="U40" s="52">
        <v>49</v>
      </c>
      <c r="V40" s="38" t="s">
        <v>64</v>
      </c>
      <c r="W40" s="45" t="s">
        <v>64</v>
      </c>
    </row>
    <row r="41" spans="1:23" s="33" customFormat="1" ht="23.25" customHeight="1">
      <c r="A41" s="37">
        <v>39</v>
      </c>
      <c r="B41" s="22" t="s">
        <v>58</v>
      </c>
      <c r="C41" s="38" t="s">
        <v>65</v>
      </c>
      <c r="D41" s="22" t="s">
        <v>25</v>
      </c>
      <c r="E41" s="37" t="s">
        <v>21</v>
      </c>
      <c r="F41" s="37" t="s">
        <v>21</v>
      </c>
      <c r="G41" s="22">
        <v>30</v>
      </c>
      <c r="H41" s="37">
        <v>23</v>
      </c>
      <c r="I41" s="37" t="s">
        <v>21</v>
      </c>
      <c r="J41" s="37">
        <v>8</v>
      </c>
      <c r="K41" s="37">
        <v>0</v>
      </c>
      <c r="L41" s="37" t="s">
        <v>21</v>
      </c>
      <c r="M41" s="42"/>
      <c r="S41" s="43" t="s">
        <v>65</v>
      </c>
      <c r="T41" s="51" t="s">
        <v>65</v>
      </c>
      <c r="U41" s="52">
        <v>21</v>
      </c>
      <c r="V41" s="38" t="s">
        <v>65</v>
      </c>
      <c r="W41" s="48" t="s">
        <v>65</v>
      </c>
    </row>
    <row r="42" spans="1:23" s="33" customFormat="1" ht="23.25" customHeight="1">
      <c r="A42" s="37">
        <v>40</v>
      </c>
      <c r="B42" s="22" t="s">
        <v>58</v>
      </c>
      <c r="C42" s="38" t="s">
        <v>66</v>
      </c>
      <c r="D42" s="22" t="s">
        <v>25</v>
      </c>
      <c r="E42" s="37" t="s">
        <v>21</v>
      </c>
      <c r="F42" s="37" t="s">
        <v>21</v>
      </c>
      <c r="G42" s="22">
        <v>30</v>
      </c>
      <c r="H42" s="37">
        <v>23</v>
      </c>
      <c r="I42" s="37" t="s">
        <v>21</v>
      </c>
      <c r="J42" s="37">
        <v>8</v>
      </c>
      <c r="K42" s="37">
        <v>0</v>
      </c>
      <c r="L42" s="37" t="s">
        <v>21</v>
      </c>
      <c r="M42" s="42"/>
      <c r="S42" s="46" t="s">
        <v>66</v>
      </c>
      <c r="T42" s="51" t="s">
        <v>66</v>
      </c>
      <c r="U42" s="52">
        <v>31</v>
      </c>
      <c r="V42" s="38" t="s">
        <v>66</v>
      </c>
      <c r="W42" s="45" t="s">
        <v>66</v>
      </c>
    </row>
    <row r="43" spans="1:23" s="33" customFormat="1" ht="23.25" customHeight="1">
      <c r="A43" s="37">
        <v>41</v>
      </c>
      <c r="B43" s="22" t="s">
        <v>58</v>
      </c>
      <c r="C43" s="38" t="s">
        <v>67</v>
      </c>
      <c r="D43" s="22" t="s">
        <v>25</v>
      </c>
      <c r="E43" s="37" t="s">
        <v>21</v>
      </c>
      <c r="F43" s="37" t="s">
        <v>21</v>
      </c>
      <c r="G43" s="22">
        <v>30</v>
      </c>
      <c r="H43" s="37">
        <v>23</v>
      </c>
      <c r="I43" s="37" t="s">
        <v>21</v>
      </c>
      <c r="J43" s="37">
        <v>8</v>
      </c>
      <c r="K43" s="37">
        <v>0</v>
      </c>
      <c r="L43" s="37" t="s">
        <v>21</v>
      </c>
      <c r="M43" s="42"/>
      <c r="S43" s="43" t="s">
        <v>67</v>
      </c>
      <c r="T43" s="51" t="s">
        <v>67</v>
      </c>
      <c r="U43" s="52">
        <v>23</v>
      </c>
      <c r="V43" s="38" t="s">
        <v>67</v>
      </c>
      <c r="W43" s="45" t="s">
        <v>67</v>
      </c>
    </row>
    <row r="44" spans="1:23" s="33" customFormat="1" ht="23.25" customHeight="1">
      <c r="A44" s="37">
        <v>42</v>
      </c>
      <c r="B44" s="22" t="s">
        <v>58</v>
      </c>
      <c r="C44" s="38" t="s">
        <v>68</v>
      </c>
      <c r="D44" s="22" t="s">
        <v>25</v>
      </c>
      <c r="E44" s="37" t="s">
        <v>21</v>
      </c>
      <c r="F44" s="37" t="s">
        <v>21</v>
      </c>
      <c r="G44" s="22">
        <v>30</v>
      </c>
      <c r="H44" s="37">
        <v>23</v>
      </c>
      <c r="I44" s="37" t="s">
        <v>21</v>
      </c>
      <c r="J44" s="37">
        <v>8</v>
      </c>
      <c r="K44" s="37">
        <v>0</v>
      </c>
      <c r="L44" s="37" t="s">
        <v>21</v>
      </c>
      <c r="M44" s="42"/>
      <c r="S44" s="53" t="s">
        <v>68</v>
      </c>
      <c r="T44" s="51" t="s">
        <v>68</v>
      </c>
      <c r="U44" s="52">
        <v>19</v>
      </c>
      <c r="V44" s="38" t="s">
        <v>68</v>
      </c>
      <c r="W44" s="45" t="s">
        <v>68</v>
      </c>
    </row>
    <row r="45" spans="1:23" s="33" customFormat="1" ht="23.25" customHeight="1">
      <c r="A45" s="37">
        <v>43</v>
      </c>
      <c r="B45" s="22" t="s">
        <v>58</v>
      </c>
      <c r="C45" s="38" t="s">
        <v>69</v>
      </c>
      <c r="D45" s="22" t="s">
        <v>23</v>
      </c>
      <c r="E45" s="37" t="s">
        <v>21</v>
      </c>
      <c r="F45" s="37" t="s">
        <v>21</v>
      </c>
      <c r="G45" s="22">
        <v>31</v>
      </c>
      <c r="H45" s="37">
        <v>24</v>
      </c>
      <c r="I45" s="37" t="s">
        <v>21</v>
      </c>
      <c r="J45" s="37">
        <v>9</v>
      </c>
      <c r="K45" s="37">
        <v>1</v>
      </c>
      <c r="L45" s="37" t="s">
        <v>21</v>
      </c>
      <c r="M45" s="42"/>
      <c r="S45" s="54" t="s">
        <v>69</v>
      </c>
      <c r="T45" s="51" t="s">
        <v>69</v>
      </c>
      <c r="U45" s="52">
        <v>33</v>
      </c>
      <c r="V45" s="38" t="s">
        <v>69</v>
      </c>
      <c r="W45" s="61" t="s">
        <v>69</v>
      </c>
    </row>
    <row r="46" spans="1:23" s="33" customFormat="1" ht="23.2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T46" s="2"/>
      <c r="U46" s="2"/>
      <c r="V46" s="2"/>
    </row>
  </sheetData>
  <autoFilter ref="A1:M44" xr:uid="{00000000-0009-0000-0000-000000000000}"/>
  <mergeCells count="1">
    <mergeCell ref="A1:M1"/>
  </mergeCells>
  <phoneticPr fontId="8" type="noConversion"/>
  <pageMargins left="0.75" right="0.75" top="1" bottom="1" header="0.5" footer="0.5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49"/>
  <sheetViews>
    <sheetView zoomScale="90" zoomScaleNormal="90" workbookViewId="0">
      <pane ySplit="2" topLeftCell="A3" activePane="bottomLeft" state="frozen"/>
      <selection pane="bottomLeft" activeCell="N11" sqref="N11:N12"/>
    </sheetView>
  </sheetViews>
  <sheetFormatPr defaultColWidth="9" defaultRowHeight="14.25"/>
  <cols>
    <col min="1" max="1" width="7.5" style="12" customWidth="1"/>
    <col min="2" max="2" width="15.625" style="12" customWidth="1"/>
    <col min="3" max="3" width="13.75" style="12" customWidth="1"/>
    <col min="4" max="4" width="13" style="13" customWidth="1"/>
    <col min="5" max="5" width="15.625" style="12" customWidth="1"/>
    <col min="6" max="6" width="13.875" style="12" customWidth="1"/>
    <col min="7" max="7" width="13.125" style="12" customWidth="1"/>
    <col min="8" max="8" width="16.5" style="12" customWidth="1"/>
    <col min="9" max="9" width="13.125" style="12" customWidth="1"/>
    <col min="10" max="13" width="9" style="12"/>
    <col min="14" max="14" width="16.875" style="12" customWidth="1"/>
    <col min="15" max="15" width="9" style="12"/>
    <col min="16" max="16" width="9.125" style="12"/>
    <col min="17" max="16384" width="9" style="12"/>
  </cols>
  <sheetData>
    <row r="1" spans="1:21" ht="48" customHeight="1">
      <c r="A1" s="67" t="s">
        <v>70</v>
      </c>
      <c r="B1" s="68"/>
      <c r="C1" s="69"/>
      <c r="D1" s="68"/>
      <c r="E1" s="68"/>
      <c r="F1" s="68"/>
      <c r="G1" s="68"/>
      <c r="H1" s="68"/>
      <c r="I1" s="70"/>
    </row>
    <row r="2" spans="1:21" ht="36" customHeight="1">
      <c r="A2" s="14" t="s">
        <v>71</v>
      </c>
      <c r="B2" s="14" t="s">
        <v>2</v>
      </c>
      <c r="C2" s="15" t="s">
        <v>3</v>
      </c>
      <c r="D2" s="16" t="s">
        <v>4</v>
      </c>
      <c r="E2" s="14" t="s">
        <v>72</v>
      </c>
      <c r="F2" s="14" t="s">
        <v>73</v>
      </c>
      <c r="G2" s="14" t="s">
        <v>74</v>
      </c>
      <c r="H2" s="14" t="s">
        <v>75</v>
      </c>
      <c r="I2" s="14" t="s">
        <v>13</v>
      </c>
    </row>
    <row r="3" spans="1:21" ht="36" customHeight="1">
      <c r="A3" s="17">
        <v>1</v>
      </c>
      <c r="B3" s="18"/>
      <c r="C3" s="19"/>
      <c r="D3" s="18"/>
      <c r="E3" s="20"/>
      <c r="F3" s="20"/>
      <c r="G3" s="20"/>
      <c r="H3" s="21"/>
      <c r="I3" s="26"/>
      <c r="J3"/>
      <c r="K3"/>
      <c r="L3"/>
      <c r="M3"/>
      <c r="N3"/>
      <c r="O3"/>
      <c r="Q3" s="32"/>
    </row>
    <row r="4" spans="1:21" ht="36" customHeight="1">
      <c r="A4" s="17">
        <v>2</v>
      </c>
      <c r="B4" s="18"/>
      <c r="C4" s="19"/>
      <c r="D4" s="18"/>
      <c r="E4" s="20"/>
      <c r="F4" s="20"/>
      <c r="G4" s="20"/>
      <c r="H4" s="21"/>
      <c r="I4" s="27"/>
      <c r="J4"/>
      <c r="N4"/>
      <c r="O4"/>
      <c r="P4"/>
      <c r="Q4"/>
      <c r="R4"/>
    </row>
    <row r="5" spans="1:21" ht="36" customHeight="1">
      <c r="A5" s="17">
        <v>3</v>
      </c>
      <c r="B5" s="18"/>
      <c r="C5" s="19"/>
      <c r="D5" s="18"/>
      <c r="E5" s="20"/>
      <c r="F5" s="20"/>
      <c r="G5" s="20"/>
      <c r="H5" s="21"/>
      <c r="I5" s="27"/>
      <c r="J5"/>
      <c r="N5"/>
      <c r="O5"/>
      <c r="P5"/>
      <c r="Q5"/>
      <c r="R5"/>
    </row>
    <row r="6" spans="1:21" ht="36" customHeight="1">
      <c r="A6" s="17">
        <v>4</v>
      </c>
      <c r="B6" s="18"/>
      <c r="C6" s="19"/>
      <c r="D6" s="18"/>
      <c r="E6" s="20"/>
      <c r="F6" s="20"/>
      <c r="G6" s="20"/>
      <c r="H6" s="21"/>
      <c r="I6" s="27"/>
      <c r="J6"/>
      <c r="N6"/>
      <c r="O6"/>
      <c r="P6"/>
      <c r="Q6"/>
      <c r="R6"/>
      <c r="S6"/>
      <c r="T6"/>
      <c r="U6"/>
    </row>
    <row r="7" spans="1:21" ht="36" customHeight="1">
      <c r="A7" s="17">
        <v>5</v>
      </c>
      <c r="B7" s="18"/>
      <c r="C7" s="19"/>
      <c r="D7" s="18"/>
      <c r="E7" s="20"/>
      <c r="F7" s="20"/>
      <c r="G7" s="20"/>
      <c r="H7" s="21"/>
      <c r="I7" s="27"/>
      <c r="J7"/>
      <c r="K7"/>
      <c r="L7"/>
      <c r="M7"/>
      <c r="N7"/>
      <c r="O7"/>
      <c r="P7"/>
      <c r="Q7"/>
      <c r="R7"/>
      <c r="S7"/>
      <c r="T7"/>
      <c r="U7"/>
    </row>
    <row r="8" spans="1:21" ht="36" customHeight="1">
      <c r="A8" s="14">
        <v>6</v>
      </c>
      <c r="B8" s="22"/>
      <c r="C8" s="23"/>
      <c r="D8" s="22"/>
      <c r="E8" s="24"/>
      <c r="F8" s="24"/>
      <c r="G8" s="24"/>
      <c r="H8" s="25"/>
      <c r="I8" s="28"/>
      <c r="S8"/>
      <c r="T8"/>
      <c r="U8"/>
    </row>
    <row r="9" spans="1:21" ht="36" customHeight="1">
      <c r="A9" s="14">
        <v>7</v>
      </c>
      <c r="B9" s="22"/>
      <c r="C9" s="23"/>
      <c r="D9" s="22"/>
      <c r="E9" s="24"/>
      <c r="F9" s="24"/>
      <c r="G9" s="24"/>
      <c r="H9" s="25"/>
      <c r="I9" s="29"/>
      <c r="J9"/>
      <c r="Q9" s="32"/>
      <c r="S9"/>
      <c r="T9"/>
      <c r="U9"/>
    </row>
    <row r="10" spans="1:21" ht="36" customHeight="1">
      <c r="A10" s="14">
        <v>8</v>
      </c>
      <c r="B10" s="22"/>
      <c r="C10" s="23"/>
      <c r="D10" s="22"/>
      <c r="E10" s="24"/>
      <c r="F10" s="24"/>
      <c r="G10" s="24"/>
      <c r="H10" s="25"/>
      <c r="I10" s="27"/>
      <c r="J10"/>
      <c r="T10"/>
      <c r="U10"/>
    </row>
    <row r="11" spans="1:21" ht="36" customHeight="1">
      <c r="A11" s="14">
        <v>9</v>
      </c>
      <c r="B11" s="22"/>
      <c r="C11" s="23"/>
      <c r="D11" s="22"/>
      <c r="E11" s="24"/>
      <c r="F11" s="24"/>
      <c r="G11" s="24"/>
      <c r="H11" s="25"/>
      <c r="I11" s="27"/>
      <c r="J11"/>
    </row>
    <row r="12" spans="1:21" ht="36" customHeight="1">
      <c r="A12" s="14">
        <v>10</v>
      </c>
      <c r="B12" s="22"/>
      <c r="C12" s="23"/>
      <c r="D12" s="22"/>
      <c r="E12" s="24"/>
      <c r="F12" s="24"/>
      <c r="G12" s="24"/>
      <c r="H12" s="25"/>
      <c r="I12" s="27"/>
      <c r="J12"/>
    </row>
    <row r="13" spans="1:21" ht="36" customHeight="1">
      <c r="A13" s="14">
        <v>11</v>
      </c>
      <c r="B13" s="22"/>
      <c r="C13" s="23"/>
      <c r="D13" s="22"/>
      <c r="E13" s="24"/>
      <c r="F13" s="24"/>
      <c r="G13" s="24"/>
      <c r="H13" s="25"/>
      <c r="I13" s="30"/>
      <c r="J13"/>
      <c r="K13"/>
      <c r="L13"/>
      <c r="M13"/>
      <c r="N13"/>
      <c r="O13"/>
    </row>
    <row r="14" spans="1:21" ht="36" customHeight="1">
      <c r="A14" s="14">
        <v>12</v>
      </c>
      <c r="B14" s="22"/>
      <c r="C14" s="23"/>
      <c r="D14" s="22"/>
      <c r="E14" s="24"/>
      <c r="F14" s="24"/>
      <c r="G14" s="24"/>
      <c r="H14" s="25"/>
      <c r="I14" s="27"/>
      <c r="J14"/>
    </row>
    <row r="15" spans="1:21" ht="36" customHeight="1">
      <c r="A15" s="14">
        <v>13</v>
      </c>
      <c r="B15" s="22"/>
      <c r="C15" s="23"/>
      <c r="D15" s="22"/>
      <c r="E15" s="24"/>
      <c r="F15" s="24"/>
      <c r="G15" s="24"/>
      <c r="H15" s="25"/>
      <c r="I15" s="31"/>
      <c r="J15"/>
    </row>
    <row r="16" spans="1:21" ht="36" customHeight="1">
      <c r="A16" s="14">
        <v>14</v>
      </c>
      <c r="B16" s="22"/>
      <c r="C16" s="23"/>
      <c r="D16" s="22"/>
      <c r="E16" s="24"/>
      <c r="F16" s="24"/>
      <c r="G16" s="24"/>
      <c r="H16" s="25"/>
      <c r="I16" s="27"/>
      <c r="J16"/>
      <c r="Q16" s="32"/>
    </row>
    <row r="17" spans="1:17" ht="36" customHeight="1">
      <c r="A17" s="14">
        <v>15</v>
      </c>
      <c r="B17" s="22"/>
      <c r="C17" s="23"/>
      <c r="D17" s="22"/>
      <c r="E17" s="24"/>
      <c r="F17" s="24"/>
      <c r="G17" s="24"/>
      <c r="H17" s="25"/>
      <c r="I17" s="27"/>
      <c r="J17"/>
      <c r="K17"/>
      <c r="L17"/>
      <c r="M17"/>
      <c r="N17"/>
      <c r="O17"/>
      <c r="Q17" s="32"/>
    </row>
    <row r="18" spans="1:17" ht="36" customHeight="1">
      <c r="A18" s="14">
        <v>16</v>
      </c>
      <c r="B18" s="22"/>
      <c r="C18" s="23"/>
      <c r="D18" s="22"/>
      <c r="E18" s="24"/>
      <c r="F18" s="24"/>
      <c r="G18" s="24"/>
      <c r="H18" s="25"/>
      <c r="I18" s="30"/>
      <c r="J18"/>
      <c r="K18"/>
      <c r="L18"/>
      <c r="M18"/>
      <c r="N18"/>
      <c r="O18"/>
      <c r="Q18" s="32"/>
    </row>
    <row r="19" spans="1:17" ht="36" customHeight="1">
      <c r="A19" s="14">
        <v>17</v>
      </c>
      <c r="B19" s="22"/>
      <c r="C19" s="23"/>
      <c r="D19" s="22"/>
      <c r="E19" s="24"/>
      <c r="F19" s="24"/>
      <c r="G19" s="24"/>
      <c r="H19" s="25"/>
      <c r="I19" s="26"/>
      <c r="J19"/>
      <c r="K19"/>
      <c r="L19"/>
      <c r="M19"/>
      <c r="N19"/>
      <c r="O19"/>
      <c r="Q19" s="32"/>
    </row>
    <row r="20" spans="1:17" ht="36" customHeight="1">
      <c r="A20" s="14">
        <v>18</v>
      </c>
      <c r="B20" s="22"/>
      <c r="C20" s="23"/>
      <c r="D20" s="22"/>
      <c r="E20" s="24"/>
      <c r="F20" s="24"/>
      <c r="G20" s="24"/>
      <c r="H20" s="25"/>
      <c r="I20" s="27"/>
      <c r="J20"/>
      <c r="K20"/>
      <c r="L20"/>
      <c r="M20"/>
      <c r="N20"/>
      <c r="O20"/>
      <c r="Q20" s="32"/>
    </row>
    <row r="21" spans="1:17" ht="36" customHeight="1">
      <c r="A21" s="14">
        <v>19</v>
      </c>
      <c r="B21" s="22"/>
      <c r="C21" s="23"/>
      <c r="D21" s="22"/>
      <c r="E21" s="24"/>
      <c r="F21" s="24"/>
      <c r="G21" s="24"/>
      <c r="H21" s="25"/>
      <c r="I21" s="27"/>
      <c r="J21"/>
      <c r="Q21" s="32"/>
    </row>
    <row r="22" spans="1:17" ht="36" customHeight="1">
      <c r="A22" s="14">
        <v>20</v>
      </c>
      <c r="B22" s="22"/>
      <c r="C22" s="23"/>
      <c r="D22" s="22"/>
      <c r="E22" s="24"/>
      <c r="F22" s="24"/>
      <c r="G22" s="24"/>
      <c r="H22" s="25"/>
      <c r="I22" s="29"/>
      <c r="J22"/>
      <c r="Q22" s="32"/>
    </row>
    <row r="23" spans="1:17" ht="36" customHeight="1">
      <c r="A23" s="14">
        <v>21</v>
      </c>
      <c r="B23" s="22"/>
      <c r="C23" s="23"/>
      <c r="D23" s="22"/>
      <c r="E23" s="24"/>
      <c r="F23" s="24"/>
      <c r="G23" s="24"/>
      <c r="H23" s="25"/>
      <c r="I23" s="27"/>
      <c r="J23"/>
      <c r="K23"/>
      <c r="L23"/>
      <c r="M23"/>
      <c r="N23"/>
      <c r="O23"/>
      <c r="Q23" s="32"/>
    </row>
    <row r="24" spans="1:17" ht="36" customHeight="1">
      <c r="A24" s="14">
        <v>22</v>
      </c>
      <c r="B24" s="22"/>
      <c r="C24" s="23"/>
      <c r="D24" s="22"/>
      <c r="E24" s="24"/>
      <c r="F24" s="24"/>
      <c r="G24" s="24"/>
      <c r="H24" s="25"/>
      <c r="I24" s="27"/>
      <c r="O24"/>
      <c r="Q24" s="32"/>
    </row>
    <row r="25" spans="1:17" ht="36" customHeight="1">
      <c r="A25" s="14">
        <v>23</v>
      </c>
      <c r="B25" s="22"/>
      <c r="C25" s="23"/>
      <c r="D25" s="22"/>
      <c r="E25" s="24"/>
      <c r="F25" s="24"/>
      <c r="G25" s="24"/>
      <c r="H25" s="25"/>
      <c r="I25" s="27"/>
      <c r="O25"/>
      <c r="Q25" s="32"/>
    </row>
    <row r="26" spans="1:17" ht="36" customHeight="1">
      <c r="A26" s="14">
        <v>24</v>
      </c>
      <c r="B26" s="22"/>
      <c r="C26" s="23"/>
      <c r="D26" s="22"/>
      <c r="E26" s="24"/>
      <c r="F26" s="24"/>
      <c r="G26" s="24"/>
      <c r="H26" s="25"/>
      <c r="I26" s="29"/>
      <c r="J26"/>
      <c r="K26"/>
      <c r="L26"/>
      <c r="M26"/>
      <c r="N26"/>
      <c r="O26"/>
      <c r="Q26" s="32"/>
    </row>
    <row r="27" spans="1:17" ht="36" customHeight="1">
      <c r="A27" s="14">
        <v>25</v>
      </c>
      <c r="B27" s="22"/>
      <c r="C27" s="23"/>
      <c r="D27" s="22"/>
      <c r="E27" s="24"/>
      <c r="F27" s="24"/>
      <c r="G27" s="24"/>
      <c r="H27" s="25"/>
      <c r="I27" s="27"/>
      <c r="J27"/>
      <c r="K27"/>
      <c r="L27"/>
      <c r="M27"/>
      <c r="N27"/>
      <c r="O27"/>
    </row>
    <row r="28" spans="1:17" ht="36" customHeight="1">
      <c r="A28" s="14">
        <v>26</v>
      </c>
      <c r="B28" s="22"/>
      <c r="C28" s="23"/>
      <c r="D28" s="22"/>
      <c r="E28" s="24"/>
      <c r="F28" s="24"/>
      <c r="G28" s="24"/>
      <c r="H28" s="25"/>
      <c r="I28" s="27"/>
      <c r="J28"/>
      <c r="K28"/>
      <c r="L28"/>
      <c r="M28"/>
      <c r="N28"/>
      <c r="O28"/>
    </row>
    <row r="29" spans="1:17" ht="36" customHeight="1">
      <c r="A29" s="14">
        <v>27</v>
      </c>
      <c r="B29" s="22"/>
      <c r="C29" s="23"/>
      <c r="D29" s="22"/>
      <c r="E29" s="24"/>
      <c r="F29" s="24"/>
      <c r="G29" s="24"/>
      <c r="H29" s="25"/>
      <c r="I29" s="27"/>
      <c r="J29"/>
    </row>
    <row r="30" spans="1:17" ht="36" customHeight="1">
      <c r="A30" s="14">
        <v>28</v>
      </c>
      <c r="B30" s="22"/>
      <c r="C30" s="23"/>
      <c r="D30" s="22"/>
      <c r="E30" s="24"/>
      <c r="F30" s="24"/>
      <c r="G30" s="24"/>
      <c r="H30" s="25"/>
      <c r="I30" s="27"/>
      <c r="J30"/>
      <c r="Q30" s="32"/>
    </row>
    <row r="31" spans="1:17" ht="36" customHeight="1">
      <c r="A31" s="14">
        <v>29</v>
      </c>
      <c r="B31" s="22"/>
      <c r="C31" s="23"/>
      <c r="D31" s="22"/>
      <c r="E31" s="24"/>
      <c r="F31" s="24"/>
      <c r="G31" s="24"/>
      <c r="H31" s="25"/>
      <c r="I31" s="27"/>
      <c r="J31"/>
      <c r="K31"/>
      <c r="L31"/>
      <c r="M31"/>
      <c r="N31"/>
      <c r="O31"/>
      <c r="Q31" s="32"/>
    </row>
    <row r="32" spans="1:17" ht="36" customHeight="1">
      <c r="A32" s="14">
        <v>30</v>
      </c>
      <c r="B32" s="22"/>
      <c r="C32" s="23"/>
      <c r="D32" s="22"/>
      <c r="E32" s="24"/>
      <c r="F32" s="24"/>
      <c r="G32" s="24"/>
      <c r="H32" s="25"/>
      <c r="I32" s="27"/>
      <c r="J32"/>
      <c r="K32"/>
      <c r="L32"/>
      <c r="M32"/>
      <c r="N32"/>
      <c r="O32"/>
      <c r="Q32" s="32"/>
    </row>
    <row r="33" spans="1:17" ht="36" customHeight="1">
      <c r="A33" s="14">
        <v>31</v>
      </c>
      <c r="B33" s="22"/>
      <c r="C33" s="23"/>
      <c r="D33" s="22"/>
      <c r="E33" s="24"/>
      <c r="F33" s="24"/>
      <c r="G33" s="24"/>
      <c r="H33" s="25"/>
      <c r="I33" s="27"/>
      <c r="J33"/>
      <c r="K33"/>
      <c r="L33"/>
      <c r="M33"/>
      <c r="N33"/>
      <c r="O33"/>
      <c r="Q33" s="32"/>
    </row>
    <row r="34" spans="1:17" ht="36" customHeight="1">
      <c r="A34" s="14">
        <v>32</v>
      </c>
      <c r="B34" s="22"/>
      <c r="C34" s="23"/>
      <c r="D34" s="22"/>
      <c r="E34" s="24"/>
      <c r="F34" s="24"/>
      <c r="G34" s="24"/>
      <c r="H34" s="25"/>
      <c r="I34" s="30"/>
      <c r="J34"/>
      <c r="K34"/>
      <c r="L34"/>
      <c r="M34"/>
      <c r="N34"/>
      <c r="O34"/>
      <c r="Q34" s="32"/>
    </row>
    <row r="35" spans="1:17" ht="36" customHeight="1">
      <c r="A35" s="14">
        <v>33</v>
      </c>
      <c r="B35" s="22"/>
      <c r="C35" s="23"/>
      <c r="D35" s="22"/>
      <c r="E35" s="24"/>
      <c r="F35" s="24"/>
      <c r="G35" s="24"/>
      <c r="H35" s="25"/>
      <c r="I35" s="27"/>
      <c r="J35"/>
      <c r="K35"/>
      <c r="L35"/>
      <c r="M35"/>
      <c r="N35"/>
      <c r="O35"/>
    </row>
    <row r="36" spans="1:17" ht="36" customHeight="1">
      <c r="A36" s="14">
        <v>34</v>
      </c>
      <c r="B36" s="22"/>
      <c r="C36" s="23"/>
      <c r="D36" s="22"/>
      <c r="E36" s="24"/>
      <c r="F36" s="24"/>
      <c r="G36" s="24"/>
      <c r="H36" s="25"/>
      <c r="I36" s="30"/>
      <c r="J36"/>
      <c r="K36"/>
      <c r="L36"/>
      <c r="M36"/>
      <c r="N36"/>
      <c r="O36"/>
      <c r="Q36" s="32"/>
    </row>
    <row r="37" spans="1:17" ht="36" customHeight="1">
      <c r="A37" s="14">
        <v>35</v>
      </c>
      <c r="B37" s="22"/>
      <c r="C37" s="23"/>
      <c r="D37" s="22"/>
      <c r="E37" s="24"/>
      <c r="F37" s="24"/>
      <c r="G37" s="24"/>
      <c r="H37" s="25"/>
      <c r="I37" s="27"/>
      <c r="J37"/>
      <c r="K37"/>
      <c r="L37"/>
      <c r="M37"/>
      <c r="N37"/>
      <c r="O37"/>
      <c r="Q37" s="32"/>
    </row>
    <row r="38" spans="1:17" ht="36" customHeight="1">
      <c r="A38" s="14">
        <v>36</v>
      </c>
      <c r="B38" s="22"/>
      <c r="C38" s="23"/>
      <c r="D38" s="22"/>
      <c r="E38" s="24"/>
      <c r="F38" s="24"/>
      <c r="G38" s="24"/>
      <c r="H38" s="25"/>
      <c r="I38" s="30"/>
      <c r="J38"/>
      <c r="K38"/>
      <c r="L38"/>
      <c r="M38"/>
      <c r="N38"/>
      <c r="O38"/>
    </row>
    <row r="39" spans="1:17" ht="36" customHeight="1">
      <c r="A39" s="14">
        <v>37</v>
      </c>
      <c r="B39" s="22"/>
      <c r="C39" s="23"/>
      <c r="D39" s="22"/>
      <c r="E39" s="24"/>
      <c r="F39" s="24"/>
      <c r="G39" s="24"/>
      <c r="H39" s="25"/>
      <c r="I39" s="30"/>
      <c r="J39"/>
      <c r="K39"/>
      <c r="L39"/>
      <c r="M39"/>
      <c r="N39"/>
      <c r="O39"/>
      <c r="Q39" s="32"/>
    </row>
    <row r="40" spans="1:17" ht="36" customHeight="1">
      <c r="A40" s="14">
        <v>38</v>
      </c>
      <c r="B40" s="22"/>
      <c r="C40" s="23"/>
      <c r="D40" s="22"/>
      <c r="E40" s="24"/>
      <c r="F40" s="24"/>
      <c r="G40" s="24"/>
      <c r="H40" s="25"/>
      <c r="I40" s="27"/>
      <c r="J40"/>
      <c r="K40"/>
      <c r="L40"/>
      <c r="M40"/>
      <c r="N40"/>
      <c r="O40"/>
    </row>
    <row r="41" spans="1:17" ht="36" customHeight="1">
      <c r="A41" s="14">
        <v>39</v>
      </c>
      <c r="B41" s="22"/>
      <c r="C41" s="23"/>
      <c r="D41" s="22"/>
      <c r="E41" s="24"/>
      <c r="F41" s="24"/>
      <c r="G41" s="24"/>
      <c r="H41" s="25"/>
      <c r="I41" s="30"/>
      <c r="J41"/>
      <c r="K41"/>
      <c r="L41"/>
      <c r="M41"/>
      <c r="N41"/>
      <c r="O41"/>
    </row>
    <row r="42" spans="1:17" ht="36" customHeight="1">
      <c r="A42" s="14">
        <v>40</v>
      </c>
      <c r="B42" s="22"/>
      <c r="C42" s="23"/>
      <c r="D42" s="22"/>
      <c r="E42" s="24"/>
      <c r="F42" s="24"/>
      <c r="G42" s="24"/>
      <c r="H42" s="25"/>
      <c r="I42" s="27"/>
      <c r="J42"/>
      <c r="K42"/>
      <c r="L42"/>
      <c r="M42"/>
      <c r="N42"/>
      <c r="O42"/>
    </row>
    <row r="43" spans="1:17" ht="36" customHeight="1">
      <c r="A43" s="14">
        <v>41</v>
      </c>
      <c r="B43" s="22"/>
      <c r="C43" s="23"/>
      <c r="D43" s="22"/>
      <c r="E43" s="24"/>
      <c r="F43" s="24"/>
      <c r="G43" s="24"/>
      <c r="H43" s="25"/>
      <c r="I43" s="26"/>
      <c r="J43"/>
      <c r="K43"/>
      <c r="L43"/>
      <c r="M43"/>
      <c r="N43"/>
      <c r="O43"/>
    </row>
    <row r="44" spans="1:17" ht="36" customHeight="1">
      <c r="A44" s="14">
        <v>42</v>
      </c>
      <c r="B44" s="22"/>
      <c r="C44" s="23"/>
      <c r="D44" s="22"/>
      <c r="E44" s="24"/>
      <c r="F44" s="24"/>
      <c r="G44" s="24"/>
      <c r="H44" s="25"/>
      <c r="I44" s="27"/>
      <c r="J44"/>
      <c r="K44"/>
      <c r="L44"/>
      <c r="M44"/>
      <c r="N44"/>
      <c r="O44"/>
    </row>
    <row r="45" spans="1:17" ht="36" customHeight="1">
      <c r="A45" s="14">
        <v>43</v>
      </c>
      <c r="B45" s="22"/>
      <c r="C45" s="23"/>
      <c r="D45" s="22"/>
      <c r="E45" s="24"/>
      <c r="F45" s="24"/>
      <c r="G45" s="24"/>
      <c r="H45" s="25"/>
      <c r="I45" s="27"/>
      <c r="J45"/>
      <c r="K45"/>
      <c r="L45"/>
      <c r="M45"/>
      <c r="N45"/>
      <c r="O45"/>
      <c r="P45" s="32"/>
    </row>
    <row r="46" spans="1:17" ht="36" customHeight="1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 s="32"/>
    </row>
    <row r="47" spans="1:17" ht="36" customHeight="1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 s="32"/>
    </row>
    <row r="48" spans="1:17" ht="36" customHeight="1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 s="32"/>
    </row>
    <row r="49" spans="1:15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</row>
  </sheetData>
  <sortState xmlns:xlrd2="http://schemas.microsoft.com/office/spreadsheetml/2017/richdata2" ref="B3:G7">
    <sortCondition descending="1" ref="G3:G7"/>
  </sortState>
  <mergeCells count="1">
    <mergeCell ref="A1:I1"/>
  </mergeCells>
  <phoneticPr fontId="8" type="noConversion"/>
  <pageMargins left="0.75" right="0.75" top="1" bottom="1" header="0.5" footer="0.5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EH52"/>
  <sheetViews>
    <sheetView tabSelected="1" workbookViewId="0">
      <selection activeCell="G3" sqref="G3"/>
    </sheetView>
  </sheetViews>
  <sheetFormatPr defaultColWidth="9" defaultRowHeight="13.5"/>
  <cols>
    <col min="1" max="1" width="5.125" style="1" customWidth="1"/>
    <col min="2" max="2" width="9.5" style="1" customWidth="1"/>
    <col min="3" max="3" width="5.625" style="1" customWidth="1"/>
    <col min="4" max="4" width="6.75" style="1" customWidth="1"/>
    <col min="5" max="5" width="15.875" style="1" customWidth="1"/>
    <col min="6" max="6" width="15.875" style="81" customWidth="1"/>
    <col min="7" max="7" width="15.875" style="1" customWidth="1"/>
    <col min="8" max="8" width="15.875" style="81" customWidth="1"/>
    <col min="9" max="9" width="15.875" style="1" customWidth="1"/>
    <col min="10" max="10" width="15.875" style="81" customWidth="1"/>
    <col min="11" max="11" width="15.875" style="1" customWidth="1"/>
    <col min="12" max="12" width="15.875" style="81" customWidth="1"/>
    <col min="13" max="15" width="15.875" style="1" customWidth="1"/>
    <col min="16" max="16362" width="9" style="1"/>
    <col min="16363" max="16384" width="9" style="2"/>
  </cols>
  <sheetData>
    <row r="1" spans="1:15" s="1" customFormat="1" ht="37.5" customHeight="1">
      <c r="A1" s="82" t="s">
        <v>93</v>
      </c>
      <c r="B1" s="71"/>
      <c r="C1" s="71"/>
      <c r="D1" s="71"/>
      <c r="E1" s="71"/>
      <c r="F1" s="79"/>
      <c r="G1" s="71"/>
      <c r="H1" s="79"/>
      <c r="I1" s="71"/>
      <c r="J1" s="79"/>
      <c r="K1" s="71"/>
      <c r="L1" s="79"/>
      <c r="M1" s="71"/>
      <c r="N1" s="71"/>
      <c r="O1" s="72"/>
    </row>
    <row r="2" spans="1:15" s="1" customFormat="1" ht="35.1" customHeight="1">
      <c r="A2" s="74" t="s">
        <v>71</v>
      </c>
      <c r="B2" s="76" t="s">
        <v>3</v>
      </c>
      <c r="C2" s="77" t="s">
        <v>76</v>
      </c>
      <c r="D2" s="77" t="s">
        <v>77</v>
      </c>
      <c r="E2" s="73" t="s">
        <v>78</v>
      </c>
      <c r="F2" s="73"/>
      <c r="G2" s="73" t="s">
        <v>88</v>
      </c>
      <c r="H2" s="73"/>
      <c r="I2" s="73" t="s">
        <v>89</v>
      </c>
      <c r="J2" s="73"/>
      <c r="K2" s="73" t="s">
        <v>90</v>
      </c>
      <c r="L2" s="73"/>
      <c r="M2" s="73" t="s">
        <v>91</v>
      </c>
      <c r="N2" s="73"/>
      <c r="O2" s="77" t="s">
        <v>79</v>
      </c>
    </row>
    <row r="3" spans="1:15" s="1" customFormat="1" ht="27" customHeight="1">
      <c r="A3" s="75"/>
      <c r="B3" s="76"/>
      <c r="C3" s="78"/>
      <c r="D3" s="78"/>
      <c r="E3" s="3" t="s">
        <v>80</v>
      </c>
      <c r="F3" s="3" t="s">
        <v>75</v>
      </c>
      <c r="G3" s="3" t="s">
        <v>80</v>
      </c>
      <c r="H3" s="3" t="s">
        <v>75</v>
      </c>
      <c r="I3" s="3" t="s">
        <v>80</v>
      </c>
      <c r="J3" s="3" t="s">
        <v>75</v>
      </c>
      <c r="K3" s="3" t="s">
        <v>80</v>
      </c>
      <c r="L3" s="3" t="s">
        <v>75</v>
      </c>
      <c r="M3" s="3" t="s">
        <v>80</v>
      </c>
      <c r="N3" s="3" t="s">
        <v>75</v>
      </c>
      <c r="O3" s="78"/>
    </row>
    <row r="4" spans="1:15" s="1" customFormat="1" ht="27" customHeight="1">
      <c r="A4" s="4">
        <v>1</v>
      </c>
      <c r="B4" s="5" t="s">
        <v>19</v>
      </c>
      <c r="C4" s="6">
        <v>29</v>
      </c>
      <c r="D4" s="6" t="s">
        <v>81</v>
      </c>
      <c r="E4" s="7"/>
      <c r="F4" s="8"/>
      <c r="G4" s="7">
        <v>16</v>
      </c>
      <c r="H4" s="8" t="str">
        <f>IF(G4&gt;=16,"达标","不达标")</f>
        <v>达标</v>
      </c>
      <c r="I4" s="7"/>
      <c r="J4" s="80" t="str">
        <f>IF(I4&gt;=60,"达标","不达标")</f>
        <v>不达标</v>
      </c>
      <c r="K4" s="7"/>
      <c r="L4" s="80" t="str">
        <f>IF(K4&gt;=6,"达标","不达标")</f>
        <v>不达标</v>
      </c>
      <c r="M4" s="7"/>
      <c r="N4" s="8" t="str">
        <f>IF(M4&gt;=14,"不达标","达标")</f>
        <v>达标</v>
      </c>
      <c r="O4" s="7"/>
    </row>
    <row r="5" spans="1:15" s="1" customFormat="1" ht="27" customHeight="1">
      <c r="A5" s="4">
        <v>2</v>
      </c>
      <c r="B5" s="5" t="s">
        <v>22</v>
      </c>
      <c r="C5" s="6">
        <v>36</v>
      </c>
      <c r="D5" s="6" t="s">
        <v>82</v>
      </c>
      <c r="E5" s="7">
        <v>32.21</v>
      </c>
      <c r="F5" s="80" t="str">
        <f>IF(E5&gt;29,"不达标","达标")</f>
        <v>不达标</v>
      </c>
      <c r="G5" s="7"/>
      <c r="H5" s="80" t="str">
        <f t="shared" ref="H5:H46" si="0">IF(G5&gt;=16,"达标","不达标")</f>
        <v>不达标</v>
      </c>
      <c r="I5" s="7">
        <v>60</v>
      </c>
      <c r="J5" s="8" t="str">
        <f t="shared" ref="J5:J46" si="1">IF(I5&gt;=60,"达标","不达标")</f>
        <v>达标</v>
      </c>
      <c r="K5" s="7">
        <v>0</v>
      </c>
      <c r="L5" s="80" t="str">
        <f t="shared" ref="L5:L46" si="2">IF(K5&gt;=6,"达标","不达标")</f>
        <v>不达标</v>
      </c>
      <c r="M5" s="7">
        <v>13.51</v>
      </c>
      <c r="N5" s="8" t="str">
        <f t="shared" ref="N5:N46" si="3">IF(M5&gt;=14,"不达标","达标")</f>
        <v>达标</v>
      </c>
      <c r="O5" s="7"/>
    </row>
    <row r="6" spans="1:15" s="1" customFormat="1" ht="27" customHeight="1">
      <c r="A6" s="4">
        <v>3</v>
      </c>
      <c r="B6" s="5" t="s">
        <v>24</v>
      </c>
      <c r="C6" s="6">
        <v>25</v>
      </c>
      <c r="D6" s="6" t="s">
        <v>83</v>
      </c>
      <c r="E6" s="7">
        <v>31.14</v>
      </c>
      <c r="F6" s="80" t="str">
        <f t="shared" ref="F6:F46" si="4">IF(E6&gt;29,"不达标","达标")</f>
        <v>不达标</v>
      </c>
      <c r="G6" s="7">
        <v>13</v>
      </c>
      <c r="H6" s="80" t="str">
        <f t="shared" si="0"/>
        <v>不达标</v>
      </c>
      <c r="I6" s="7">
        <v>40</v>
      </c>
      <c r="J6" s="80" t="str">
        <f t="shared" si="1"/>
        <v>不达标</v>
      </c>
      <c r="K6" s="7">
        <v>1</v>
      </c>
      <c r="L6" s="80" t="str">
        <f t="shared" si="2"/>
        <v>不达标</v>
      </c>
      <c r="M6" s="7">
        <v>12.47</v>
      </c>
      <c r="N6" s="8" t="str">
        <f t="shared" si="3"/>
        <v>达标</v>
      </c>
      <c r="O6" s="7"/>
    </row>
    <row r="7" spans="1:15" s="1" customFormat="1" ht="24.95" customHeight="1">
      <c r="A7" s="4">
        <v>4</v>
      </c>
      <c r="B7" s="5" t="s">
        <v>26</v>
      </c>
      <c r="C7" s="6">
        <v>24</v>
      </c>
      <c r="D7" s="6" t="s">
        <v>84</v>
      </c>
      <c r="E7" s="7"/>
      <c r="F7" s="8" t="str">
        <f t="shared" si="4"/>
        <v>达标</v>
      </c>
      <c r="G7" s="7"/>
      <c r="H7" s="80" t="str">
        <f t="shared" si="0"/>
        <v>不达标</v>
      </c>
      <c r="I7" s="7"/>
      <c r="J7" s="80" t="str">
        <f t="shared" si="1"/>
        <v>不达标</v>
      </c>
      <c r="K7" s="7"/>
      <c r="L7" s="80" t="str">
        <f t="shared" si="2"/>
        <v>不达标</v>
      </c>
      <c r="M7" s="7"/>
      <c r="N7" s="8" t="str">
        <f t="shared" si="3"/>
        <v>达标</v>
      </c>
      <c r="O7" s="7"/>
    </row>
    <row r="8" spans="1:15" s="1" customFormat="1" ht="24.95" customHeight="1">
      <c r="A8" s="4">
        <v>5</v>
      </c>
      <c r="B8" s="5" t="s">
        <v>27</v>
      </c>
      <c r="C8" s="6">
        <v>25</v>
      </c>
      <c r="D8" s="6" t="s">
        <v>83</v>
      </c>
      <c r="E8" s="7">
        <v>27.02</v>
      </c>
      <c r="F8" s="8" t="str">
        <f t="shared" si="4"/>
        <v>达标</v>
      </c>
      <c r="G8" s="7">
        <v>16</v>
      </c>
      <c r="H8" s="8" t="str">
        <f t="shared" si="0"/>
        <v>达标</v>
      </c>
      <c r="I8" s="7">
        <v>66</v>
      </c>
      <c r="J8" s="8" t="str">
        <f t="shared" si="1"/>
        <v>达标</v>
      </c>
      <c r="K8" s="7">
        <v>6</v>
      </c>
      <c r="L8" s="8" t="str">
        <f t="shared" si="2"/>
        <v>达标</v>
      </c>
      <c r="M8" s="7">
        <v>12.97</v>
      </c>
      <c r="N8" s="8" t="str">
        <f t="shared" si="3"/>
        <v>达标</v>
      </c>
      <c r="O8" s="7"/>
    </row>
    <row r="9" spans="1:15" s="1" customFormat="1" ht="24.95" customHeight="1">
      <c r="A9" s="4">
        <v>6</v>
      </c>
      <c r="B9" s="5" t="s">
        <v>29</v>
      </c>
      <c r="C9" s="6">
        <v>21</v>
      </c>
      <c r="D9" s="6" t="s">
        <v>84</v>
      </c>
      <c r="E9" s="7">
        <v>31.05</v>
      </c>
      <c r="F9" s="80" t="str">
        <f t="shared" si="4"/>
        <v>不达标</v>
      </c>
      <c r="G9" s="7">
        <v>5</v>
      </c>
      <c r="H9" s="80" t="str">
        <f t="shared" si="0"/>
        <v>不达标</v>
      </c>
      <c r="I9" s="7">
        <v>60</v>
      </c>
      <c r="J9" s="8" t="str">
        <f t="shared" si="1"/>
        <v>达标</v>
      </c>
      <c r="K9" s="7">
        <v>0</v>
      </c>
      <c r="L9" s="80" t="str">
        <f t="shared" si="2"/>
        <v>不达标</v>
      </c>
      <c r="M9" s="7">
        <v>13.08</v>
      </c>
      <c r="N9" s="8" t="str">
        <f t="shared" si="3"/>
        <v>达标</v>
      </c>
      <c r="O9" s="7"/>
    </row>
    <row r="10" spans="1:15" s="1" customFormat="1" ht="24.95" customHeight="1">
      <c r="A10" s="4">
        <v>7</v>
      </c>
      <c r="B10" s="5" t="s">
        <v>30</v>
      </c>
      <c r="C10" s="6">
        <v>22</v>
      </c>
      <c r="D10" s="6" t="s">
        <v>84</v>
      </c>
      <c r="E10" s="7">
        <v>32.479999999999997</v>
      </c>
      <c r="F10" s="80" t="str">
        <f t="shared" si="4"/>
        <v>不达标</v>
      </c>
      <c r="G10" s="7">
        <v>5</v>
      </c>
      <c r="H10" s="80" t="str">
        <f t="shared" si="0"/>
        <v>不达标</v>
      </c>
      <c r="I10" s="7">
        <v>50</v>
      </c>
      <c r="J10" s="80" t="str">
        <f t="shared" si="1"/>
        <v>不达标</v>
      </c>
      <c r="K10" s="7">
        <v>0</v>
      </c>
      <c r="L10" s="80" t="str">
        <f t="shared" si="2"/>
        <v>不达标</v>
      </c>
      <c r="M10" s="7">
        <v>13.7</v>
      </c>
      <c r="N10" s="8" t="str">
        <f t="shared" si="3"/>
        <v>达标</v>
      </c>
      <c r="O10" s="7"/>
    </row>
    <row r="11" spans="1:15" s="1" customFormat="1" ht="24.95" customHeight="1">
      <c r="A11" s="4">
        <v>8</v>
      </c>
      <c r="B11" s="5" t="s">
        <v>31</v>
      </c>
      <c r="C11" s="6">
        <v>37</v>
      </c>
      <c r="D11" s="6" t="s">
        <v>85</v>
      </c>
      <c r="E11" s="7">
        <v>29.2</v>
      </c>
      <c r="F11" s="80" t="str">
        <f t="shared" si="4"/>
        <v>不达标</v>
      </c>
      <c r="G11" s="7">
        <v>16</v>
      </c>
      <c r="H11" s="8" t="str">
        <f t="shared" si="0"/>
        <v>达标</v>
      </c>
      <c r="I11" s="7">
        <v>62</v>
      </c>
      <c r="J11" s="8" t="str">
        <f t="shared" si="1"/>
        <v>达标</v>
      </c>
      <c r="K11" s="7">
        <v>0</v>
      </c>
      <c r="L11" s="80" t="str">
        <f t="shared" si="2"/>
        <v>不达标</v>
      </c>
      <c r="M11" s="7">
        <v>13.94</v>
      </c>
      <c r="N11" s="8" t="str">
        <f t="shared" si="3"/>
        <v>达标</v>
      </c>
      <c r="O11" s="7"/>
    </row>
    <row r="12" spans="1:15" s="1" customFormat="1" ht="24.95" customHeight="1">
      <c r="A12" s="4">
        <v>9</v>
      </c>
      <c r="B12" s="5" t="s">
        <v>32</v>
      </c>
      <c r="C12" s="6">
        <v>26</v>
      </c>
      <c r="D12" s="6" t="s">
        <v>83</v>
      </c>
      <c r="E12" s="7">
        <v>29.5</v>
      </c>
      <c r="F12" s="80" t="str">
        <f t="shared" si="4"/>
        <v>不达标</v>
      </c>
      <c r="G12" s="7">
        <v>16</v>
      </c>
      <c r="H12" s="8" t="str">
        <f t="shared" si="0"/>
        <v>达标</v>
      </c>
      <c r="I12" s="7">
        <v>60</v>
      </c>
      <c r="J12" s="8" t="str">
        <f t="shared" si="1"/>
        <v>达标</v>
      </c>
      <c r="K12" s="7">
        <v>3</v>
      </c>
      <c r="L12" s="80" t="str">
        <f t="shared" si="2"/>
        <v>不达标</v>
      </c>
      <c r="M12" s="7">
        <v>13.36</v>
      </c>
      <c r="N12" s="8" t="str">
        <f t="shared" si="3"/>
        <v>达标</v>
      </c>
      <c r="O12" s="7"/>
    </row>
    <row r="13" spans="1:15" s="1" customFormat="1" ht="24.95" customHeight="1">
      <c r="A13" s="4">
        <v>10</v>
      </c>
      <c r="B13" s="5" t="s">
        <v>33</v>
      </c>
      <c r="C13" s="6">
        <v>28</v>
      </c>
      <c r="D13" s="6" t="s">
        <v>81</v>
      </c>
      <c r="E13" s="7"/>
      <c r="F13" s="8" t="str">
        <f t="shared" si="4"/>
        <v>达标</v>
      </c>
      <c r="G13" s="7"/>
      <c r="H13" s="80" t="str">
        <f t="shared" si="0"/>
        <v>不达标</v>
      </c>
      <c r="I13" s="7"/>
      <c r="J13" s="80" t="str">
        <f t="shared" si="1"/>
        <v>不达标</v>
      </c>
      <c r="K13" s="7"/>
      <c r="L13" s="80" t="str">
        <f t="shared" si="2"/>
        <v>不达标</v>
      </c>
      <c r="M13" s="7"/>
      <c r="N13" s="8" t="str">
        <f t="shared" si="3"/>
        <v>达标</v>
      </c>
      <c r="O13" s="7"/>
    </row>
    <row r="14" spans="1:15" s="1" customFormat="1" ht="24.95" customHeight="1">
      <c r="A14" s="4">
        <v>11</v>
      </c>
      <c r="B14" s="5" t="s">
        <v>35</v>
      </c>
      <c r="C14" s="6">
        <v>30</v>
      </c>
      <c r="D14" s="6" t="s">
        <v>81</v>
      </c>
      <c r="E14" s="7">
        <v>25</v>
      </c>
      <c r="F14" s="8" t="str">
        <f t="shared" si="4"/>
        <v>达标</v>
      </c>
      <c r="G14" s="7"/>
      <c r="H14" s="80" t="str">
        <f t="shared" si="0"/>
        <v>不达标</v>
      </c>
      <c r="I14" s="7"/>
      <c r="J14" s="80" t="str">
        <f t="shared" si="1"/>
        <v>不达标</v>
      </c>
      <c r="K14" s="7"/>
      <c r="L14" s="80" t="str">
        <f t="shared" si="2"/>
        <v>不达标</v>
      </c>
      <c r="M14" s="7"/>
      <c r="N14" s="8" t="str">
        <f t="shared" si="3"/>
        <v>达标</v>
      </c>
      <c r="O14" s="7"/>
    </row>
    <row r="15" spans="1:15" s="1" customFormat="1" ht="24.95" customHeight="1">
      <c r="A15" s="4">
        <v>12</v>
      </c>
      <c r="B15" s="5" t="s">
        <v>36</v>
      </c>
      <c r="C15" s="6">
        <v>26</v>
      </c>
      <c r="D15" s="6" t="s">
        <v>83</v>
      </c>
      <c r="E15" s="7">
        <v>31.17</v>
      </c>
      <c r="F15" s="80" t="str">
        <f t="shared" si="4"/>
        <v>不达标</v>
      </c>
      <c r="G15" s="7">
        <v>30</v>
      </c>
      <c r="H15" s="8" t="str">
        <f t="shared" si="0"/>
        <v>达标</v>
      </c>
      <c r="I15" s="7">
        <v>60</v>
      </c>
      <c r="J15" s="8" t="str">
        <f t="shared" si="1"/>
        <v>达标</v>
      </c>
      <c r="K15" s="7">
        <v>0</v>
      </c>
      <c r="L15" s="80" t="str">
        <f t="shared" si="2"/>
        <v>不达标</v>
      </c>
      <c r="M15" s="7">
        <v>11.21</v>
      </c>
      <c r="N15" s="8" t="str">
        <f t="shared" si="3"/>
        <v>达标</v>
      </c>
      <c r="O15" s="7"/>
    </row>
    <row r="16" spans="1:15" s="1" customFormat="1" ht="24.95" customHeight="1">
      <c r="A16" s="4">
        <v>13</v>
      </c>
      <c r="B16" s="5" t="s">
        <v>37</v>
      </c>
      <c r="C16" s="6">
        <v>34</v>
      </c>
      <c r="D16" s="6" t="s">
        <v>82</v>
      </c>
      <c r="E16" s="7"/>
      <c r="F16" s="8" t="str">
        <f t="shared" si="4"/>
        <v>达标</v>
      </c>
      <c r="G16" s="7"/>
      <c r="H16" s="80" t="str">
        <f t="shared" si="0"/>
        <v>不达标</v>
      </c>
      <c r="I16" s="7"/>
      <c r="J16" s="80" t="str">
        <f t="shared" si="1"/>
        <v>不达标</v>
      </c>
      <c r="K16" s="7"/>
      <c r="L16" s="80" t="str">
        <f t="shared" si="2"/>
        <v>不达标</v>
      </c>
      <c r="M16" s="7"/>
      <c r="N16" s="8" t="str">
        <f t="shared" si="3"/>
        <v>达标</v>
      </c>
      <c r="O16" s="7"/>
    </row>
    <row r="17" spans="1:15" s="1" customFormat="1" ht="24.95" customHeight="1">
      <c r="A17" s="4">
        <v>14</v>
      </c>
      <c r="B17" s="5" t="s">
        <v>38</v>
      </c>
      <c r="C17" s="6">
        <v>38</v>
      </c>
      <c r="D17" s="6" t="s">
        <v>85</v>
      </c>
      <c r="E17" s="7">
        <v>34.19</v>
      </c>
      <c r="F17" s="80" t="str">
        <f t="shared" si="4"/>
        <v>不达标</v>
      </c>
      <c r="G17" s="7">
        <v>4</v>
      </c>
      <c r="H17" s="80" t="str">
        <f t="shared" si="0"/>
        <v>不达标</v>
      </c>
      <c r="I17" s="7">
        <v>68</v>
      </c>
      <c r="J17" s="8" t="str">
        <f t="shared" si="1"/>
        <v>达标</v>
      </c>
      <c r="K17" s="7">
        <v>0</v>
      </c>
      <c r="L17" s="80" t="str">
        <f t="shared" si="2"/>
        <v>不达标</v>
      </c>
      <c r="M17" s="7">
        <v>13.55</v>
      </c>
      <c r="N17" s="8" t="str">
        <f t="shared" si="3"/>
        <v>达标</v>
      </c>
      <c r="O17" s="7"/>
    </row>
    <row r="18" spans="1:15" s="1" customFormat="1" ht="24.95" customHeight="1">
      <c r="A18" s="4">
        <v>15</v>
      </c>
      <c r="B18" s="5" t="s">
        <v>39</v>
      </c>
      <c r="C18" s="6">
        <v>22</v>
      </c>
      <c r="D18" s="6" t="s">
        <v>84</v>
      </c>
      <c r="E18" s="7">
        <v>27.18</v>
      </c>
      <c r="F18" s="8" t="str">
        <f t="shared" si="4"/>
        <v>达标</v>
      </c>
      <c r="G18" s="7">
        <v>16</v>
      </c>
      <c r="H18" s="8" t="str">
        <f t="shared" si="0"/>
        <v>达标</v>
      </c>
      <c r="I18" s="7">
        <v>70</v>
      </c>
      <c r="J18" s="8" t="str">
        <f t="shared" si="1"/>
        <v>达标</v>
      </c>
      <c r="K18" s="7">
        <v>4</v>
      </c>
      <c r="L18" s="80" t="str">
        <f t="shared" si="2"/>
        <v>不达标</v>
      </c>
      <c r="M18" s="7">
        <v>12.11</v>
      </c>
      <c r="N18" s="8" t="str">
        <f t="shared" si="3"/>
        <v>达标</v>
      </c>
      <c r="O18" s="7"/>
    </row>
    <row r="19" spans="1:15" s="1" customFormat="1" ht="24.95" customHeight="1">
      <c r="A19" s="4">
        <v>16</v>
      </c>
      <c r="B19" s="5" t="s">
        <v>40</v>
      </c>
      <c r="C19" s="6">
        <v>22</v>
      </c>
      <c r="D19" s="6" t="s">
        <v>84</v>
      </c>
      <c r="E19" s="7"/>
      <c r="F19" s="8" t="str">
        <f t="shared" si="4"/>
        <v>达标</v>
      </c>
      <c r="G19" s="7"/>
      <c r="H19" s="80" t="str">
        <f t="shared" si="0"/>
        <v>不达标</v>
      </c>
      <c r="I19" s="7"/>
      <c r="J19" s="80" t="str">
        <f t="shared" si="1"/>
        <v>不达标</v>
      </c>
      <c r="K19" s="7"/>
      <c r="L19" s="80" t="str">
        <f t="shared" si="2"/>
        <v>不达标</v>
      </c>
      <c r="M19" s="7"/>
      <c r="N19" s="8" t="str">
        <f t="shared" si="3"/>
        <v>达标</v>
      </c>
      <c r="O19" s="7"/>
    </row>
    <row r="20" spans="1:15" s="1" customFormat="1" ht="24.95" customHeight="1">
      <c r="A20" s="4">
        <v>17</v>
      </c>
      <c r="B20" s="5" t="s">
        <v>41</v>
      </c>
      <c r="C20" s="6">
        <v>24</v>
      </c>
      <c r="D20" s="6" t="s">
        <v>84</v>
      </c>
      <c r="E20" s="7">
        <v>29.37</v>
      </c>
      <c r="F20" s="80" t="str">
        <f t="shared" si="4"/>
        <v>不达标</v>
      </c>
      <c r="G20" s="7">
        <v>16</v>
      </c>
      <c r="H20" s="8" t="str">
        <f t="shared" si="0"/>
        <v>达标</v>
      </c>
      <c r="I20" s="7">
        <v>60</v>
      </c>
      <c r="J20" s="8" t="str">
        <f t="shared" si="1"/>
        <v>达标</v>
      </c>
      <c r="K20" s="7">
        <v>4</v>
      </c>
      <c r="L20" s="80" t="str">
        <f t="shared" si="2"/>
        <v>不达标</v>
      </c>
      <c r="M20" s="7">
        <v>12.14</v>
      </c>
      <c r="N20" s="8" t="str">
        <f t="shared" si="3"/>
        <v>达标</v>
      </c>
      <c r="O20" s="7"/>
    </row>
    <row r="21" spans="1:15" s="1" customFormat="1" ht="24.95" customHeight="1">
      <c r="A21" s="4">
        <v>18</v>
      </c>
      <c r="B21" s="5" t="s">
        <v>42</v>
      </c>
      <c r="C21" s="6">
        <v>29</v>
      </c>
      <c r="D21" s="6" t="s">
        <v>81</v>
      </c>
      <c r="E21" s="7">
        <v>33.25</v>
      </c>
      <c r="F21" s="80" t="str">
        <f t="shared" si="4"/>
        <v>不达标</v>
      </c>
      <c r="G21" s="7">
        <v>16</v>
      </c>
      <c r="H21" s="8" t="str">
        <f t="shared" si="0"/>
        <v>达标</v>
      </c>
      <c r="I21" s="7">
        <v>60</v>
      </c>
      <c r="J21" s="8" t="str">
        <f t="shared" si="1"/>
        <v>达标</v>
      </c>
      <c r="K21" s="7">
        <v>1</v>
      </c>
      <c r="L21" s="80" t="str">
        <f t="shared" si="2"/>
        <v>不达标</v>
      </c>
      <c r="M21" s="7">
        <v>12.82</v>
      </c>
      <c r="N21" s="8" t="str">
        <f t="shared" si="3"/>
        <v>达标</v>
      </c>
      <c r="O21" s="7"/>
    </row>
    <row r="22" spans="1:15" s="1" customFormat="1" ht="24.95" customHeight="1">
      <c r="A22" s="4">
        <v>19</v>
      </c>
      <c r="B22" s="5" t="s">
        <v>43</v>
      </c>
      <c r="C22" s="6">
        <v>20</v>
      </c>
      <c r="D22" s="6" t="s">
        <v>84</v>
      </c>
      <c r="E22" s="7"/>
      <c r="F22" s="8" t="str">
        <f t="shared" si="4"/>
        <v>达标</v>
      </c>
      <c r="G22" s="7"/>
      <c r="H22" s="80" t="str">
        <f t="shared" si="0"/>
        <v>不达标</v>
      </c>
      <c r="I22" s="7"/>
      <c r="J22" s="80" t="str">
        <f t="shared" si="1"/>
        <v>不达标</v>
      </c>
      <c r="K22" s="7"/>
      <c r="L22" s="80" t="str">
        <f t="shared" si="2"/>
        <v>不达标</v>
      </c>
      <c r="M22" s="7"/>
      <c r="N22" s="8" t="str">
        <f t="shared" si="3"/>
        <v>达标</v>
      </c>
      <c r="O22" s="7"/>
    </row>
    <row r="23" spans="1:15" s="1" customFormat="1" ht="24.95" customHeight="1">
      <c r="A23" s="4">
        <v>20</v>
      </c>
      <c r="B23" s="5" t="s">
        <v>44</v>
      </c>
      <c r="C23" s="6">
        <v>23</v>
      </c>
      <c r="D23" s="6" t="s">
        <v>84</v>
      </c>
      <c r="E23" s="7">
        <v>33.17</v>
      </c>
      <c r="F23" s="80" t="str">
        <f t="shared" si="4"/>
        <v>不达标</v>
      </c>
      <c r="G23" s="7">
        <v>16</v>
      </c>
      <c r="H23" s="8" t="str">
        <f t="shared" si="0"/>
        <v>达标</v>
      </c>
      <c r="I23" s="7">
        <v>60</v>
      </c>
      <c r="J23" s="8" t="str">
        <f t="shared" si="1"/>
        <v>达标</v>
      </c>
      <c r="K23" s="7">
        <v>2</v>
      </c>
      <c r="L23" s="80" t="str">
        <f t="shared" si="2"/>
        <v>不达标</v>
      </c>
      <c r="M23" s="7">
        <v>12.82</v>
      </c>
      <c r="N23" s="8" t="str">
        <f t="shared" si="3"/>
        <v>达标</v>
      </c>
      <c r="O23" s="7"/>
    </row>
    <row r="24" spans="1:15" s="1" customFormat="1" ht="24.95" customHeight="1">
      <c r="A24" s="4">
        <v>21</v>
      </c>
      <c r="B24" s="5" t="s">
        <v>46</v>
      </c>
      <c r="C24" s="6">
        <v>31</v>
      </c>
      <c r="D24" s="6" t="s">
        <v>86</v>
      </c>
      <c r="E24" s="7"/>
      <c r="F24" s="8" t="str">
        <f t="shared" si="4"/>
        <v>达标</v>
      </c>
      <c r="G24" s="7">
        <v>16</v>
      </c>
      <c r="H24" s="8" t="str">
        <f t="shared" si="0"/>
        <v>达标</v>
      </c>
      <c r="I24" s="7"/>
      <c r="J24" s="80" t="str">
        <f t="shared" si="1"/>
        <v>不达标</v>
      </c>
      <c r="K24" s="7"/>
      <c r="L24" s="80" t="str">
        <f t="shared" si="2"/>
        <v>不达标</v>
      </c>
      <c r="M24" s="7"/>
      <c r="N24" s="8" t="str">
        <f t="shared" si="3"/>
        <v>达标</v>
      </c>
      <c r="O24" s="7"/>
    </row>
    <row r="25" spans="1:15" s="1" customFormat="1" ht="24.95" customHeight="1">
      <c r="A25" s="4">
        <v>22</v>
      </c>
      <c r="B25" s="5" t="s">
        <v>47</v>
      </c>
      <c r="C25" s="6">
        <v>34</v>
      </c>
      <c r="D25" s="6" t="s">
        <v>82</v>
      </c>
      <c r="E25" s="7">
        <v>25.38</v>
      </c>
      <c r="F25" s="8" t="str">
        <f t="shared" si="4"/>
        <v>达标</v>
      </c>
      <c r="G25" s="7">
        <v>16</v>
      </c>
      <c r="H25" s="8" t="str">
        <f t="shared" si="0"/>
        <v>达标</v>
      </c>
      <c r="I25" s="7">
        <v>60</v>
      </c>
      <c r="J25" s="8" t="str">
        <f t="shared" si="1"/>
        <v>达标</v>
      </c>
      <c r="K25" s="7">
        <v>0</v>
      </c>
      <c r="L25" s="80" t="str">
        <f t="shared" si="2"/>
        <v>不达标</v>
      </c>
      <c r="M25" s="7">
        <v>12.87</v>
      </c>
      <c r="N25" s="8" t="str">
        <f t="shared" si="3"/>
        <v>达标</v>
      </c>
      <c r="O25" s="7"/>
    </row>
    <row r="26" spans="1:15" s="1" customFormat="1" ht="24.95" customHeight="1">
      <c r="A26" s="4">
        <v>23</v>
      </c>
      <c r="B26" s="5" t="s">
        <v>48</v>
      </c>
      <c r="C26" s="6">
        <v>32</v>
      </c>
      <c r="D26" s="6" t="s">
        <v>86</v>
      </c>
      <c r="E26" s="7"/>
      <c r="F26" s="8" t="str">
        <f t="shared" si="4"/>
        <v>达标</v>
      </c>
      <c r="G26" s="7">
        <v>16</v>
      </c>
      <c r="H26" s="8" t="str">
        <f t="shared" si="0"/>
        <v>达标</v>
      </c>
      <c r="I26" s="7">
        <v>73</v>
      </c>
      <c r="J26" s="8" t="str">
        <f t="shared" si="1"/>
        <v>达标</v>
      </c>
      <c r="K26" s="7">
        <v>2</v>
      </c>
      <c r="L26" s="80" t="str">
        <f t="shared" si="2"/>
        <v>不达标</v>
      </c>
      <c r="M26" s="7">
        <v>15.29</v>
      </c>
      <c r="N26" s="8" t="str">
        <f t="shared" si="3"/>
        <v>不达标</v>
      </c>
      <c r="O26" s="7"/>
    </row>
    <row r="27" spans="1:15" s="1" customFormat="1" ht="24.95" customHeight="1">
      <c r="A27" s="4">
        <v>24</v>
      </c>
      <c r="B27" s="5" t="s">
        <v>49</v>
      </c>
      <c r="C27" s="6">
        <v>36</v>
      </c>
      <c r="D27" s="6" t="s">
        <v>82</v>
      </c>
      <c r="E27" s="7"/>
      <c r="F27" s="8" t="str">
        <f t="shared" si="4"/>
        <v>达标</v>
      </c>
      <c r="G27" s="7"/>
      <c r="H27" s="80" t="str">
        <f t="shared" si="0"/>
        <v>不达标</v>
      </c>
      <c r="I27" s="7"/>
      <c r="J27" s="80" t="str">
        <f t="shared" si="1"/>
        <v>不达标</v>
      </c>
      <c r="K27" s="7"/>
      <c r="L27" s="80" t="str">
        <f t="shared" si="2"/>
        <v>不达标</v>
      </c>
      <c r="M27" s="7"/>
      <c r="N27" s="8" t="str">
        <f t="shared" si="3"/>
        <v>达标</v>
      </c>
      <c r="O27" s="7"/>
    </row>
    <row r="28" spans="1:15" s="1" customFormat="1" ht="24.95" customHeight="1">
      <c r="A28" s="4">
        <v>25</v>
      </c>
      <c r="B28" s="5" t="s">
        <v>50</v>
      </c>
      <c r="C28" s="6">
        <v>27</v>
      </c>
      <c r="D28" s="6" t="s">
        <v>83</v>
      </c>
      <c r="E28" s="7">
        <v>29.38</v>
      </c>
      <c r="F28" s="80" t="str">
        <f t="shared" si="4"/>
        <v>不达标</v>
      </c>
      <c r="G28" s="7">
        <v>16</v>
      </c>
      <c r="H28" s="8" t="str">
        <f t="shared" si="0"/>
        <v>达标</v>
      </c>
      <c r="I28" s="7">
        <v>62</v>
      </c>
      <c r="J28" s="8" t="str">
        <f t="shared" si="1"/>
        <v>达标</v>
      </c>
      <c r="K28" s="7">
        <v>1</v>
      </c>
      <c r="L28" s="80" t="str">
        <f t="shared" si="2"/>
        <v>不达标</v>
      </c>
      <c r="M28" s="7">
        <v>13.05</v>
      </c>
      <c r="N28" s="8" t="str">
        <f t="shared" si="3"/>
        <v>达标</v>
      </c>
      <c r="O28" s="7"/>
    </row>
    <row r="29" spans="1:15" s="1" customFormat="1" ht="24.95" customHeight="1">
      <c r="A29" s="4">
        <v>26</v>
      </c>
      <c r="B29" s="5" t="s">
        <v>51</v>
      </c>
      <c r="C29" s="6">
        <v>21</v>
      </c>
      <c r="D29" s="6" t="s">
        <v>84</v>
      </c>
      <c r="E29" s="7">
        <v>27.25</v>
      </c>
      <c r="F29" s="8" t="str">
        <f t="shared" si="4"/>
        <v>达标</v>
      </c>
      <c r="G29" s="7">
        <v>22</v>
      </c>
      <c r="H29" s="8" t="str">
        <f t="shared" si="0"/>
        <v>达标</v>
      </c>
      <c r="I29" s="7">
        <v>70</v>
      </c>
      <c r="J29" s="8" t="str">
        <f t="shared" si="1"/>
        <v>达标</v>
      </c>
      <c r="K29" s="7">
        <v>7</v>
      </c>
      <c r="L29" s="8" t="str">
        <f t="shared" si="2"/>
        <v>达标</v>
      </c>
      <c r="M29" s="7">
        <v>12.42</v>
      </c>
      <c r="N29" s="8" t="str">
        <f t="shared" si="3"/>
        <v>达标</v>
      </c>
      <c r="O29" s="7"/>
    </row>
    <row r="30" spans="1:15" s="1" customFormat="1" ht="24.95" customHeight="1">
      <c r="A30" s="4">
        <v>27</v>
      </c>
      <c r="B30" s="5" t="s">
        <v>52</v>
      </c>
      <c r="C30" s="6">
        <v>23</v>
      </c>
      <c r="D30" s="6" t="s">
        <v>84</v>
      </c>
      <c r="E30" s="7">
        <v>28.37</v>
      </c>
      <c r="F30" s="8" t="str">
        <f t="shared" si="4"/>
        <v>达标</v>
      </c>
      <c r="G30" s="7">
        <v>20</v>
      </c>
      <c r="H30" s="8" t="str">
        <f t="shared" si="0"/>
        <v>达标</v>
      </c>
      <c r="I30" s="7">
        <v>62</v>
      </c>
      <c r="J30" s="8" t="str">
        <f t="shared" si="1"/>
        <v>达标</v>
      </c>
      <c r="K30" s="7">
        <v>5</v>
      </c>
      <c r="L30" s="80" t="str">
        <f t="shared" si="2"/>
        <v>不达标</v>
      </c>
      <c r="M30" s="7">
        <v>12.04</v>
      </c>
      <c r="N30" s="8" t="str">
        <f t="shared" si="3"/>
        <v>达标</v>
      </c>
      <c r="O30" s="7"/>
    </row>
    <row r="31" spans="1:15" s="1" customFormat="1" ht="24.95" customHeight="1">
      <c r="A31" s="4">
        <v>28</v>
      </c>
      <c r="B31" s="5" t="s">
        <v>53</v>
      </c>
      <c r="C31" s="6">
        <v>24</v>
      </c>
      <c r="D31" s="6" t="s">
        <v>84</v>
      </c>
      <c r="E31" s="7">
        <v>26.51</v>
      </c>
      <c r="F31" s="8" t="str">
        <f t="shared" si="4"/>
        <v>达标</v>
      </c>
      <c r="G31" s="7">
        <v>22</v>
      </c>
      <c r="H31" s="8" t="str">
        <f t="shared" si="0"/>
        <v>达标</v>
      </c>
      <c r="I31" s="7">
        <v>64</v>
      </c>
      <c r="J31" s="8" t="str">
        <f t="shared" si="1"/>
        <v>达标</v>
      </c>
      <c r="K31" s="7">
        <v>0</v>
      </c>
      <c r="L31" s="80" t="str">
        <f t="shared" si="2"/>
        <v>不达标</v>
      </c>
      <c r="M31" s="7">
        <v>12.68</v>
      </c>
      <c r="N31" s="8" t="str">
        <f t="shared" si="3"/>
        <v>达标</v>
      </c>
      <c r="O31" s="7"/>
    </row>
    <row r="32" spans="1:15" s="1" customFormat="1" ht="24.95" customHeight="1">
      <c r="A32" s="4">
        <v>29</v>
      </c>
      <c r="B32" s="5" t="s">
        <v>54</v>
      </c>
      <c r="C32" s="6">
        <v>19</v>
      </c>
      <c r="D32" s="6" t="s">
        <v>84</v>
      </c>
      <c r="E32" s="7">
        <v>28.17</v>
      </c>
      <c r="F32" s="8" t="str">
        <f t="shared" si="4"/>
        <v>达标</v>
      </c>
      <c r="G32" s="7">
        <v>26</v>
      </c>
      <c r="H32" s="8" t="str">
        <f t="shared" si="0"/>
        <v>达标</v>
      </c>
      <c r="I32" s="7">
        <v>73</v>
      </c>
      <c r="J32" s="8" t="str">
        <f t="shared" si="1"/>
        <v>达标</v>
      </c>
      <c r="K32" s="7">
        <v>0</v>
      </c>
      <c r="L32" s="80" t="str">
        <f t="shared" si="2"/>
        <v>不达标</v>
      </c>
      <c r="M32" s="7">
        <v>12.61</v>
      </c>
      <c r="N32" s="8" t="str">
        <f t="shared" si="3"/>
        <v>达标</v>
      </c>
      <c r="O32" s="7"/>
    </row>
    <row r="33" spans="1:15" s="1" customFormat="1" ht="24.95" customHeight="1">
      <c r="A33" s="4">
        <v>30</v>
      </c>
      <c r="B33" s="5" t="s">
        <v>55</v>
      </c>
      <c r="C33" s="6">
        <v>22</v>
      </c>
      <c r="D33" s="6" t="s">
        <v>84</v>
      </c>
      <c r="E33" s="7">
        <v>27.59</v>
      </c>
      <c r="F33" s="8" t="str">
        <f t="shared" si="4"/>
        <v>达标</v>
      </c>
      <c r="G33" s="7">
        <v>22</v>
      </c>
      <c r="H33" s="8" t="str">
        <f t="shared" si="0"/>
        <v>达标</v>
      </c>
      <c r="I33" s="7">
        <v>70</v>
      </c>
      <c r="J33" s="8" t="str">
        <f t="shared" si="1"/>
        <v>达标</v>
      </c>
      <c r="K33" s="7">
        <v>8</v>
      </c>
      <c r="L33" s="8" t="str">
        <f t="shared" si="2"/>
        <v>达标</v>
      </c>
      <c r="M33" s="7">
        <v>12.9</v>
      </c>
      <c r="N33" s="8" t="str">
        <f t="shared" si="3"/>
        <v>达标</v>
      </c>
      <c r="O33" s="7"/>
    </row>
    <row r="34" spans="1:15" s="1" customFormat="1" ht="24.95" customHeight="1">
      <c r="A34" s="4">
        <v>31</v>
      </c>
      <c r="B34" s="5" t="s">
        <v>56</v>
      </c>
      <c r="C34" s="6">
        <v>25</v>
      </c>
      <c r="D34" s="6" t="s">
        <v>84</v>
      </c>
      <c r="E34" s="7">
        <v>31.54</v>
      </c>
      <c r="F34" s="80" t="str">
        <f t="shared" si="4"/>
        <v>不达标</v>
      </c>
      <c r="G34" s="7">
        <v>6</v>
      </c>
      <c r="H34" s="80" t="str">
        <f t="shared" si="0"/>
        <v>不达标</v>
      </c>
      <c r="I34" s="7">
        <v>69</v>
      </c>
      <c r="J34" s="8" t="str">
        <f t="shared" si="1"/>
        <v>达标</v>
      </c>
      <c r="K34" s="7">
        <v>0</v>
      </c>
      <c r="L34" s="80" t="str">
        <f t="shared" si="2"/>
        <v>不达标</v>
      </c>
      <c r="M34" s="7">
        <v>12.05</v>
      </c>
      <c r="N34" s="8" t="str">
        <f t="shared" si="3"/>
        <v>达标</v>
      </c>
      <c r="O34" s="7"/>
    </row>
    <row r="35" spans="1:15" s="1" customFormat="1" ht="24.95" customHeight="1">
      <c r="A35" s="4">
        <v>32</v>
      </c>
      <c r="B35" s="5" t="s">
        <v>57</v>
      </c>
      <c r="C35" s="6">
        <v>31</v>
      </c>
      <c r="D35" s="6" t="s">
        <v>86</v>
      </c>
      <c r="E35" s="7"/>
      <c r="F35" s="8" t="str">
        <f t="shared" si="4"/>
        <v>达标</v>
      </c>
      <c r="G35" s="7"/>
      <c r="H35" s="80" t="str">
        <f t="shared" si="0"/>
        <v>不达标</v>
      </c>
      <c r="I35" s="7"/>
      <c r="J35" s="80" t="str">
        <f t="shared" si="1"/>
        <v>不达标</v>
      </c>
      <c r="K35" s="7"/>
      <c r="L35" s="80" t="str">
        <f t="shared" si="2"/>
        <v>不达标</v>
      </c>
      <c r="M35" s="7"/>
      <c r="N35" s="8" t="str">
        <f t="shared" si="3"/>
        <v>达标</v>
      </c>
      <c r="O35" s="7"/>
    </row>
    <row r="36" spans="1:15" customFormat="1" ht="24.95" customHeight="1">
      <c r="A36" s="4">
        <v>33</v>
      </c>
      <c r="B36" s="5" t="s">
        <v>59</v>
      </c>
      <c r="C36" s="6">
        <v>40</v>
      </c>
      <c r="D36" s="9" t="s">
        <v>85</v>
      </c>
      <c r="E36" s="10"/>
      <c r="F36" s="8" t="str">
        <f t="shared" si="4"/>
        <v>达标</v>
      </c>
      <c r="G36" s="6"/>
      <c r="H36" s="80" t="str">
        <f t="shared" si="0"/>
        <v>不达标</v>
      </c>
      <c r="I36" s="7"/>
      <c r="J36" s="80" t="str">
        <f t="shared" si="1"/>
        <v>不达标</v>
      </c>
      <c r="K36" s="7"/>
      <c r="L36" s="80" t="str">
        <f t="shared" si="2"/>
        <v>不达标</v>
      </c>
      <c r="M36" s="7"/>
      <c r="N36" s="8" t="str">
        <f t="shared" si="3"/>
        <v>达标</v>
      </c>
      <c r="O36" s="7"/>
    </row>
    <row r="37" spans="1:15" s="1" customFormat="1" ht="24.95" customHeight="1">
      <c r="A37" s="4">
        <v>34</v>
      </c>
      <c r="B37" s="5" t="s">
        <v>60</v>
      </c>
      <c r="C37" s="6">
        <v>25</v>
      </c>
      <c r="D37" s="6" t="s">
        <v>83</v>
      </c>
      <c r="E37" s="7">
        <v>27.05</v>
      </c>
      <c r="F37" s="8" t="str">
        <f t="shared" si="4"/>
        <v>达标</v>
      </c>
      <c r="G37" s="7">
        <v>16</v>
      </c>
      <c r="H37" s="8" t="str">
        <f t="shared" si="0"/>
        <v>达标</v>
      </c>
      <c r="I37" s="7">
        <v>62</v>
      </c>
      <c r="J37" s="8" t="str">
        <f t="shared" si="1"/>
        <v>达标</v>
      </c>
      <c r="K37" s="7">
        <v>6</v>
      </c>
      <c r="L37" s="8" t="str">
        <f t="shared" si="2"/>
        <v>达标</v>
      </c>
      <c r="M37" s="7">
        <v>12.85</v>
      </c>
      <c r="N37" s="8" t="str">
        <f t="shared" si="3"/>
        <v>达标</v>
      </c>
      <c r="O37" s="7"/>
    </row>
    <row r="38" spans="1:15" s="1" customFormat="1" ht="24.95" customHeight="1">
      <c r="A38" s="4">
        <v>35</v>
      </c>
      <c r="B38" s="5" t="s">
        <v>61</v>
      </c>
      <c r="C38" s="6">
        <v>23</v>
      </c>
      <c r="D38" s="11" t="s">
        <v>84</v>
      </c>
      <c r="E38" s="7">
        <v>24.33</v>
      </c>
      <c r="F38" s="8" t="str">
        <f t="shared" si="4"/>
        <v>达标</v>
      </c>
      <c r="G38" s="7">
        <v>16</v>
      </c>
      <c r="H38" s="8" t="str">
        <f t="shared" si="0"/>
        <v>达标</v>
      </c>
      <c r="I38" s="7">
        <v>60</v>
      </c>
      <c r="J38" s="8" t="str">
        <f t="shared" si="1"/>
        <v>达标</v>
      </c>
      <c r="K38" s="7">
        <v>0</v>
      </c>
      <c r="L38" s="80" t="str">
        <f t="shared" si="2"/>
        <v>不达标</v>
      </c>
      <c r="M38" s="7">
        <v>12.69</v>
      </c>
      <c r="N38" s="8" t="str">
        <f t="shared" si="3"/>
        <v>达标</v>
      </c>
      <c r="O38" s="7"/>
    </row>
    <row r="39" spans="1:15" s="1" customFormat="1" ht="24.95" customHeight="1">
      <c r="A39" s="4">
        <v>36</v>
      </c>
      <c r="B39" s="5" t="s">
        <v>62</v>
      </c>
      <c r="C39" s="6">
        <v>22</v>
      </c>
      <c r="D39" s="6" t="s">
        <v>84</v>
      </c>
      <c r="E39" s="7">
        <v>35.450000000000003</v>
      </c>
      <c r="F39" s="80" t="str">
        <f t="shared" si="4"/>
        <v>不达标</v>
      </c>
      <c r="G39" s="7">
        <v>16</v>
      </c>
      <c r="H39" s="8" t="str">
        <f t="shared" si="0"/>
        <v>达标</v>
      </c>
      <c r="I39" s="7">
        <v>61</v>
      </c>
      <c r="J39" s="8" t="str">
        <f t="shared" si="1"/>
        <v>达标</v>
      </c>
      <c r="K39" s="7">
        <v>1</v>
      </c>
      <c r="L39" s="80" t="str">
        <f t="shared" si="2"/>
        <v>不达标</v>
      </c>
      <c r="M39" s="7">
        <v>13.01</v>
      </c>
      <c r="N39" s="8" t="str">
        <f t="shared" si="3"/>
        <v>达标</v>
      </c>
      <c r="O39" s="7"/>
    </row>
    <row r="40" spans="1:15" s="1" customFormat="1" ht="24.95" customHeight="1">
      <c r="A40" s="4">
        <v>37</v>
      </c>
      <c r="B40" s="5" t="s">
        <v>63</v>
      </c>
      <c r="C40" s="6">
        <v>21</v>
      </c>
      <c r="D40" s="6" t="s">
        <v>84</v>
      </c>
      <c r="E40" s="7" t="s">
        <v>92</v>
      </c>
      <c r="F40" s="80" t="str">
        <f t="shared" si="4"/>
        <v>不达标</v>
      </c>
      <c r="G40" s="7">
        <v>16</v>
      </c>
      <c r="H40" s="8" t="str">
        <f t="shared" si="0"/>
        <v>达标</v>
      </c>
      <c r="I40" s="7">
        <v>60</v>
      </c>
      <c r="J40" s="8" t="str">
        <f t="shared" si="1"/>
        <v>达标</v>
      </c>
      <c r="K40" s="7">
        <v>2</v>
      </c>
      <c r="L40" s="80" t="str">
        <f t="shared" si="2"/>
        <v>不达标</v>
      </c>
      <c r="M40" s="7">
        <v>13.1</v>
      </c>
      <c r="N40" s="8" t="str">
        <f t="shared" si="3"/>
        <v>达标</v>
      </c>
      <c r="O40" s="7"/>
    </row>
    <row r="41" spans="1:15" s="1" customFormat="1" ht="24.95" customHeight="1">
      <c r="A41" s="4">
        <v>38</v>
      </c>
      <c r="B41" s="5" t="s">
        <v>64</v>
      </c>
      <c r="C41" s="6">
        <v>49</v>
      </c>
      <c r="D41" s="6" t="s">
        <v>87</v>
      </c>
      <c r="E41" s="7">
        <v>25.05</v>
      </c>
      <c r="F41" s="8" t="str">
        <f t="shared" si="4"/>
        <v>达标</v>
      </c>
      <c r="G41" s="7">
        <v>18</v>
      </c>
      <c r="H41" s="8" t="str">
        <f t="shared" si="0"/>
        <v>达标</v>
      </c>
      <c r="I41" s="7">
        <v>70</v>
      </c>
      <c r="J41" s="8" t="str">
        <f t="shared" si="1"/>
        <v>达标</v>
      </c>
      <c r="K41" s="7">
        <v>6</v>
      </c>
      <c r="L41" s="8" t="str">
        <f t="shared" si="2"/>
        <v>达标</v>
      </c>
      <c r="M41" s="7">
        <v>12.6</v>
      </c>
      <c r="N41" s="8" t="str">
        <f t="shared" si="3"/>
        <v>达标</v>
      </c>
      <c r="O41" s="7"/>
    </row>
    <row r="42" spans="1:15" s="1" customFormat="1" ht="24.95" customHeight="1">
      <c r="A42" s="4">
        <v>39</v>
      </c>
      <c r="B42" s="5" t="s">
        <v>65</v>
      </c>
      <c r="C42" s="6">
        <v>21</v>
      </c>
      <c r="D42" s="6" t="s">
        <v>84</v>
      </c>
      <c r="E42" s="7">
        <v>28.43</v>
      </c>
      <c r="F42" s="8" t="str">
        <f t="shared" si="4"/>
        <v>达标</v>
      </c>
      <c r="G42" s="7">
        <v>16</v>
      </c>
      <c r="H42" s="8" t="str">
        <f t="shared" si="0"/>
        <v>达标</v>
      </c>
      <c r="I42" s="7">
        <v>64</v>
      </c>
      <c r="J42" s="8" t="str">
        <f t="shared" si="1"/>
        <v>达标</v>
      </c>
      <c r="K42" s="7">
        <v>6</v>
      </c>
      <c r="L42" s="8" t="str">
        <f t="shared" si="2"/>
        <v>达标</v>
      </c>
      <c r="M42" s="7">
        <v>14.41</v>
      </c>
      <c r="N42" s="80" t="str">
        <f t="shared" si="3"/>
        <v>不达标</v>
      </c>
      <c r="O42" s="7"/>
    </row>
    <row r="43" spans="1:15" s="1" customFormat="1" ht="24.95" customHeight="1">
      <c r="A43" s="4">
        <v>40</v>
      </c>
      <c r="B43" s="5" t="s">
        <v>66</v>
      </c>
      <c r="C43" s="6">
        <v>31</v>
      </c>
      <c r="D43" s="6" t="s">
        <v>86</v>
      </c>
      <c r="E43" s="7"/>
      <c r="F43" s="8" t="str">
        <f t="shared" si="4"/>
        <v>达标</v>
      </c>
      <c r="G43" s="7"/>
      <c r="H43" s="80" t="str">
        <f t="shared" si="0"/>
        <v>不达标</v>
      </c>
      <c r="I43" s="7"/>
      <c r="J43" s="80" t="str">
        <f t="shared" si="1"/>
        <v>不达标</v>
      </c>
      <c r="K43" s="7"/>
      <c r="L43" s="80" t="str">
        <f t="shared" si="2"/>
        <v>不达标</v>
      </c>
      <c r="M43" s="7"/>
      <c r="N43" s="8" t="str">
        <f t="shared" si="3"/>
        <v>达标</v>
      </c>
      <c r="O43" s="7"/>
    </row>
    <row r="44" spans="1:15" s="1" customFormat="1" ht="24.95" customHeight="1">
      <c r="A44" s="4">
        <v>41</v>
      </c>
      <c r="B44" s="5" t="s">
        <v>67</v>
      </c>
      <c r="C44" s="6">
        <v>23</v>
      </c>
      <c r="D44" s="6" t="s">
        <v>84</v>
      </c>
      <c r="E44" s="7"/>
      <c r="F44" s="8" t="str">
        <f t="shared" si="4"/>
        <v>达标</v>
      </c>
      <c r="G44" s="7"/>
      <c r="H44" s="80" t="str">
        <f t="shared" si="0"/>
        <v>不达标</v>
      </c>
      <c r="I44" s="7"/>
      <c r="J44" s="80" t="str">
        <f t="shared" si="1"/>
        <v>不达标</v>
      </c>
      <c r="K44" s="7"/>
      <c r="L44" s="80" t="str">
        <f t="shared" si="2"/>
        <v>不达标</v>
      </c>
      <c r="M44" s="7"/>
      <c r="N44" s="8" t="str">
        <f t="shared" si="3"/>
        <v>达标</v>
      </c>
      <c r="O44" s="7"/>
    </row>
    <row r="45" spans="1:15" s="1" customFormat="1" ht="24.95" customHeight="1">
      <c r="A45" s="4">
        <v>42</v>
      </c>
      <c r="B45" s="5" t="s">
        <v>68</v>
      </c>
      <c r="C45" s="6">
        <v>19</v>
      </c>
      <c r="D45" s="6" t="s">
        <v>84</v>
      </c>
      <c r="E45" s="7">
        <v>38</v>
      </c>
      <c r="F45" s="80" t="str">
        <f t="shared" si="4"/>
        <v>不达标</v>
      </c>
      <c r="G45" s="7">
        <v>7</v>
      </c>
      <c r="H45" s="80" t="str">
        <f t="shared" si="0"/>
        <v>不达标</v>
      </c>
      <c r="I45" s="7">
        <v>60</v>
      </c>
      <c r="J45" s="8" t="str">
        <f t="shared" si="1"/>
        <v>达标</v>
      </c>
      <c r="K45" s="7">
        <v>0</v>
      </c>
      <c r="L45" s="80" t="str">
        <f t="shared" si="2"/>
        <v>不达标</v>
      </c>
      <c r="M45" s="7"/>
      <c r="N45" s="8" t="str">
        <f t="shared" si="3"/>
        <v>达标</v>
      </c>
      <c r="O45" s="7"/>
    </row>
    <row r="46" spans="1:15" s="1" customFormat="1" ht="24.95" customHeight="1">
      <c r="A46" s="4">
        <v>43</v>
      </c>
      <c r="B46" s="5" t="s">
        <v>69</v>
      </c>
      <c r="C46" s="6">
        <v>33</v>
      </c>
      <c r="D46" s="6" t="s">
        <v>86</v>
      </c>
      <c r="E46" s="7"/>
      <c r="F46" s="8" t="str">
        <f t="shared" si="4"/>
        <v>达标</v>
      </c>
      <c r="G46" s="7">
        <v>16</v>
      </c>
      <c r="H46" s="8" t="str">
        <f t="shared" si="0"/>
        <v>达标</v>
      </c>
      <c r="I46" s="7"/>
      <c r="J46" s="80" t="str">
        <f t="shared" si="1"/>
        <v>不达标</v>
      </c>
      <c r="K46" s="7"/>
      <c r="L46" s="80" t="str">
        <f t="shared" si="2"/>
        <v>不达标</v>
      </c>
      <c r="M46" s="7"/>
      <c r="N46" s="8" t="str">
        <f t="shared" si="3"/>
        <v>达标</v>
      </c>
      <c r="O46" s="7"/>
    </row>
    <row r="47" spans="1:15">
      <c r="F47" s="1"/>
      <c r="H47" s="1"/>
      <c r="J47" s="1"/>
      <c r="L47"/>
      <c r="M47"/>
    </row>
    <row r="48" spans="1:15">
      <c r="F48" s="1"/>
      <c r="H48" s="1"/>
      <c r="J48" s="1"/>
      <c r="L48"/>
      <c r="M48"/>
    </row>
    <row r="49" spans="6:13">
      <c r="F49" s="1"/>
      <c r="H49" s="1"/>
      <c r="J49" s="1"/>
      <c r="L49"/>
      <c r="M49"/>
    </row>
    <row r="50" spans="6:13">
      <c r="F50" s="1"/>
      <c r="H50" s="1"/>
      <c r="J50" s="1"/>
      <c r="L50"/>
      <c r="M50"/>
    </row>
    <row r="51" spans="6:13">
      <c r="F51" s="1"/>
      <c r="H51" s="1"/>
      <c r="J51" s="1"/>
      <c r="L51"/>
      <c r="M51"/>
    </row>
    <row r="52" spans="6:13">
      <c r="F52" s="1"/>
      <c r="H52" s="1"/>
      <c r="J52" s="1"/>
      <c r="L52"/>
      <c r="M52"/>
    </row>
  </sheetData>
  <autoFilter ref="L1:L52" xr:uid="{00000000-0001-0000-0200-000000000000}"/>
  <mergeCells count="11">
    <mergeCell ref="A1:O1"/>
    <mergeCell ref="E2:F2"/>
    <mergeCell ref="G2:H2"/>
    <mergeCell ref="I2:J2"/>
    <mergeCell ref="K2:L2"/>
    <mergeCell ref="M2:N2"/>
    <mergeCell ref="A2:A3"/>
    <mergeCell ref="B2:B3"/>
    <mergeCell ref="C2:C3"/>
    <mergeCell ref="D2:D3"/>
    <mergeCell ref="O2:O3"/>
  </mergeCells>
  <phoneticPr fontId="8" type="noConversion"/>
  <dataValidations count="2">
    <dataValidation type="list" allowBlank="1" showInputMessage="1" showErrorMessage="1" sqref="L1 N1 L53:L65523 L3:L46 O1:O3 N47:O65523 F1:F65523 J1:J65523 H1:H65523 N3:N46" xr:uid="{00000000-0002-0000-0200-000000000000}">
      <formula1>"达标,不达标"</formula1>
    </dataValidation>
    <dataValidation type="list" allowBlank="1" showInputMessage="1" showErrorMessage="1" sqref="G36 D1:D46 D48:D65524" xr:uid="{00000000-0002-0000-0200-000001000000}">
      <formula1>"20-24,25-27,28-30,31-33,34-36,37-39,40-42,43-45,46-48,49-51"</formula1>
    </dataValidation>
  </dataValidations>
  <pageMargins left="0.75" right="0.75" top="1" bottom="1" header="0.5" footer="0.5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直属站各分队考勤表</vt:lpstr>
      <vt:lpstr>直属站各分队绩效表</vt:lpstr>
      <vt:lpstr>直属站各分队考核成绩表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dake</cp:lastModifiedBy>
  <dcterms:created xsi:type="dcterms:W3CDTF">2021-06-01T02:30:00Z</dcterms:created>
  <dcterms:modified xsi:type="dcterms:W3CDTF">2021-12-17T10:30:40Z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C13D308006954B198EDE2754F029B524</vt:lpwstr>
  </property>
  <property fmtid="{D5CDD505-2E9C-101B-9397-08002B2CF9AE}" pid="3" name="KSOProductBuildVer">
    <vt:lpwstr>2052-11.1.0.11045</vt:lpwstr>
  </property>
  <property fmtid="{D5CDD505-2E9C-101B-9397-08002B2CF9AE}" pid="4" name="KSOReadingLayout">
    <vt:bool>true</vt:bool>
  </property>
</Properties>
</file>