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(4000,2000)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2" i="1" l="1"/>
  <c r="R102" i="1"/>
  <c r="O102" i="1"/>
  <c r="N102" i="1"/>
  <c r="K102" i="1"/>
  <c r="J102" i="1"/>
  <c r="G102" i="1"/>
  <c r="F102" i="1"/>
  <c r="C102" i="1"/>
  <c r="B102" i="1"/>
  <c r="B106" i="1" l="1"/>
  <c r="C106" i="1"/>
  <c r="F106" i="1"/>
  <c r="G106" i="1"/>
  <c r="K106" i="1"/>
  <c r="J106" i="1"/>
  <c r="L103" i="1"/>
  <c r="K103" i="1"/>
  <c r="J103" i="1"/>
  <c r="H103" i="1"/>
  <c r="G103" i="1"/>
  <c r="F103" i="1"/>
  <c r="D103" i="1"/>
  <c r="C103" i="1"/>
  <c r="T102" i="1" l="1"/>
  <c r="R101" i="1"/>
  <c r="R103" i="1" s="1"/>
  <c r="R106" i="1" s="1"/>
  <c r="S101" i="1"/>
  <c r="S103" i="1" s="1"/>
  <c r="S106" i="1" s="1"/>
  <c r="T101" i="1"/>
  <c r="T103" i="1" s="1"/>
  <c r="P102" i="1"/>
  <c r="N101" i="1"/>
  <c r="N103" i="1" s="1"/>
  <c r="N106" i="1" s="1"/>
  <c r="O101" i="1"/>
  <c r="O103" i="1" s="1"/>
  <c r="O106" i="1" s="1"/>
  <c r="P101" i="1"/>
  <c r="P103" i="1" s="1"/>
  <c r="D102" i="1" l="1"/>
  <c r="H102" i="1"/>
  <c r="L102" i="1"/>
  <c r="F101" i="1"/>
  <c r="G101" i="1"/>
  <c r="H101" i="1"/>
  <c r="J101" i="1"/>
  <c r="K101" i="1"/>
  <c r="L101" i="1"/>
  <c r="B101" i="1"/>
  <c r="B103" i="1" s="1"/>
  <c r="C101" i="1" l="1"/>
  <c r="D101" i="1"/>
</calcChain>
</file>

<file path=xl/sharedStrings.xml><?xml version="1.0" encoding="utf-8"?>
<sst xmlns="http://schemas.openxmlformats.org/spreadsheetml/2006/main" count="3" uniqueCount="3">
  <si>
    <t>平均　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</si>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</sst>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5275781190058"/>
          <c:y val="8.2822269685891861E-2"/>
          <c:w val="0.74662051618547687"/>
          <c:h val="0.80680555555555555"/>
        </c:manualLayout>
      </c:layout>
      <c:scatterChart>
        <c:scatterStyle val="lineMarker"/>
        <c:varyColors val="0"/>
        <c:ser>
          <c:idx val="0"/>
          <c:order val="0"/>
          <c:tx>
            <c:v>x座標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8-470F-9C30-6E061056200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Sheet1!$J$102</c:f>
                <c:numCache>
                  <c:formatCode>General</c:formatCode>
                  <c:ptCount val="1"/>
                  <c:pt idx="0">
                    <c:v>19.924004615726716</c:v>
                  </c:pt>
                </c:numCache>
              </c:numRef>
            </c:plus>
            <c:minus>
              <c:numRef>
                <c:f>Sheet1!$J$102</c:f>
                <c:numCache>
                  <c:formatCode>General</c:formatCode>
                  <c:ptCount val="1"/>
                  <c:pt idx="0">
                    <c:v>19.924004615726716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Sheet1!$J$106</c:f>
              <c:numCache>
                <c:formatCode>General</c:formatCode>
                <c:ptCount val="1"/>
                <c:pt idx="0">
                  <c:v>52.122050000000364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F-4CD0-90C0-7251959BA64A}"/>
            </c:ext>
          </c:extLst>
        </c:ser>
        <c:ser>
          <c:idx val="1"/>
          <c:order val="1"/>
          <c:tx>
            <c:v>-15deg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Sheet1!$F$102</c:f>
                <c:numCache>
                  <c:formatCode>General</c:formatCode>
                  <c:ptCount val="1"/>
                  <c:pt idx="0">
                    <c:v>15.811937698258223</c:v>
                  </c:pt>
                </c:numCache>
              </c:numRef>
            </c:plus>
            <c:minus>
              <c:numRef>
                <c:f>Sheet1!$F$102</c:f>
                <c:numCache>
                  <c:formatCode>General</c:formatCode>
                  <c:ptCount val="1"/>
                  <c:pt idx="0">
                    <c:v>15.811937698258223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Sheet1!$F$106</c:f>
              <c:numCache>
                <c:formatCode>General</c:formatCode>
                <c:ptCount val="1"/>
                <c:pt idx="0">
                  <c:v>-64.03408000000033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2-4CE8-9946-C1C946C66594}"/>
            </c:ext>
          </c:extLst>
        </c:ser>
        <c:ser>
          <c:idx val="2"/>
          <c:order val="2"/>
          <c:tx>
            <c:v>-30deg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Sheet1!$B$102</c:f>
                <c:numCache>
                  <c:formatCode>General</c:formatCode>
                  <c:ptCount val="1"/>
                  <c:pt idx="0">
                    <c:v>162.37664673891351</c:v>
                  </c:pt>
                </c:numCache>
              </c:numRef>
            </c:plus>
            <c:minus>
              <c:numRef>
                <c:f>Sheet1!$B$102</c:f>
                <c:numCache>
                  <c:formatCode>General</c:formatCode>
                  <c:ptCount val="1"/>
                  <c:pt idx="0">
                    <c:v>162.37664673891351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Sheet1!$B$106</c:f>
              <c:numCache>
                <c:formatCode>General</c:formatCode>
                <c:ptCount val="1"/>
                <c:pt idx="0">
                  <c:v>-152.9798099999997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2-4CE8-9946-C1C946C66594}"/>
            </c:ext>
          </c:extLst>
        </c:ser>
        <c:ser>
          <c:idx val="3"/>
          <c:order val="3"/>
          <c:tx>
            <c:v>15deg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Sheet1!$N$102</c:f>
                <c:numCache>
                  <c:formatCode>General</c:formatCode>
                  <c:ptCount val="1"/>
                  <c:pt idx="0">
                    <c:v>37.996227397593017</c:v>
                  </c:pt>
                </c:numCache>
              </c:numRef>
            </c:plus>
            <c:minus>
              <c:numRef>
                <c:f>Sheet1!$N$102</c:f>
                <c:numCache>
                  <c:formatCode>General</c:formatCode>
                  <c:ptCount val="1"/>
                  <c:pt idx="0">
                    <c:v>37.996227397593017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Sheet1!$N$106</c:f>
              <c:numCache>
                <c:formatCode>General</c:formatCode>
                <c:ptCount val="1"/>
                <c:pt idx="0">
                  <c:v>137.09651999999917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2-4CE8-9946-C1C946C66594}"/>
            </c:ext>
          </c:extLst>
        </c:ser>
        <c:ser>
          <c:idx val="4"/>
          <c:order val="4"/>
          <c:tx>
            <c:v>30deg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Sheet1!$R$102</c:f>
                <c:numCache>
                  <c:formatCode>General</c:formatCode>
                  <c:ptCount val="1"/>
                  <c:pt idx="0">
                    <c:v>32.22102940531073</c:v>
                  </c:pt>
                </c:numCache>
              </c:numRef>
            </c:plus>
            <c:minus>
              <c:numRef>
                <c:f>Sheet1!$R$102</c:f>
                <c:numCache>
                  <c:formatCode>General</c:formatCode>
                  <c:ptCount val="1"/>
                  <c:pt idx="0">
                    <c:v>32.22102940531073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Sheet1!$R$106</c:f>
              <c:numCache>
                <c:formatCode>General</c:formatCode>
                <c:ptCount val="1"/>
                <c:pt idx="0">
                  <c:v>274.99311000000137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2-4CE8-9946-C1C946C66594}"/>
            </c:ext>
          </c:extLst>
        </c:ser>
        <c:ser>
          <c:idx val="5"/>
          <c:order val="5"/>
          <c:tx>
            <c:v>y座標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Sheet1!$K$102</c:f>
                <c:numCache>
                  <c:formatCode>General</c:formatCode>
                  <c:ptCount val="1"/>
                  <c:pt idx="0">
                    <c:v>5.7604820622843764</c:v>
                  </c:pt>
                </c:numCache>
              </c:numRef>
            </c:plus>
            <c:minus>
              <c:numRef>
                <c:f>Sheet1!$K$102</c:f>
                <c:numCache>
                  <c:formatCode>General</c:formatCode>
                  <c:ptCount val="1"/>
                  <c:pt idx="0">
                    <c:v>5.7604820622843764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Sheet1!$K$106</c:f>
              <c:numCache>
                <c:formatCode>General</c:formatCode>
                <c:ptCount val="1"/>
                <c:pt idx="0">
                  <c:v>0.85098999999910774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2-4CE8-9946-C1C946C66594}"/>
            </c:ext>
          </c:extLst>
        </c:ser>
        <c:ser>
          <c:idx val="6"/>
          <c:order val="6"/>
          <c:tx>
            <c:v>-30_y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Sheet1!$C$102</c:f>
                <c:numCache>
                  <c:formatCode>General</c:formatCode>
                  <c:ptCount val="1"/>
                  <c:pt idx="0">
                    <c:v>16.300661077621989</c:v>
                  </c:pt>
                </c:numCache>
              </c:numRef>
            </c:plus>
            <c:minus>
              <c:numRef>
                <c:f>Sheet1!$C$102</c:f>
                <c:numCache>
                  <c:formatCode>General</c:formatCode>
                  <c:ptCount val="1"/>
                  <c:pt idx="0">
                    <c:v>16.300661077621989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Sheet1!$C$106</c:f>
              <c:numCache>
                <c:formatCode>General</c:formatCode>
                <c:ptCount val="1"/>
                <c:pt idx="0">
                  <c:v>86.082449999999696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82-4CE8-9946-C1C946C66594}"/>
            </c:ext>
          </c:extLst>
        </c:ser>
        <c:ser>
          <c:idx val="7"/>
          <c:order val="7"/>
          <c:tx>
            <c:v>-15_y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Sheet1!$G$102</c:f>
                <c:numCache>
                  <c:formatCode>General</c:formatCode>
                  <c:ptCount val="1"/>
                  <c:pt idx="0">
                    <c:v>8.3960575169242233</c:v>
                  </c:pt>
                </c:numCache>
              </c:numRef>
            </c:plus>
            <c:minus>
              <c:numRef>
                <c:f>Sheet1!$G$102</c:f>
                <c:numCache>
                  <c:formatCode>General</c:formatCode>
                  <c:ptCount val="1"/>
                  <c:pt idx="0">
                    <c:v>8.3960575169242233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Sheet1!$G$106</c:f>
              <c:numCache>
                <c:formatCode>General</c:formatCode>
                <c:ptCount val="1"/>
                <c:pt idx="0">
                  <c:v>45.940849999999585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82-4CE8-9946-C1C946C66594}"/>
            </c:ext>
          </c:extLst>
        </c:ser>
        <c:ser>
          <c:idx val="8"/>
          <c:order val="8"/>
          <c:tx>
            <c:v>15_y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Sheet1!$O$102</c:f>
                <c:numCache>
                  <c:formatCode>General</c:formatCode>
                  <c:ptCount val="1"/>
                  <c:pt idx="0">
                    <c:v>4.5414446367978467</c:v>
                  </c:pt>
                </c:numCache>
              </c:numRef>
            </c:plus>
            <c:minus>
              <c:numRef>
                <c:f>Sheet1!$O$102</c:f>
                <c:numCache>
                  <c:formatCode>General</c:formatCode>
                  <c:ptCount val="1"/>
                  <c:pt idx="0">
                    <c:v>4.5414446367978467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Sheet1!$O$106</c:f>
              <c:numCache>
                <c:formatCode>General</c:formatCode>
                <c:ptCount val="1"/>
                <c:pt idx="0">
                  <c:v>-35.508969999999977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82-4CE8-9946-C1C946C66594}"/>
            </c:ext>
          </c:extLst>
        </c:ser>
        <c:ser>
          <c:idx val="9"/>
          <c:order val="9"/>
          <c:tx>
            <c:v>30_y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Sheet1!$S$102</c:f>
                <c:numCache>
                  <c:formatCode>General</c:formatCode>
                  <c:ptCount val="1"/>
                  <c:pt idx="0">
                    <c:v>5.5912650460875151</c:v>
                  </c:pt>
                </c:numCache>
              </c:numRef>
            </c:plus>
            <c:minus>
              <c:numRef>
                <c:f>Sheet1!$S$102</c:f>
                <c:numCache>
                  <c:formatCode>General</c:formatCode>
                  <c:ptCount val="1"/>
                  <c:pt idx="0">
                    <c:v>5.5912650460875151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Sheet1!$S$106</c:f>
              <c:numCache>
                <c:formatCode>General</c:formatCode>
                <c:ptCount val="1"/>
                <c:pt idx="0">
                  <c:v>-73.322619999999887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82-4CE8-9946-C1C946C6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01151"/>
        <c:axId val="2122706143"/>
      </c:scatterChart>
      <c:scatterChart>
        <c:scatterStyle val="lineMarker"/>
        <c:varyColors val="0"/>
        <c:ser>
          <c:idx val="10"/>
          <c:order val="10"/>
          <c:tx>
            <c:v>-30_deg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Sheet1!$D$102</c:f>
                <c:numCache>
                  <c:formatCode>General</c:formatCode>
                  <c:ptCount val="1"/>
                  <c:pt idx="0">
                    <c:v>0.57611299021898976</c:v>
                  </c:pt>
                </c:numCache>
              </c:numRef>
            </c:plus>
            <c:minus>
              <c:numRef>
                <c:f>Sheet1!$D$102</c:f>
                <c:numCache>
                  <c:formatCode>General</c:formatCode>
                  <c:ptCount val="1"/>
                  <c:pt idx="0">
                    <c:v>0.57611299021898976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Sheet1!$D$103</c:f>
              <c:numCache>
                <c:formatCode>General</c:formatCode>
                <c:ptCount val="1"/>
                <c:pt idx="0">
                  <c:v>4.4075202100000013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B-4806-8804-70CF9EE6787A}"/>
            </c:ext>
          </c:extLst>
        </c:ser>
        <c:ser>
          <c:idx val="11"/>
          <c:order val="11"/>
          <c:tx>
            <c:v>-15_deg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Sheet1!$H$102</c:f>
                <c:numCache>
                  <c:formatCode>General</c:formatCode>
                  <c:ptCount val="1"/>
                  <c:pt idx="0">
                    <c:v>0.20040701462156324</c:v>
                  </c:pt>
                </c:numCache>
              </c:numRef>
            </c:plus>
            <c:minus>
              <c:numRef>
                <c:f>Sheet1!$H$102</c:f>
                <c:numCache>
                  <c:formatCode>General</c:formatCode>
                  <c:ptCount val="1"/>
                  <c:pt idx="0">
                    <c:v>0.20040701462156324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Sheet1!$H$103</c:f>
              <c:numCache>
                <c:formatCode>General</c:formatCode>
                <c:ptCount val="1"/>
                <c:pt idx="0">
                  <c:v>6.0153840500000015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B-4806-8804-70CF9EE6787A}"/>
            </c:ext>
          </c:extLst>
        </c:ser>
        <c:ser>
          <c:idx val="12"/>
          <c:order val="12"/>
          <c:tx>
            <c:v>傾き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Sheet1!$L$102</c:f>
                <c:numCache>
                  <c:formatCode>General</c:formatCode>
                  <c:ptCount val="1"/>
                  <c:pt idx="0">
                    <c:v>0.29466606657798378</c:v>
                  </c:pt>
                </c:numCache>
              </c:numRef>
            </c:plus>
            <c:minus>
              <c:numRef>
                <c:f>Sheet1!$L$102</c:f>
                <c:numCache>
                  <c:formatCode>General</c:formatCode>
                  <c:ptCount val="1"/>
                  <c:pt idx="0">
                    <c:v>0.29466606657798378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Sheet1!$L$103</c:f>
              <c:numCache>
                <c:formatCode>General</c:formatCode>
                <c:ptCount val="1"/>
                <c:pt idx="0">
                  <c:v>2.6653422399999998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B-4806-8804-70CF9EE6787A}"/>
            </c:ext>
          </c:extLst>
        </c:ser>
        <c:ser>
          <c:idx val="13"/>
          <c:order val="13"/>
          <c:tx>
            <c:v>15_deg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Sheet1!$P$102</c:f>
                <c:numCache>
                  <c:formatCode>General</c:formatCode>
                  <c:ptCount val="1"/>
                  <c:pt idx="0">
                    <c:v>0.16560022126494242</c:v>
                  </c:pt>
                </c:numCache>
              </c:numRef>
            </c:plus>
            <c:minus>
              <c:numRef>
                <c:f>Sheet1!$P$102</c:f>
                <c:numCache>
                  <c:formatCode>General</c:formatCode>
                  <c:ptCount val="1"/>
                  <c:pt idx="0">
                    <c:v>0.16560022126494242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Sheet1!$P$103</c:f>
              <c:numCache>
                <c:formatCode>General</c:formatCode>
                <c:ptCount val="1"/>
                <c:pt idx="0">
                  <c:v>0.16749339000000241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B-4806-8804-70CF9EE6787A}"/>
            </c:ext>
          </c:extLst>
        </c:ser>
        <c:ser>
          <c:idx val="14"/>
          <c:order val="14"/>
          <c:tx>
            <c:v>30_deg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Sheet1!$T$102</c:f>
                <c:numCache>
                  <c:formatCode>General</c:formatCode>
                  <c:ptCount val="1"/>
                  <c:pt idx="0">
                    <c:v>0.4833240677291023</c:v>
                  </c:pt>
                </c:numCache>
              </c:numRef>
            </c:plus>
            <c:minus>
              <c:numRef>
                <c:f>Sheet1!$T$102</c:f>
                <c:numCache>
                  <c:formatCode>General</c:formatCode>
                  <c:ptCount val="1"/>
                  <c:pt idx="0">
                    <c:v>0.4833240677291023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Sheet1!$T$104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Sheet1!$T$103</c:f>
              <c:numCache>
                <c:formatCode>General</c:formatCode>
                <c:ptCount val="1"/>
                <c:pt idx="0">
                  <c:v>-7.1257047900000039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B-4806-8804-70CF9EE6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05728"/>
        <c:axId val="796540560"/>
      </c:scatterChart>
      <c:valAx>
        <c:axId val="2122701151"/>
        <c:scaling>
          <c:orientation val="minMax"/>
          <c:max val="45"/>
          <c:min val="-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 baseline="0"/>
                  <a:t>傾き</a:t>
                </a:r>
                <a:r>
                  <a:rPr lang="en-US" altLang="ja-JP" sz="800" baseline="0"/>
                  <a:t> deg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6143"/>
        <c:crosses val="autoZero"/>
        <c:crossBetween val="midCat"/>
        <c:majorUnit val="15"/>
      </c:valAx>
      <c:valAx>
        <c:axId val="2122706143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誤差 </a:t>
                </a:r>
                <a:r>
                  <a:rPr lang="en-US" altLang="ja-JP" sz="800"/>
                  <a:t>mm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1151"/>
        <c:crosses val="autoZero"/>
        <c:crossBetween val="midCat"/>
        <c:majorUnit val="100"/>
      </c:valAx>
      <c:valAx>
        <c:axId val="796540560"/>
        <c:scaling>
          <c:orientation val="minMax"/>
          <c:max val="15"/>
          <c:min val="-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誤差 </a:t>
                </a:r>
                <a:r>
                  <a:rPr lang="en-US" altLang="ja-JP" sz="800"/>
                  <a:t>deg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605728"/>
        <c:crosses val="max"/>
        <c:crossBetween val="midCat"/>
      </c:valAx>
      <c:valAx>
        <c:axId val="7966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5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1485309889559345"/>
          <c:y val="0.64096799574907948"/>
          <c:w val="8.828074372249077E-2"/>
          <c:h val="0.230679892550161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437049</xdr:colOff>
      <xdr:row>106</xdr:row>
      <xdr:rowOff>43229</xdr:rowOff>
    </xdr:from>
    <xdr:to>
      <xdr:col>9</xdr:col>
      <xdr:colOff>388326</xdr:colOff>
      <xdr:row>117</xdr:row>
      <xdr:rowOff>170717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topLeftCell="A102" zoomScale="110" zoomScaleNormal="110" workbookViewId="0">
      <selection activeCell="J102" sqref="J102"/>
    </sheetView>
  </sheetViews>
  <sheetFormatPr defaultRowHeight="18.75" x14ac:dyDescent="0.4"/>
  <cols>
    <col min="5" max="5" width="9" customWidth="1"/>
  </cols>
  <sheetData>
    <row r="1" spans="1:20" x14ac:dyDescent="0.4">
      <c r="A1">
        <v>1</v>
      </c>
      <c r="B1">
        <v>3.9371689999999999</v>
      </c>
      <c r="C1">
        <v>2.063161</v>
      </c>
      <c r="D1">
        <v>-25.422087000000001</v>
      </c>
      <c r="F1">
        <v>3.9513199999999999</v>
      </c>
      <c r="G1">
        <v>2.0457019999999999</v>
      </c>
      <c r="H1">
        <v>-9.0563839999999995</v>
      </c>
      <c r="J1">
        <v>4.0475849999999998</v>
      </c>
      <c r="K1">
        <v>1.9926740000000001</v>
      </c>
      <c r="L1">
        <v>2.4943070000000001</v>
      </c>
      <c r="N1">
        <v>4.141972</v>
      </c>
      <c r="O1">
        <v>1.959033</v>
      </c>
      <c r="P1">
        <v>14.829413000000001</v>
      </c>
      <c r="R1">
        <v>4.2706169999999997</v>
      </c>
      <c r="S1">
        <v>1.9257599999999999</v>
      </c>
      <c r="T1">
        <v>24.189299999999999</v>
      </c>
    </row>
    <row r="2" spans="1:20" x14ac:dyDescent="0.4">
      <c r="A2">
        <v>2</v>
      </c>
      <c r="B2">
        <v>3.9414980000000002</v>
      </c>
      <c r="C2">
        <v>2.0907170000000002</v>
      </c>
      <c r="D2">
        <v>-24.755040000000001</v>
      </c>
      <c r="F2">
        <v>3.96374</v>
      </c>
      <c r="G2">
        <v>2.044988</v>
      </c>
      <c r="H2">
        <v>-9.1192460000000004</v>
      </c>
      <c r="J2">
        <v>4.0771459999999999</v>
      </c>
      <c r="K2">
        <v>2.0044770000000001</v>
      </c>
      <c r="L2">
        <v>2.4341409999999999</v>
      </c>
      <c r="N2">
        <v>4.156612</v>
      </c>
      <c r="O2">
        <v>1.9657910000000001</v>
      </c>
      <c r="P2">
        <v>14.911457</v>
      </c>
      <c r="R2">
        <v>4.321161</v>
      </c>
      <c r="S2">
        <v>1.931122</v>
      </c>
      <c r="T2">
        <v>24.053801</v>
      </c>
    </row>
    <row r="3" spans="1:20" x14ac:dyDescent="0.4">
      <c r="A3">
        <v>3</v>
      </c>
      <c r="B3">
        <v>3.9481310000000001</v>
      </c>
      <c r="C3">
        <v>2.0828760000000002</v>
      </c>
      <c r="D3">
        <v>-24.955576000000001</v>
      </c>
      <c r="F3">
        <v>3.9190390000000002</v>
      </c>
      <c r="G3">
        <v>2.0527639999999998</v>
      </c>
      <c r="H3">
        <v>-8.9528479999999995</v>
      </c>
      <c r="J3">
        <v>4.0316609999999997</v>
      </c>
      <c r="K3">
        <v>1.9984310000000001</v>
      </c>
      <c r="L3">
        <v>2.5204620000000002</v>
      </c>
      <c r="N3">
        <v>4.1654239999999998</v>
      </c>
      <c r="O3">
        <v>1.965538</v>
      </c>
      <c r="P3">
        <v>15.111107000000001</v>
      </c>
      <c r="R3">
        <v>4.2786689999999998</v>
      </c>
      <c r="S3">
        <v>1.925303</v>
      </c>
      <c r="T3">
        <v>24.144334000000001</v>
      </c>
    </row>
    <row r="4" spans="1:20" x14ac:dyDescent="0.4">
      <c r="A4">
        <v>4</v>
      </c>
      <c r="B4">
        <v>3.9342709999999999</v>
      </c>
      <c r="C4">
        <v>2.096247</v>
      </c>
      <c r="D4">
        <v>-24.52515</v>
      </c>
      <c r="F4">
        <v>3.9369329999999998</v>
      </c>
      <c r="G4">
        <v>2.045366</v>
      </c>
      <c r="H4">
        <v>-9.2208819999999996</v>
      </c>
      <c r="J4">
        <v>4.0664509999999998</v>
      </c>
      <c r="K4">
        <v>1.9973350000000001</v>
      </c>
      <c r="L4">
        <v>2.5799439999999998</v>
      </c>
      <c r="N4">
        <v>4.1637449999999996</v>
      </c>
      <c r="O4">
        <v>1.9653309999999999</v>
      </c>
      <c r="P4">
        <v>15.123734000000001</v>
      </c>
      <c r="R4">
        <v>4.2548339999999998</v>
      </c>
      <c r="S4">
        <v>1.9277040000000001</v>
      </c>
      <c r="T4">
        <v>23.764315</v>
      </c>
    </row>
    <row r="5" spans="1:20" x14ac:dyDescent="0.4">
      <c r="A5">
        <v>5</v>
      </c>
      <c r="B5">
        <v>3.9217710000000001</v>
      </c>
      <c r="C5">
        <v>2.0637590000000001</v>
      </c>
      <c r="D5">
        <v>-25.341370999999999</v>
      </c>
      <c r="F5">
        <v>3.9540649999999999</v>
      </c>
      <c r="G5">
        <v>2.051123</v>
      </c>
      <c r="H5">
        <v>-9.1331430000000005</v>
      </c>
      <c r="J5">
        <v>4.0664210000000001</v>
      </c>
      <c r="K5">
        <v>1.9976659999999999</v>
      </c>
      <c r="L5">
        <v>2.5762870000000002</v>
      </c>
      <c r="N5">
        <v>4.1650859999999996</v>
      </c>
      <c r="O5">
        <v>1.971603</v>
      </c>
      <c r="P5">
        <v>15.291437999999999</v>
      </c>
      <c r="R5">
        <v>4.3226610000000001</v>
      </c>
      <c r="S5">
        <v>1.9375420000000001</v>
      </c>
      <c r="T5">
        <v>23.715841999999999</v>
      </c>
    </row>
    <row r="6" spans="1:20" x14ac:dyDescent="0.4">
      <c r="A6">
        <v>6</v>
      </c>
      <c r="B6">
        <v>3.9390269999999998</v>
      </c>
      <c r="C6">
        <v>2.1030959999999999</v>
      </c>
      <c r="D6">
        <v>-24.378727000000001</v>
      </c>
      <c r="F6">
        <v>3.9338380000000002</v>
      </c>
      <c r="G6">
        <v>2.0587559999999998</v>
      </c>
      <c r="H6">
        <v>-8.8537429999999997</v>
      </c>
      <c r="J6">
        <v>4.0548659999999996</v>
      </c>
      <c r="K6">
        <v>1.998021</v>
      </c>
      <c r="L6">
        <v>2.3899780000000002</v>
      </c>
      <c r="N6">
        <v>4.1684559999999999</v>
      </c>
      <c r="O6">
        <v>1.9648399999999999</v>
      </c>
      <c r="P6">
        <v>15.100963999999999</v>
      </c>
      <c r="R6">
        <v>4.2803570000000004</v>
      </c>
      <c r="S6">
        <v>1.9186190000000001</v>
      </c>
      <c r="T6">
        <v>23.714980000000001</v>
      </c>
    </row>
    <row r="7" spans="1:20" x14ac:dyDescent="0.4">
      <c r="A7">
        <v>7</v>
      </c>
      <c r="B7">
        <v>3.9306040000000002</v>
      </c>
      <c r="C7">
        <v>2.0894979999999999</v>
      </c>
      <c r="D7">
        <v>-24.67897</v>
      </c>
      <c r="F7">
        <v>3.9309029999999998</v>
      </c>
      <c r="G7">
        <v>2.051555</v>
      </c>
      <c r="H7">
        <v>-9.0063010000000006</v>
      </c>
      <c r="J7">
        <v>4.0947389999999997</v>
      </c>
      <c r="K7">
        <v>2.0049260000000002</v>
      </c>
      <c r="L7">
        <v>2.3244349999999998</v>
      </c>
      <c r="N7">
        <v>4.1684559999999999</v>
      </c>
      <c r="O7">
        <v>1.9648399999999999</v>
      </c>
      <c r="P7">
        <v>15.100963999999999</v>
      </c>
      <c r="R7">
        <v>4.3201580000000002</v>
      </c>
      <c r="S7">
        <v>1.9316770000000001</v>
      </c>
      <c r="T7">
        <v>23.803455</v>
      </c>
    </row>
    <row r="8" spans="1:20" x14ac:dyDescent="0.4">
      <c r="A8">
        <v>8</v>
      </c>
      <c r="B8">
        <v>3.918269</v>
      </c>
      <c r="C8">
        <v>2.0712109999999999</v>
      </c>
      <c r="D8">
        <v>-25.154809</v>
      </c>
      <c r="F8">
        <v>3.9358939999999998</v>
      </c>
      <c r="G8">
        <v>2.0531549999999998</v>
      </c>
      <c r="H8">
        <v>-9.0525549999999999</v>
      </c>
      <c r="J8">
        <v>4.0903749999999999</v>
      </c>
      <c r="K8">
        <v>2.0053990000000002</v>
      </c>
      <c r="L8">
        <v>2.3449439999999999</v>
      </c>
      <c r="N8">
        <v>4.1619830000000002</v>
      </c>
      <c r="O8">
        <v>1.9734350000000001</v>
      </c>
      <c r="P8">
        <v>15.038637</v>
      </c>
      <c r="R8">
        <v>4.2731680000000001</v>
      </c>
      <c r="S8">
        <v>1.9357819999999999</v>
      </c>
      <c r="T8">
        <v>23.301845</v>
      </c>
    </row>
    <row r="9" spans="1:20" x14ac:dyDescent="0.4">
      <c r="A9">
        <v>9</v>
      </c>
      <c r="B9">
        <v>3.9331879999999999</v>
      </c>
      <c r="C9">
        <v>2.0829240000000002</v>
      </c>
      <c r="D9">
        <v>-24.620439999999999</v>
      </c>
      <c r="F9">
        <v>3.9435220000000002</v>
      </c>
      <c r="G9">
        <v>2.0587430000000002</v>
      </c>
      <c r="H9">
        <v>-8.9086929999999995</v>
      </c>
      <c r="J9">
        <v>4.0624399999999996</v>
      </c>
      <c r="K9">
        <v>1.998494</v>
      </c>
      <c r="L9">
        <v>2.3400910000000001</v>
      </c>
      <c r="N9">
        <v>4.1890299999999998</v>
      </c>
      <c r="O9">
        <v>1.9648270000000001</v>
      </c>
      <c r="P9">
        <v>14.975662</v>
      </c>
      <c r="R9">
        <v>4.3149559999999996</v>
      </c>
      <c r="S9">
        <v>1.917686</v>
      </c>
      <c r="T9">
        <v>23.757663000000001</v>
      </c>
    </row>
    <row r="10" spans="1:20" x14ac:dyDescent="0.4">
      <c r="A10">
        <v>10</v>
      </c>
      <c r="B10">
        <v>3.9155609999999998</v>
      </c>
      <c r="C10">
        <v>2.0648629999999999</v>
      </c>
      <c r="D10">
        <v>-25.068601000000001</v>
      </c>
      <c r="F10">
        <v>3.953478</v>
      </c>
      <c r="G10">
        <v>2.039158</v>
      </c>
      <c r="H10">
        <v>-9.2448429999999995</v>
      </c>
      <c r="J10">
        <v>4.0767160000000002</v>
      </c>
      <c r="K10">
        <v>1.9979610000000001</v>
      </c>
      <c r="L10">
        <v>2.262197</v>
      </c>
      <c r="N10">
        <v>4.1151730000000004</v>
      </c>
      <c r="O10">
        <v>1.9669939999999999</v>
      </c>
      <c r="P10">
        <v>14.895666</v>
      </c>
      <c r="R10">
        <v>4.3108420000000001</v>
      </c>
      <c r="S10">
        <v>1.9243079999999999</v>
      </c>
      <c r="T10">
        <v>23.702922000000001</v>
      </c>
    </row>
    <row r="11" spans="1:20" x14ac:dyDescent="0.4">
      <c r="A11">
        <v>11</v>
      </c>
      <c r="B11">
        <v>3.9180950000000001</v>
      </c>
      <c r="C11">
        <v>2.071955</v>
      </c>
      <c r="D11">
        <v>-24.912127000000002</v>
      </c>
      <c r="F11">
        <v>3.9386999999999999</v>
      </c>
      <c r="G11">
        <v>2.0445820000000001</v>
      </c>
      <c r="H11">
        <v>-9.2220720000000007</v>
      </c>
      <c r="J11">
        <v>4.0707959999999996</v>
      </c>
      <c r="K11">
        <v>1.9979009999999999</v>
      </c>
      <c r="L11">
        <v>2.2978149999999999</v>
      </c>
      <c r="N11">
        <v>4.1471299999999998</v>
      </c>
      <c r="O11">
        <v>1.966102</v>
      </c>
      <c r="P11">
        <v>14.96499</v>
      </c>
      <c r="R11">
        <v>4.2366219999999997</v>
      </c>
      <c r="S11">
        <v>1.9274230000000001</v>
      </c>
      <c r="T11">
        <v>23.630633</v>
      </c>
    </row>
    <row r="12" spans="1:20" x14ac:dyDescent="0.4">
      <c r="A12">
        <v>12</v>
      </c>
      <c r="B12">
        <v>3.9114960000000001</v>
      </c>
      <c r="C12">
        <v>2.0648070000000001</v>
      </c>
      <c r="D12">
        <v>-25.295034000000001</v>
      </c>
      <c r="F12">
        <v>3.950542</v>
      </c>
      <c r="G12">
        <v>2.038783</v>
      </c>
      <c r="H12">
        <v>-9.2239070000000005</v>
      </c>
      <c r="J12">
        <v>4.0959950000000003</v>
      </c>
      <c r="K12">
        <v>2.0251299999999999</v>
      </c>
      <c r="L12">
        <v>2.8328090000000001</v>
      </c>
      <c r="N12">
        <v>4.1966950000000001</v>
      </c>
      <c r="O12">
        <v>1.9645840000000001</v>
      </c>
      <c r="P12">
        <v>15.18154</v>
      </c>
      <c r="R12">
        <v>4.3163590000000003</v>
      </c>
      <c r="S12">
        <v>1.925451</v>
      </c>
      <c r="T12">
        <v>23.653790000000001</v>
      </c>
    </row>
    <row r="13" spans="1:20" x14ac:dyDescent="0.4">
      <c r="A13">
        <v>13</v>
      </c>
      <c r="B13">
        <v>3.5741679999999998</v>
      </c>
      <c r="C13">
        <v>2.0913629999999999</v>
      </c>
      <c r="D13">
        <v>-24.542400000000001</v>
      </c>
      <c r="F13">
        <v>3.9525130000000002</v>
      </c>
      <c r="G13">
        <v>2.0464709999999999</v>
      </c>
      <c r="H13">
        <v>-9.3218599999999991</v>
      </c>
      <c r="J13">
        <v>4.0634069999999998</v>
      </c>
      <c r="K13">
        <v>1.9966539999999999</v>
      </c>
      <c r="L13">
        <v>2.355718</v>
      </c>
      <c r="N13">
        <v>4.1805190000000003</v>
      </c>
      <c r="O13">
        <v>1.964016</v>
      </c>
      <c r="P13">
        <v>15.037307</v>
      </c>
      <c r="R13">
        <v>4.3021019999999996</v>
      </c>
      <c r="S13">
        <v>1.9328920000000001</v>
      </c>
      <c r="T13">
        <v>23.403926999999999</v>
      </c>
    </row>
    <row r="14" spans="1:20" x14ac:dyDescent="0.4">
      <c r="A14">
        <v>14</v>
      </c>
      <c r="B14">
        <v>3.9287890000000001</v>
      </c>
      <c r="C14">
        <v>2.0783360000000002</v>
      </c>
      <c r="D14">
        <v>-25.294122999999999</v>
      </c>
      <c r="F14">
        <v>3.9297499999999999</v>
      </c>
      <c r="G14">
        <v>2.039059</v>
      </c>
      <c r="H14">
        <v>-9.1093320000000002</v>
      </c>
      <c r="J14">
        <v>4.05532</v>
      </c>
      <c r="K14">
        <v>1.991536</v>
      </c>
      <c r="L14">
        <v>2.212326</v>
      </c>
      <c r="N14">
        <v>4.122566</v>
      </c>
      <c r="O14">
        <v>1.965514</v>
      </c>
      <c r="P14">
        <v>15.119046000000001</v>
      </c>
      <c r="R14">
        <v>4.2372699999999996</v>
      </c>
      <c r="S14">
        <v>1.921432</v>
      </c>
      <c r="T14">
        <v>23.448948999999999</v>
      </c>
    </row>
    <row r="15" spans="1:20" x14ac:dyDescent="0.4">
      <c r="A15">
        <v>15</v>
      </c>
      <c r="B15">
        <v>3.9373559999999999</v>
      </c>
      <c r="C15">
        <v>2.084171</v>
      </c>
      <c r="D15">
        <v>-25.158208999999999</v>
      </c>
      <c r="F15">
        <v>3.9394990000000001</v>
      </c>
      <c r="G15">
        <v>2.0461580000000001</v>
      </c>
      <c r="H15">
        <v>-9.2443360000000006</v>
      </c>
      <c r="J15">
        <v>4.0584889999999998</v>
      </c>
      <c r="K15">
        <v>1.998672</v>
      </c>
      <c r="L15">
        <v>2.111224</v>
      </c>
      <c r="N15">
        <v>4.1330819999999999</v>
      </c>
      <c r="O15">
        <v>1.9722409999999999</v>
      </c>
      <c r="P15">
        <v>15.227088999999999</v>
      </c>
      <c r="R15">
        <v>4.2927850000000003</v>
      </c>
      <c r="S15">
        <v>1.926677</v>
      </c>
      <c r="T15">
        <v>23.288643</v>
      </c>
    </row>
    <row r="16" spans="1:20" x14ac:dyDescent="0.4">
      <c r="A16">
        <v>16</v>
      </c>
      <c r="B16">
        <v>3.73658</v>
      </c>
      <c r="C16">
        <v>2.0863209999999999</v>
      </c>
      <c r="D16">
        <v>-25.074988000000001</v>
      </c>
      <c r="F16">
        <v>3.9404870000000001</v>
      </c>
      <c r="G16">
        <v>2.0578949999999998</v>
      </c>
      <c r="H16">
        <v>-8.8818889999999993</v>
      </c>
      <c r="J16">
        <v>4.0566750000000003</v>
      </c>
      <c r="K16">
        <v>1.997868</v>
      </c>
      <c r="L16">
        <v>2.1311439999999999</v>
      </c>
      <c r="N16">
        <v>4.1304809999999996</v>
      </c>
      <c r="O16">
        <v>1.9659740000000001</v>
      </c>
      <c r="P16">
        <v>15.31639</v>
      </c>
      <c r="R16">
        <v>4.3452999999999999</v>
      </c>
      <c r="S16">
        <v>1.930644</v>
      </c>
      <c r="T16">
        <v>23.154146000000001</v>
      </c>
    </row>
    <row r="17" spans="1:20" x14ac:dyDescent="0.4">
      <c r="A17">
        <v>17</v>
      </c>
      <c r="B17">
        <v>3.9522219999999999</v>
      </c>
      <c r="C17">
        <v>2.10406</v>
      </c>
      <c r="D17">
        <v>-24.715689000000001</v>
      </c>
      <c r="F17">
        <v>3.9464830000000002</v>
      </c>
      <c r="G17">
        <v>2.039291</v>
      </c>
      <c r="H17">
        <v>-9.2065889999999992</v>
      </c>
      <c r="J17">
        <v>4.0752410000000001</v>
      </c>
      <c r="K17">
        <v>2.0053320000000001</v>
      </c>
      <c r="L17">
        <v>2.1855090000000001</v>
      </c>
      <c r="N17">
        <v>4.158728</v>
      </c>
      <c r="O17">
        <v>1.9653039999999999</v>
      </c>
      <c r="P17">
        <v>15.154427</v>
      </c>
      <c r="R17">
        <v>4.2614130000000001</v>
      </c>
      <c r="S17">
        <v>1.9270609999999999</v>
      </c>
      <c r="T17">
        <v>23.231086000000001</v>
      </c>
    </row>
    <row r="18" spans="1:20" x14ac:dyDescent="0.4">
      <c r="A18">
        <v>18</v>
      </c>
      <c r="B18">
        <v>3.9344420000000002</v>
      </c>
      <c r="C18">
        <v>2.0907399999999998</v>
      </c>
      <c r="D18">
        <v>-24.964791999999999</v>
      </c>
      <c r="F18">
        <v>3.9319440000000001</v>
      </c>
      <c r="G18">
        <v>2.0462630000000002</v>
      </c>
      <c r="H18">
        <v>-8.9527479999999997</v>
      </c>
      <c r="J18">
        <v>4.0716260000000002</v>
      </c>
      <c r="K18">
        <v>1.9990239999999999</v>
      </c>
      <c r="L18">
        <v>2.2799109999999998</v>
      </c>
      <c r="N18">
        <v>4.1703270000000003</v>
      </c>
      <c r="O18">
        <v>1.964923</v>
      </c>
      <c r="P18">
        <v>15.088615000000001</v>
      </c>
      <c r="R18">
        <v>4.3437739999999998</v>
      </c>
      <c r="S18">
        <v>1.931622</v>
      </c>
      <c r="T18">
        <v>23.152045999999999</v>
      </c>
    </row>
    <row r="19" spans="1:20" x14ac:dyDescent="0.4">
      <c r="A19">
        <v>19</v>
      </c>
      <c r="B19">
        <v>3.5503629999999999</v>
      </c>
      <c r="C19">
        <v>2.0911179999999998</v>
      </c>
      <c r="D19">
        <v>-24.671295000000001</v>
      </c>
      <c r="F19">
        <v>3.935972</v>
      </c>
      <c r="G19">
        <v>2.0392969999999999</v>
      </c>
      <c r="H19">
        <v>-9.1471359999999997</v>
      </c>
      <c r="J19">
        <v>4.0662839999999996</v>
      </c>
      <c r="K19">
        <v>1.997179</v>
      </c>
      <c r="L19">
        <v>2.3327360000000001</v>
      </c>
      <c r="N19">
        <v>4.1712059999999997</v>
      </c>
      <c r="O19">
        <v>1.965616</v>
      </c>
      <c r="P19">
        <v>15.075066</v>
      </c>
      <c r="R19">
        <v>4.2746389999999996</v>
      </c>
      <c r="S19">
        <v>1.926785</v>
      </c>
      <c r="T19">
        <v>23.401653</v>
      </c>
    </row>
    <row r="20" spans="1:20" x14ac:dyDescent="0.4">
      <c r="A20">
        <v>20</v>
      </c>
      <c r="B20">
        <v>3.6047060000000002</v>
      </c>
      <c r="C20">
        <v>2.093127</v>
      </c>
      <c r="D20">
        <v>-24.714718999999999</v>
      </c>
      <c r="F20">
        <v>3.9563679999999999</v>
      </c>
      <c r="G20">
        <v>2.0514399999999999</v>
      </c>
      <c r="H20">
        <v>-8.8998679999999997</v>
      </c>
      <c r="J20">
        <v>4.0902710000000004</v>
      </c>
      <c r="K20">
        <v>1.9980039999999999</v>
      </c>
      <c r="L20">
        <v>2.1814230000000001</v>
      </c>
      <c r="N20">
        <v>4.1281829999999999</v>
      </c>
      <c r="O20">
        <v>1.96662</v>
      </c>
      <c r="P20">
        <v>15.072520000000001</v>
      </c>
      <c r="R20">
        <v>4.2743409999999997</v>
      </c>
      <c r="S20">
        <v>1.9408380000000001</v>
      </c>
      <c r="T20">
        <v>23.483274999999999</v>
      </c>
    </row>
    <row r="21" spans="1:20" x14ac:dyDescent="0.4">
      <c r="A21">
        <v>21</v>
      </c>
      <c r="B21">
        <v>3.5868959999999999</v>
      </c>
      <c r="C21">
        <v>2.097553</v>
      </c>
      <c r="D21">
        <v>-24.921786999999998</v>
      </c>
      <c r="F21">
        <v>3.9479850000000001</v>
      </c>
      <c r="G21">
        <v>2.0377719999999999</v>
      </c>
      <c r="H21">
        <v>-8.9479749999999996</v>
      </c>
      <c r="J21">
        <v>4.0968580000000001</v>
      </c>
      <c r="K21">
        <v>1.997538</v>
      </c>
      <c r="L21">
        <v>2.397681</v>
      </c>
      <c r="N21">
        <v>4.1458120000000003</v>
      </c>
      <c r="O21">
        <v>1.9725440000000001</v>
      </c>
      <c r="P21">
        <v>15.146981</v>
      </c>
      <c r="R21">
        <v>4.2820239999999998</v>
      </c>
      <c r="S21">
        <v>1.9275979999999999</v>
      </c>
      <c r="T21">
        <v>23.345357</v>
      </c>
    </row>
    <row r="22" spans="1:20" x14ac:dyDescent="0.4">
      <c r="A22">
        <v>22</v>
      </c>
      <c r="B22">
        <v>3.589242</v>
      </c>
      <c r="C22">
        <v>2.1060569999999998</v>
      </c>
      <c r="D22">
        <v>-24.773634999999999</v>
      </c>
      <c r="F22">
        <v>3.9266969999999999</v>
      </c>
      <c r="G22">
        <v>2.0577809999999999</v>
      </c>
      <c r="H22">
        <v>-8.8023260000000008</v>
      </c>
      <c r="J22">
        <v>4.0711110000000001</v>
      </c>
      <c r="K22">
        <v>2.0110679999999999</v>
      </c>
      <c r="L22">
        <v>2.8936009999999999</v>
      </c>
      <c r="N22">
        <v>4.1720550000000003</v>
      </c>
      <c r="O22">
        <v>1.965619</v>
      </c>
      <c r="P22">
        <v>15.069863</v>
      </c>
      <c r="R22">
        <v>4.24465</v>
      </c>
      <c r="S22">
        <v>1.9275659999999999</v>
      </c>
      <c r="T22">
        <v>23.329243999999999</v>
      </c>
    </row>
    <row r="23" spans="1:20" x14ac:dyDescent="0.4">
      <c r="A23">
        <v>23</v>
      </c>
      <c r="B23">
        <v>3.577248</v>
      </c>
      <c r="C23">
        <v>2.100746</v>
      </c>
      <c r="D23">
        <v>-24.907064999999999</v>
      </c>
      <c r="F23">
        <v>3.9303979999999998</v>
      </c>
      <c r="G23">
        <v>2.0381079999999998</v>
      </c>
      <c r="H23">
        <v>-9.1022859999999994</v>
      </c>
      <c r="J23">
        <v>4.0746849999999997</v>
      </c>
      <c r="K23">
        <v>2.0042879999999998</v>
      </c>
      <c r="L23">
        <v>2.7008869999999998</v>
      </c>
      <c r="N23">
        <v>4.1132850000000003</v>
      </c>
      <c r="O23">
        <v>1.9654769999999999</v>
      </c>
      <c r="P23">
        <v>15.174690999999999</v>
      </c>
      <c r="R23">
        <v>4.2781099999999999</v>
      </c>
      <c r="S23">
        <v>1.926793</v>
      </c>
      <c r="T23">
        <v>23.379754999999999</v>
      </c>
    </row>
    <row r="24" spans="1:20" x14ac:dyDescent="0.4">
      <c r="A24">
        <v>24</v>
      </c>
      <c r="B24">
        <v>3.9420869999999999</v>
      </c>
      <c r="C24">
        <v>2.0957520000000001</v>
      </c>
      <c r="D24">
        <v>-25.064565999999999</v>
      </c>
      <c r="F24">
        <v>3.9336739999999999</v>
      </c>
      <c r="G24">
        <v>2.0521449999999999</v>
      </c>
      <c r="H24">
        <v>-8.7786190000000008</v>
      </c>
      <c r="J24">
        <v>4.068676</v>
      </c>
      <c r="K24">
        <v>2.0036450000000001</v>
      </c>
      <c r="L24">
        <v>2.4938020000000001</v>
      </c>
      <c r="N24">
        <v>4.1252930000000001</v>
      </c>
      <c r="O24">
        <v>1.9731080000000001</v>
      </c>
      <c r="P24">
        <v>15.263548999999999</v>
      </c>
      <c r="R24">
        <v>4.3149930000000003</v>
      </c>
      <c r="S24">
        <v>1.9316150000000001</v>
      </c>
      <c r="T24">
        <v>23.087264999999999</v>
      </c>
    </row>
    <row r="25" spans="1:20" x14ac:dyDescent="0.4">
      <c r="A25">
        <v>25</v>
      </c>
      <c r="B25">
        <v>3.9461680000000001</v>
      </c>
      <c r="C25">
        <v>2.0899960000000002</v>
      </c>
      <c r="D25">
        <v>-25.273841999999998</v>
      </c>
      <c r="F25">
        <v>3.9403380000000001</v>
      </c>
      <c r="G25">
        <v>2.0452319999999999</v>
      </c>
      <c r="H25">
        <v>-8.9886780000000002</v>
      </c>
      <c r="J25">
        <v>4.0434619999999999</v>
      </c>
      <c r="K25">
        <v>1.9991220000000001</v>
      </c>
      <c r="L25">
        <v>2.4438749999999998</v>
      </c>
      <c r="N25">
        <v>4.1154789999999997</v>
      </c>
      <c r="O25">
        <v>1.9738039999999999</v>
      </c>
      <c r="P25">
        <v>15.063957</v>
      </c>
      <c r="R25">
        <v>4.3230639999999996</v>
      </c>
      <c r="S25">
        <v>1.9308270000000001</v>
      </c>
      <c r="T25">
        <v>23.295200999999999</v>
      </c>
    </row>
    <row r="26" spans="1:20" x14ac:dyDescent="0.4">
      <c r="A26">
        <v>26</v>
      </c>
      <c r="B26">
        <v>3.9454319999999998</v>
      </c>
      <c r="C26">
        <v>2.072333</v>
      </c>
      <c r="D26">
        <v>-25.822064999999998</v>
      </c>
      <c r="F26">
        <v>3.9248050000000001</v>
      </c>
      <c r="G26">
        <v>2.039088</v>
      </c>
      <c r="H26">
        <v>-9.0818119999999993</v>
      </c>
      <c r="J26">
        <v>4.0733300000000003</v>
      </c>
      <c r="K26">
        <v>1.9982679999999999</v>
      </c>
      <c r="L26">
        <v>2.528619</v>
      </c>
      <c r="N26">
        <v>4.1154789999999997</v>
      </c>
      <c r="O26">
        <v>1.9738039999999999</v>
      </c>
      <c r="P26">
        <v>15.063957</v>
      </c>
      <c r="R26">
        <v>4.3101010000000004</v>
      </c>
      <c r="S26">
        <v>1.925103</v>
      </c>
      <c r="T26">
        <v>23.197941</v>
      </c>
    </row>
    <row r="27" spans="1:20" x14ac:dyDescent="0.4">
      <c r="A27">
        <v>27</v>
      </c>
      <c r="B27">
        <v>3.941802</v>
      </c>
      <c r="C27">
        <v>2.0653649999999999</v>
      </c>
      <c r="D27">
        <v>-25.973206000000001</v>
      </c>
      <c r="F27">
        <v>3.930301</v>
      </c>
      <c r="G27">
        <v>2.0396860000000001</v>
      </c>
      <c r="H27">
        <v>-9.1194970000000009</v>
      </c>
      <c r="J27">
        <v>4.0680449999999997</v>
      </c>
      <c r="K27">
        <v>1.999738</v>
      </c>
      <c r="L27">
        <v>2.292745</v>
      </c>
      <c r="N27">
        <v>4.1154789999999997</v>
      </c>
      <c r="O27">
        <v>1.9738039999999999</v>
      </c>
      <c r="P27">
        <v>15.063957</v>
      </c>
      <c r="R27">
        <v>4.2681779999999998</v>
      </c>
      <c r="S27">
        <v>1.9339090000000001</v>
      </c>
      <c r="T27">
        <v>23.105858000000001</v>
      </c>
    </row>
    <row r="28" spans="1:20" x14ac:dyDescent="0.4">
      <c r="A28">
        <v>28</v>
      </c>
      <c r="B28">
        <v>3.9272200000000002</v>
      </c>
      <c r="C28">
        <v>2.071053</v>
      </c>
      <c r="D28">
        <v>-25.703834000000001</v>
      </c>
      <c r="F28">
        <v>3.9224320000000001</v>
      </c>
      <c r="G28">
        <v>2.0469889999999999</v>
      </c>
      <c r="H28">
        <v>-8.9072099999999992</v>
      </c>
      <c r="J28">
        <v>4.0596839999999998</v>
      </c>
      <c r="K28">
        <v>1.999512</v>
      </c>
      <c r="L28">
        <v>2.3445010000000002</v>
      </c>
      <c r="N28">
        <v>4.1102379999999998</v>
      </c>
      <c r="O28">
        <v>1.9664900000000001</v>
      </c>
      <c r="P28">
        <v>14.930873999999999</v>
      </c>
      <c r="R28">
        <v>4.3326969999999996</v>
      </c>
      <c r="S28">
        <v>1.931225</v>
      </c>
      <c r="T28">
        <v>22.978428999999998</v>
      </c>
    </row>
    <row r="29" spans="1:20" x14ac:dyDescent="0.4">
      <c r="A29">
        <v>29</v>
      </c>
      <c r="B29">
        <v>3.949592</v>
      </c>
      <c r="C29">
        <v>2.0972080000000002</v>
      </c>
      <c r="D29">
        <v>-25.374085000000001</v>
      </c>
      <c r="F29">
        <v>3.930415</v>
      </c>
      <c r="G29">
        <v>2.0591300000000001</v>
      </c>
      <c r="H29">
        <v>-8.5885210000000001</v>
      </c>
      <c r="J29">
        <v>4.0578659999999998</v>
      </c>
      <c r="K29">
        <v>1.9912529999999999</v>
      </c>
      <c r="L29">
        <v>2.4507180000000002</v>
      </c>
      <c r="N29">
        <v>4.1102379999999998</v>
      </c>
      <c r="O29">
        <v>1.9664900000000001</v>
      </c>
      <c r="P29">
        <v>14.930873999999999</v>
      </c>
      <c r="R29">
        <v>4.2923929999999997</v>
      </c>
      <c r="S29">
        <v>1.9188080000000001</v>
      </c>
      <c r="T29">
        <v>23.136953999999999</v>
      </c>
    </row>
    <row r="30" spans="1:20" x14ac:dyDescent="0.4">
      <c r="A30">
        <v>30</v>
      </c>
      <c r="B30">
        <v>3.557823</v>
      </c>
      <c r="C30">
        <v>2.1006429999999998</v>
      </c>
      <c r="D30">
        <v>-25.058807000000002</v>
      </c>
      <c r="F30">
        <v>3.9564210000000002</v>
      </c>
      <c r="G30">
        <v>2.045105</v>
      </c>
      <c r="H30">
        <v>-8.8287340000000007</v>
      </c>
      <c r="J30">
        <v>4.0455639999999997</v>
      </c>
      <c r="K30">
        <v>2.0006089999999999</v>
      </c>
      <c r="L30">
        <v>2.6644559999999999</v>
      </c>
      <c r="N30">
        <v>4.1262569999999998</v>
      </c>
      <c r="O30">
        <v>1.9658500000000001</v>
      </c>
      <c r="P30">
        <v>15.093076999999999</v>
      </c>
      <c r="R30">
        <v>4.2549219999999996</v>
      </c>
      <c r="S30">
        <v>1.933924</v>
      </c>
      <c r="T30">
        <v>22.938580000000002</v>
      </c>
    </row>
    <row r="31" spans="1:20" x14ac:dyDescent="0.4">
      <c r="A31">
        <v>31</v>
      </c>
      <c r="B31">
        <v>3.9376220000000002</v>
      </c>
      <c r="C31">
        <v>2.0726309999999999</v>
      </c>
      <c r="D31">
        <v>-26.030736000000001</v>
      </c>
      <c r="F31">
        <v>3.868954</v>
      </c>
      <c r="G31">
        <v>2.0512950000000001</v>
      </c>
      <c r="H31">
        <v>-8.6569599999999998</v>
      </c>
      <c r="J31">
        <v>4.0579280000000004</v>
      </c>
      <c r="K31">
        <v>1.999512</v>
      </c>
      <c r="L31">
        <v>2.854806</v>
      </c>
      <c r="N31">
        <v>4.1109400000000003</v>
      </c>
      <c r="O31">
        <v>1.966655</v>
      </c>
      <c r="P31">
        <v>15.174770000000001</v>
      </c>
      <c r="R31">
        <v>4.283938</v>
      </c>
      <c r="S31">
        <v>1.932364</v>
      </c>
      <c r="T31">
        <v>22.775423</v>
      </c>
    </row>
    <row r="32" spans="1:20" x14ac:dyDescent="0.4">
      <c r="A32">
        <v>32</v>
      </c>
      <c r="B32">
        <v>3.925198</v>
      </c>
      <c r="C32">
        <v>2.0526040000000001</v>
      </c>
      <c r="D32">
        <v>-26.485816</v>
      </c>
      <c r="F32">
        <v>3.9192300000000002</v>
      </c>
      <c r="G32">
        <v>2.052902</v>
      </c>
      <c r="H32">
        <v>-8.7054779999999994</v>
      </c>
      <c r="J32">
        <v>4.055212</v>
      </c>
      <c r="K32">
        <v>2.0052189999999999</v>
      </c>
      <c r="L32">
        <v>2.8048090000000001</v>
      </c>
      <c r="N32">
        <v>4.1390459999999996</v>
      </c>
      <c r="O32">
        <v>1.9661139999999999</v>
      </c>
      <c r="P32">
        <v>15.263429</v>
      </c>
      <c r="R32">
        <v>4.3267629999999997</v>
      </c>
      <c r="S32">
        <v>1.923554</v>
      </c>
      <c r="T32">
        <v>23.110423999999998</v>
      </c>
    </row>
    <row r="33" spans="1:20" x14ac:dyDescent="0.4">
      <c r="A33">
        <v>33</v>
      </c>
      <c r="B33">
        <v>3.9553440000000002</v>
      </c>
      <c r="C33">
        <v>2.0719820000000002</v>
      </c>
      <c r="D33">
        <v>-26.124994000000001</v>
      </c>
      <c r="F33">
        <v>3.925519</v>
      </c>
      <c r="G33">
        <v>2.0594760000000001</v>
      </c>
      <c r="H33">
        <v>-8.814648</v>
      </c>
      <c r="J33">
        <v>4.0858559999999997</v>
      </c>
      <c r="K33">
        <v>2.0120230000000001</v>
      </c>
      <c r="L33">
        <v>2.795061</v>
      </c>
      <c r="N33">
        <v>4.1256459999999997</v>
      </c>
      <c r="O33">
        <v>1.96587</v>
      </c>
      <c r="P33">
        <v>15.346491</v>
      </c>
      <c r="R33">
        <v>4.2641390000000001</v>
      </c>
      <c r="S33">
        <v>1.9191549999999999</v>
      </c>
      <c r="T33">
        <v>23.059909999999999</v>
      </c>
    </row>
    <row r="34" spans="1:20" x14ac:dyDescent="0.4">
      <c r="A34">
        <v>34</v>
      </c>
      <c r="B34">
        <v>3.9374419999999999</v>
      </c>
      <c r="C34">
        <v>2.0899619999999999</v>
      </c>
      <c r="D34">
        <v>-25.473327000000001</v>
      </c>
      <c r="F34">
        <v>3.903699</v>
      </c>
      <c r="G34">
        <v>2.0192589999999999</v>
      </c>
      <c r="H34">
        <v>-9.4908529999999995</v>
      </c>
      <c r="J34">
        <v>4.0538610000000004</v>
      </c>
      <c r="K34">
        <v>1.9993909999999999</v>
      </c>
      <c r="L34">
        <v>2.8800300000000001</v>
      </c>
      <c r="N34">
        <v>4.0974019999999998</v>
      </c>
      <c r="O34">
        <v>1.966896</v>
      </c>
      <c r="P34">
        <v>15.252055</v>
      </c>
      <c r="R34">
        <v>4.2610919999999997</v>
      </c>
      <c r="S34">
        <v>1.92645</v>
      </c>
      <c r="T34">
        <v>22.990479000000001</v>
      </c>
    </row>
    <row r="35" spans="1:20" x14ac:dyDescent="0.4">
      <c r="A35">
        <v>35</v>
      </c>
      <c r="B35">
        <v>3.9285739999999998</v>
      </c>
      <c r="C35">
        <v>2.0519919999999998</v>
      </c>
      <c r="D35">
        <v>-26.498037</v>
      </c>
      <c r="F35">
        <v>3.9282270000000001</v>
      </c>
      <c r="G35">
        <v>2.0595340000000002</v>
      </c>
      <c r="H35">
        <v>-8.8306360000000002</v>
      </c>
      <c r="J35">
        <v>4.0605250000000002</v>
      </c>
      <c r="K35">
        <v>1.999436</v>
      </c>
      <c r="L35">
        <v>2.5904389999999999</v>
      </c>
      <c r="N35">
        <v>4.1162650000000003</v>
      </c>
      <c r="O35">
        <v>1.965554</v>
      </c>
      <c r="P35">
        <v>15.156078000000001</v>
      </c>
      <c r="R35">
        <v>4.2473910000000004</v>
      </c>
      <c r="S35">
        <v>1.9200109999999999</v>
      </c>
      <c r="T35">
        <v>23.153583999999999</v>
      </c>
    </row>
    <row r="36" spans="1:20" x14ac:dyDescent="0.4">
      <c r="A36">
        <v>36</v>
      </c>
      <c r="B36">
        <v>3.5465059999999999</v>
      </c>
      <c r="C36">
        <v>2.1095109999999999</v>
      </c>
      <c r="D36">
        <v>-25.345768</v>
      </c>
      <c r="F36">
        <v>3.932134</v>
      </c>
      <c r="G36">
        <v>2.0375740000000002</v>
      </c>
      <c r="H36">
        <v>-9.1060599999999994</v>
      </c>
      <c r="J36">
        <v>4.0627009999999997</v>
      </c>
      <c r="K36">
        <v>2.0057969999999998</v>
      </c>
      <c r="L36">
        <v>2.7541280000000001</v>
      </c>
      <c r="N36">
        <v>4.1912099999999999</v>
      </c>
      <c r="O36">
        <v>1.9638659999999999</v>
      </c>
      <c r="P36">
        <v>15.223727</v>
      </c>
      <c r="R36">
        <v>4.2448819999999996</v>
      </c>
      <c r="S36">
        <v>1.9266190000000001</v>
      </c>
      <c r="T36">
        <v>23.089236</v>
      </c>
    </row>
    <row r="37" spans="1:20" x14ac:dyDescent="0.4">
      <c r="A37">
        <v>37</v>
      </c>
      <c r="B37">
        <v>3.9259580000000001</v>
      </c>
      <c r="C37">
        <v>2.0749119999999999</v>
      </c>
      <c r="D37">
        <v>-26.239775999999999</v>
      </c>
      <c r="F37">
        <v>3.9450020000000001</v>
      </c>
      <c r="G37">
        <v>2.040222</v>
      </c>
      <c r="H37">
        <v>-8.9586880000000004</v>
      </c>
      <c r="J37">
        <v>4.0401309999999997</v>
      </c>
      <c r="K37">
        <v>2.0050729999999999</v>
      </c>
      <c r="L37">
        <v>2.8947020000000001</v>
      </c>
      <c r="N37">
        <v>4.1912099999999999</v>
      </c>
      <c r="O37">
        <v>1.9638659999999999</v>
      </c>
      <c r="P37">
        <v>15.223727</v>
      </c>
      <c r="R37">
        <v>4.3339720000000002</v>
      </c>
      <c r="S37">
        <v>1.923773</v>
      </c>
      <c r="T37">
        <v>23.061449</v>
      </c>
    </row>
    <row r="38" spans="1:20" x14ac:dyDescent="0.4">
      <c r="A38">
        <v>38</v>
      </c>
      <c r="B38">
        <v>3.9584800000000002</v>
      </c>
      <c r="C38">
        <v>2.0970309999999999</v>
      </c>
      <c r="D38">
        <v>-25.923522999999999</v>
      </c>
      <c r="F38">
        <v>3.933719</v>
      </c>
      <c r="G38">
        <v>2.0464159999999998</v>
      </c>
      <c r="H38">
        <v>-8.9645010000000003</v>
      </c>
      <c r="J38">
        <v>4.0631000000000004</v>
      </c>
      <c r="K38">
        <v>2.0118399999999999</v>
      </c>
      <c r="L38">
        <v>3.1819929999999998</v>
      </c>
      <c r="N38">
        <v>4.1479330000000001</v>
      </c>
      <c r="O38">
        <v>1.965482</v>
      </c>
      <c r="P38">
        <v>14.96747</v>
      </c>
      <c r="R38">
        <v>4.2063550000000003</v>
      </c>
      <c r="S38">
        <v>1.9285190000000001</v>
      </c>
      <c r="T38">
        <v>23.303255</v>
      </c>
    </row>
    <row r="39" spans="1:20" x14ac:dyDescent="0.4">
      <c r="A39">
        <v>39</v>
      </c>
      <c r="B39">
        <v>3.9524499999999998</v>
      </c>
      <c r="C39">
        <v>2.0914320000000002</v>
      </c>
      <c r="D39">
        <v>-26.076103</v>
      </c>
      <c r="F39">
        <v>3.9290630000000002</v>
      </c>
      <c r="G39">
        <v>2.044025</v>
      </c>
      <c r="H39">
        <v>-8.9113129999999998</v>
      </c>
      <c r="J39">
        <v>4.0492309999999998</v>
      </c>
      <c r="K39">
        <v>1.9980519999999999</v>
      </c>
      <c r="L39">
        <v>2.9225620000000001</v>
      </c>
      <c r="N39">
        <v>4.2381739999999999</v>
      </c>
      <c r="O39">
        <v>1.969516</v>
      </c>
      <c r="P39">
        <v>15.115553</v>
      </c>
      <c r="R39">
        <v>4.2537560000000001</v>
      </c>
      <c r="S39">
        <v>1.933101</v>
      </c>
      <c r="T39">
        <v>22.955798000000001</v>
      </c>
    </row>
    <row r="40" spans="1:20" x14ac:dyDescent="0.4">
      <c r="A40">
        <v>40</v>
      </c>
      <c r="B40">
        <v>3.9385780000000001</v>
      </c>
      <c r="C40">
        <v>2.0657589999999999</v>
      </c>
      <c r="D40">
        <v>-26.459236000000001</v>
      </c>
      <c r="F40">
        <v>3.9614370000000001</v>
      </c>
      <c r="G40">
        <v>2.0647009999999999</v>
      </c>
      <c r="H40">
        <v>-8.5782229999999995</v>
      </c>
      <c r="J40">
        <v>4.0736759999999999</v>
      </c>
      <c r="K40">
        <v>1.998588</v>
      </c>
      <c r="L40">
        <v>3.0228709999999999</v>
      </c>
      <c r="N40">
        <v>4.1727030000000003</v>
      </c>
      <c r="O40">
        <v>1.9642930000000001</v>
      </c>
      <c r="P40">
        <v>15.081631</v>
      </c>
      <c r="R40">
        <v>4.2588840000000001</v>
      </c>
      <c r="S40">
        <v>1.919527</v>
      </c>
      <c r="T40">
        <v>23.088121999999998</v>
      </c>
    </row>
    <row r="41" spans="1:20" x14ac:dyDescent="0.4">
      <c r="A41">
        <v>41</v>
      </c>
      <c r="B41">
        <v>3.520162</v>
      </c>
      <c r="C41">
        <v>2.1165340000000001</v>
      </c>
      <c r="D41">
        <v>-25.288758999999999</v>
      </c>
      <c r="F41">
        <v>3.92272</v>
      </c>
      <c r="G41">
        <v>2.0648209999999998</v>
      </c>
      <c r="H41">
        <v>-8.6086240000000007</v>
      </c>
      <c r="J41">
        <v>4.0350419999999998</v>
      </c>
      <c r="K41">
        <v>1.9982059999999999</v>
      </c>
      <c r="L41">
        <v>3.2534200000000002</v>
      </c>
      <c r="N41">
        <v>4.1046480000000001</v>
      </c>
      <c r="O41">
        <v>1.9661489999999999</v>
      </c>
      <c r="P41">
        <v>15.217985000000001</v>
      </c>
      <c r="R41">
        <v>4.2794499999999998</v>
      </c>
      <c r="S41">
        <v>1.926078</v>
      </c>
      <c r="T41">
        <v>22.880013000000002</v>
      </c>
    </row>
    <row r="42" spans="1:20" x14ac:dyDescent="0.4">
      <c r="A42">
        <v>42</v>
      </c>
      <c r="B42">
        <v>3.9266269999999999</v>
      </c>
      <c r="C42">
        <v>2.0651929999999998</v>
      </c>
      <c r="D42">
        <v>-26.634924999999999</v>
      </c>
      <c r="F42">
        <v>3.9378440000000001</v>
      </c>
      <c r="G42">
        <v>2.0451929999999998</v>
      </c>
      <c r="H42">
        <v>-8.9740939999999991</v>
      </c>
      <c r="J42">
        <v>4.0835080000000001</v>
      </c>
      <c r="K42">
        <v>2.0171760000000001</v>
      </c>
      <c r="L42">
        <v>3.4994230000000002</v>
      </c>
      <c r="N42">
        <v>4.1046480000000001</v>
      </c>
      <c r="O42">
        <v>1.9661489999999999</v>
      </c>
      <c r="P42">
        <v>15.217985000000001</v>
      </c>
      <c r="R42">
        <v>4.2292949999999996</v>
      </c>
      <c r="S42">
        <v>1.9210499999999999</v>
      </c>
      <c r="T42">
        <v>23.002651</v>
      </c>
    </row>
    <row r="43" spans="1:20" x14ac:dyDescent="0.4">
      <c r="A43">
        <v>43</v>
      </c>
      <c r="B43">
        <v>3.5582750000000001</v>
      </c>
      <c r="C43">
        <v>2.1119370000000002</v>
      </c>
      <c r="D43">
        <v>-25.430002000000002</v>
      </c>
      <c r="F43">
        <v>3.9162729999999999</v>
      </c>
      <c r="G43">
        <v>2.044845</v>
      </c>
      <c r="H43">
        <v>-9.0985119999999995</v>
      </c>
      <c r="J43">
        <v>4.0714189999999997</v>
      </c>
      <c r="K43">
        <v>2.0048379999999999</v>
      </c>
      <c r="L43">
        <v>3.2138149999999999</v>
      </c>
      <c r="N43">
        <v>4.203983</v>
      </c>
      <c r="O43">
        <v>1.9636640000000001</v>
      </c>
      <c r="P43">
        <v>15.14766</v>
      </c>
      <c r="R43">
        <v>4.2946970000000002</v>
      </c>
      <c r="S43">
        <v>1.924426</v>
      </c>
      <c r="T43">
        <v>22.803948999999999</v>
      </c>
    </row>
    <row r="44" spans="1:20" x14ac:dyDescent="0.4">
      <c r="A44">
        <v>44</v>
      </c>
      <c r="B44">
        <v>3.9368110000000001</v>
      </c>
      <c r="C44">
        <v>2.0914359999999999</v>
      </c>
      <c r="D44">
        <v>-25.986142000000001</v>
      </c>
      <c r="F44">
        <v>3.9362469999999998</v>
      </c>
      <c r="G44">
        <v>2.0519500000000002</v>
      </c>
      <c r="H44">
        <v>-8.7910210000000006</v>
      </c>
      <c r="J44">
        <v>4.068924</v>
      </c>
      <c r="K44">
        <v>2.005204</v>
      </c>
      <c r="L44">
        <v>2.974307</v>
      </c>
      <c r="N44">
        <v>4.1581780000000004</v>
      </c>
      <c r="O44">
        <v>1.9647589999999999</v>
      </c>
      <c r="P44">
        <v>14.914189</v>
      </c>
      <c r="R44">
        <v>4.2566420000000003</v>
      </c>
      <c r="S44">
        <v>1.912318</v>
      </c>
      <c r="T44">
        <v>22.939498</v>
      </c>
    </row>
    <row r="45" spans="1:20" x14ac:dyDescent="0.4">
      <c r="A45">
        <v>45</v>
      </c>
      <c r="B45">
        <v>3.5290319999999999</v>
      </c>
      <c r="C45">
        <v>2.1147040000000001</v>
      </c>
      <c r="D45">
        <v>-25.313485</v>
      </c>
      <c r="F45">
        <v>3.9365190000000001</v>
      </c>
      <c r="G45">
        <v>2.0378340000000001</v>
      </c>
      <c r="H45">
        <v>-9.1337469999999996</v>
      </c>
      <c r="J45">
        <v>4.0572619999999997</v>
      </c>
      <c r="K45">
        <v>2.0050789999999998</v>
      </c>
      <c r="L45">
        <v>3.0443889999999998</v>
      </c>
      <c r="N45">
        <v>4.1581780000000004</v>
      </c>
      <c r="O45">
        <v>1.9647589999999999</v>
      </c>
      <c r="P45">
        <v>14.914189</v>
      </c>
      <c r="R45">
        <v>4.2788510000000004</v>
      </c>
      <c r="S45">
        <v>1.9191260000000001</v>
      </c>
      <c r="T45">
        <v>22.968266</v>
      </c>
    </row>
    <row r="46" spans="1:20" x14ac:dyDescent="0.4">
      <c r="A46">
        <v>46</v>
      </c>
      <c r="B46">
        <v>3.9315540000000002</v>
      </c>
      <c r="C46">
        <v>2.070964</v>
      </c>
      <c r="D46">
        <v>-26.227488000000001</v>
      </c>
      <c r="F46">
        <v>3.9344549999999998</v>
      </c>
      <c r="G46">
        <v>2.0526170000000001</v>
      </c>
      <c r="H46">
        <v>-8.7883549999999993</v>
      </c>
      <c r="J46">
        <v>4.0445209999999996</v>
      </c>
      <c r="K46">
        <v>2.004553</v>
      </c>
      <c r="L46">
        <v>2.8750710000000002</v>
      </c>
      <c r="N46">
        <v>4.2075399999999998</v>
      </c>
      <c r="O46">
        <v>1.9639409999999999</v>
      </c>
      <c r="P46">
        <v>14.872441</v>
      </c>
      <c r="R46">
        <v>4.2796719999999997</v>
      </c>
      <c r="S46">
        <v>1.9253560000000001</v>
      </c>
      <c r="T46">
        <v>22.887391000000001</v>
      </c>
    </row>
    <row r="47" spans="1:20" x14ac:dyDescent="0.4">
      <c r="A47">
        <v>47</v>
      </c>
      <c r="B47">
        <v>3.9336880000000001</v>
      </c>
      <c r="C47">
        <v>2.0903839999999998</v>
      </c>
      <c r="D47">
        <v>-25.706503000000001</v>
      </c>
      <c r="F47">
        <v>3.9320569999999999</v>
      </c>
      <c r="G47">
        <v>2.0457100000000001</v>
      </c>
      <c r="H47">
        <v>-8.9471710000000009</v>
      </c>
      <c r="J47">
        <v>4.0177709999999998</v>
      </c>
      <c r="K47">
        <v>1.9977469999999999</v>
      </c>
      <c r="L47">
        <v>2.8586580000000001</v>
      </c>
      <c r="N47">
        <v>4.164237</v>
      </c>
      <c r="O47">
        <v>1.958364</v>
      </c>
      <c r="P47">
        <v>14.953237</v>
      </c>
      <c r="R47">
        <v>4.2772730000000001</v>
      </c>
      <c r="S47">
        <v>1.9254599999999999</v>
      </c>
      <c r="T47">
        <v>22.901201</v>
      </c>
    </row>
    <row r="48" spans="1:20" x14ac:dyDescent="0.4">
      <c r="A48">
        <v>48</v>
      </c>
      <c r="B48">
        <v>3.9303569999999999</v>
      </c>
      <c r="C48">
        <v>2.0850590000000002</v>
      </c>
      <c r="D48">
        <v>-26.128081000000002</v>
      </c>
      <c r="F48">
        <v>3.9377840000000002</v>
      </c>
      <c r="G48">
        <v>2.0451969999999999</v>
      </c>
      <c r="H48">
        <v>-8.9738100000000003</v>
      </c>
      <c r="J48">
        <v>4.0310309999999996</v>
      </c>
      <c r="K48">
        <v>2.0046520000000001</v>
      </c>
      <c r="L48">
        <v>2.952512</v>
      </c>
      <c r="N48">
        <v>4.1481490000000001</v>
      </c>
      <c r="O48">
        <v>1.958223</v>
      </c>
      <c r="P48">
        <v>14.801906000000001</v>
      </c>
      <c r="R48">
        <v>4.3284960000000003</v>
      </c>
      <c r="S48">
        <v>1.9315100000000001</v>
      </c>
      <c r="T48">
        <v>22.751982000000002</v>
      </c>
    </row>
    <row r="49" spans="1:20" x14ac:dyDescent="0.4">
      <c r="A49">
        <v>49</v>
      </c>
      <c r="B49">
        <v>3.9266589999999999</v>
      </c>
      <c r="C49">
        <v>2.0667260000000001</v>
      </c>
      <c r="D49">
        <v>-26.652259000000001</v>
      </c>
      <c r="F49">
        <v>3.9283480000000002</v>
      </c>
      <c r="G49">
        <v>2.0392060000000001</v>
      </c>
      <c r="H49">
        <v>-9.1030949999999997</v>
      </c>
      <c r="J49">
        <v>4.0334459999999996</v>
      </c>
      <c r="K49">
        <v>2.0032800000000002</v>
      </c>
      <c r="L49">
        <v>2.9542630000000001</v>
      </c>
      <c r="N49">
        <v>4.1443979999999998</v>
      </c>
      <c r="O49">
        <v>1.9649749999999999</v>
      </c>
      <c r="P49">
        <v>14.994716</v>
      </c>
      <c r="R49">
        <v>4.2568390000000003</v>
      </c>
      <c r="S49">
        <v>1.9261999999999999</v>
      </c>
      <c r="T49">
        <v>22.770025</v>
      </c>
    </row>
    <row r="50" spans="1:20" x14ac:dyDescent="0.4">
      <c r="A50">
        <v>50</v>
      </c>
      <c r="B50">
        <v>3.9364569999999999</v>
      </c>
      <c r="C50">
        <v>2.0922900000000002</v>
      </c>
      <c r="D50">
        <v>-25.743631000000001</v>
      </c>
      <c r="F50">
        <v>3.9418899999999999</v>
      </c>
      <c r="G50">
        <v>2.0447760000000001</v>
      </c>
      <c r="H50">
        <v>-8.9923409999999997</v>
      </c>
      <c r="J50">
        <v>4.0327479999999998</v>
      </c>
      <c r="K50">
        <v>2.0047440000000001</v>
      </c>
      <c r="L50">
        <v>2.9414790000000002</v>
      </c>
      <c r="N50">
        <v>4.0841320000000003</v>
      </c>
      <c r="O50">
        <v>1.9652499999999999</v>
      </c>
      <c r="P50">
        <v>15.099380999999999</v>
      </c>
      <c r="R50">
        <v>4.334873</v>
      </c>
      <c r="S50">
        <v>1.9299500000000001</v>
      </c>
      <c r="T50">
        <v>22.730001999999999</v>
      </c>
    </row>
    <row r="51" spans="1:20" x14ac:dyDescent="0.4">
      <c r="A51">
        <v>51</v>
      </c>
      <c r="B51">
        <v>3.9529540000000001</v>
      </c>
      <c r="C51">
        <v>2.0963850000000002</v>
      </c>
      <c r="D51">
        <v>-25.884326000000001</v>
      </c>
      <c r="F51">
        <v>3.903429</v>
      </c>
      <c r="G51">
        <v>2.045703</v>
      </c>
      <c r="H51">
        <v>-8.7861440000000002</v>
      </c>
      <c r="J51">
        <v>4.0276829999999997</v>
      </c>
      <c r="K51">
        <v>1.9994609999999999</v>
      </c>
      <c r="L51">
        <v>2.7816550000000002</v>
      </c>
      <c r="N51">
        <v>4.0739970000000003</v>
      </c>
      <c r="O51">
        <v>1.9593130000000001</v>
      </c>
      <c r="P51">
        <v>14.978028999999999</v>
      </c>
      <c r="R51">
        <v>4.2535119999999997</v>
      </c>
      <c r="S51">
        <v>1.920013</v>
      </c>
      <c r="T51">
        <v>22.61561</v>
      </c>
    </row>
    <row r="52" spans="1:20" x14ac:dyDescent="0.4">
      <c r="A52">
        <v>52</v>
      </c>
      <c r="B52">
        <v>3.9481099999999998</v>
      </c>
      <c r="C52">
        <v>2.0717650000000001</v>
      </c>
      <c r="D52">
        <v>-26.581037999999999</v>
      </c>
      <c r="F52">
        <v>3.9163610000000002</v>
      </c>
      <c r="G52">
        <v>2.0321310000000001</v>
      </c>
      <c r="H52">
        <v>-9.2061980000000005</v>
      </c>
      <c r="J52">
        <v>4.0363699999999998</v>
      </c>
      <c r="K52">
        <v>1.9972099999999999</v>
      </c>
      <c r="L52">
        <v>2.757199</v>
      </c>
      <c r="N52">
        <v>4.1234549999999999</v>
      </c>
      <c r="O52">
        <v>1.965984</v>
      </c>
      <c r="P52">
        <v>15.108224</v>
      </c>
      <c r="R52">
        <v>4.2557</v>
      </c>
      <c r="S52">
        <v>1.926587</v>
      </c>
      <c r="T52">
        <v>22.772425999999999</v>
      </c>
    </row>
    <row r="53" spans="1:20" x14ac:dyDescent="0.4">
      <c r="A53">
        <v>53</v>
      </c>
      <c r="B53">
        <v>3.9606810000000001</v>
      </c>
      <c r="C53">
        <v>2.0986959999999999</v>
      </c>
      <c r="D53">
        <v>-25.954891</v>
      </c>
      <c r="F53">
        <v>3.925103</v>
      </c>
      <c r="G53">
        <v>2.03817</v>
      </c>
      <c r="H53">
        <v>-9.0731669999999998</v>
      </c>
      <c r="J53">
        <v>4.0294730000000003</v>
      </c>
      <c r="K53">
        <v>1.9988170000000001</v>
      </c>
      <c r="L53">
        <v>2.778699</v>
      </c>
      <c r="N53">
        <v>4.1163759999999998</v>
      </c>
      <c r="O53">
        <v>1.9661919999999999</v>
      </c>
      <c r="P53">
        <v>15.147932000000001</v>
      </c>
      <c r="R53">
        <v>4.2334849999999999</v>
      </c>
      <c r="S53">
        <v>1.9278120000000001</v>
      </c>
      <c r="T53">
        <v>22.895316000000001</v>
      </c>
    </row>
    <row r="54" spans="1:20" x14ac:dyDescent="0.4">
      <c r="A54">
        <v>54</v>
      </c>
      <c r="B54">
        <v>3.93635</v>
      </c>
      <c r="C54">
        <v>2.0698829999999999</v>
      </c>
      <c r="D54">
        <v>-26.492718</v>
      </c>
      <c r="F54">
        <v>3.9365779999999999</v>
      </c>
      <c r="G54">
        <v>2.0385970000000002</v>
      </c>
      <c r="H54">
        <v>-9.1426800000000004</v>
      </c>
      <c r="J54">
        <v>4.0312530000000004</v>
      </c>
      <c r="K54">
        <v>1.9985059999999999</v>
      </c>
      <c r="L54">
        <v>2.7719680000000002</v>
      </c>
      <c r="N54">
        <v>4.1148059999999997</v>
      </c>
      <c r="O54">
        <v>1.965479</v>
      </c>
      <c r="P54">
        <v>15.165630999999999</v>
      </c>
      <c r="R54">
        <v>4.2746139999999997</v>
      </c>
      <c r="S54">
        <v>1.9253709999999999</v>
      </c>
      <c r="T54">
        <v>22.668969000000001</v>
      </c>
    </row>
    <row r="55" spans="1:20" x14ac:dyDescent="0.4">
      <c r="A55">
        <v>55</v>
      </c>
      <c r="B55">
        <v>3.9229099999999999</v>
      </c>
      <c r="C55">
        <v>2.0737999999999999</v>
      </c>
      <c r="D55">
        <v>-26.46003</v>
      </c>
      <c r="F55">
        <v>3.9080249999999999</v>
      </c>
      <c r="G55">
        <v>2.0320740000000002</v>
      </c>
      <c r="H55">
        <v>-9.1589880000000008</v>
      </c>
      <c r="J55">
        <v>4.0286540000000004</v>
      </c>
      <c r="K55">
        <v>1.9985029999999999</v>
      </c>
      <c r="L55">
        <v>2.7870629999999998</v>
      </c>
      <c r="N55">
        <v>4.11707</v>
      </c>
      <c r="O55">
        <v>1.9716009999999999</v>
      </c>
      <c r="P55">
        <v>15.330310000000001</v>
      </c>
      <c r="R55">
        <v>4.3607449999999996</v>
      </c>
      <c r="S55">
        <v>1.9217409999999999</v>
      </c>
      <c r="T55">
        <v>22.663301000000001</v>
      </c>
    </row>
    <row r="56" spans="1:20" x14ac:dyDescent="0.4">
      <c r="A56">
        <v>56</v>
      </c>
      <c r="B56">
        <v>3.9351639999999999</v>
      </c>
      <c r="C56">
        <v>2.0981920000000001</v>
      </c>
      <c r="D56">
        <v>-25.801932999999998</v>
      </c>
      <c r="F56">
        <v>3.9287540000000001</v>
      </c>
      <c r="G56">
        <v>2.0310800000000002</v>
      </c>
      <c r="H56">
        <v>-9.5138850000000001</v>
      </c>
      <c r="J56">
        <v>4.0193070000000004</v>
      </c>
      <c r="K56">
        <v>1.99268</v>
      </c>
      <c r="L56">
        <v>2.9080810000000001</v>
      </c>
      <c r="N56">
        <v>4.1321630000000003</v>
      </c>
      <c r="O56">
        <v>1.9648730000000001</v>
      </c>
      <c r="P56">
        <v>15.319288999999999</v>
      </c>
      <c r="R56">
        <v>4.262219</v>
      </c>
      <c r="S56">
        <v>1.926175</v>
      </c>
      <c r="T56">
        <v>22.736785999999999</v>
      </c>
    </row>
    <row r="57" spans="1:20" x14ac:dyDescent="0.4">
      <c r="A57">
        <v>57</v>
      </c>
      <c r="B57">
        <v>3.543555</v>
      </c>
      <c r="C57">
        <v>2.1216339999999998</v>
      </c>
      <c r="D57">
        <v>-25.458290000000002</v>
      </c>
      <c r="F57">
        <v>3.9440189999999999</v>
      </c>
      <c r="G57">
        <v>2.0447299999999999</v>
      </c>
      <c r="H57">
        <v>-9.0039130000000007</v>
      </c>
      <c r="J57">
        <v>4.0495559999999999</v>
      </c>
      <c r="K57">
        <v>2.005566</v>
      </c>
      <c r="L57">
        <v>3.0839509999999999</v>
      </c>
      <c r="N57">
        <v>4.1068709999999999</v>
      </c>
      <c r="O57">
        <v>1.9573430000000001</v>
      </c>
      <c r="P57">
        <v>15.308185</v>
      </c>
      <c r="R57">
        <v>4.2317790000000004</v>
      </c>
      <c r="S57">
        <v>1.9275199999999999</v>
      </c>
      <c r="T57">
        <v>22.65935</v>
      </c>
    </row>
    <row r="58" spans="1:20" x14ac:dyDescent="0.4">
      <c r="A58">
        <v>58</v>
      </c>
      <c r="B58">
        <v>3.9298649999999999</v>
      </c>
      <c r="C58">
        <v>2.0717020000000002</v>
      </c>
      <c r="D58">
        <v>-26.476127999999999</v>
      </c>
      <c r="F58">
        <v>3.9372959999999999</v>
      </c>
      <c r="G58">
        <v>2.0383960000000001</v>
      </c>
      <c r="H58">
        <v>-9.1444729999999996</v>
      </c>
      <c r="J58">
        <v>4.0206210000000002</v>
      </c>
      <c r="K58">
        <v>1.9990330000000001</v>
      </c>
      <c r="L58">
        <v>2.8274240000000002</v>
      </c>
      <c r="N58">
        <v>4.1068709999999999</v>
      </c>
      <c r="O58">
        <v>1.9573430000000001</v>
      </c>
      <c r="P58">
        <v>15.308185</v>
      </c>
      <c r="R58">
        <v>4.2497100000000003</v>
      </c>
      <c r="S58">
        <v>1.913141</v>
      </c>
      <c r="T58">
        <v>22.722436999999999</v>
      </c>
    </row>
    <row r="59" spans="1:20" x14ac:dyDescent="0.4">
      <c r="A59">
        <v>59</v>
      </c>
      <c r="B59">
        <v>3.9663080000000002</v>
      </c>
      <c r="C59">
        <v>2.096606</v>
      </c>
      <c r="D59">
        <v>-25.964210999999999</v>
      </c>
      <c r="F59">
        <v>3.9362010000000001</v>
      </c>
      <c r="G59">
        <v>2.0457360000000002</v>
      </c>
      <c r="H59">
        <v>-8.9709040000000009</v>
      </c>
      <c r="J59">
        <v>4.0215300000000003</v>
      </c>
      <c r="K59">
        <v>1.9984489999999999</v>
      </c>
      <c r="L59">
        <v>3.0788890000000002</v>
      </c>
      <c r="N59">
        <v>4.1073750000000002</v>
      </c>
      <c r="O59">
        <v>1.958383</v>
      </c>
      <c r="P59">
        <v>15.292996</v>
      </c>
      <c r="R59">
        <v>4.2827330000000003</v>
      </c>
      <c r="S59">
        <v>1.918283</v>
      </c>
      <c r="T59">
        <v>22.704163000000001</v>
      </c>
    </row>
    <row r="60" spans="1:20" x14ac:dyDescent="0.4">
      <c r="A60">
        <v>60</v>
      </c>
      <c r="B60">
        <v>3.947139</v>
      </c>
      <c r="C60">
        <v>2.0722710000000002</v>
      </c>
      <c r="D60">
        <v>-26.581146</v>
      </c>
      <c r="F60">
        <v>3.9693049999999999</v>
      </c>
      <c r="G60">
        <v>2.044333</v>
      </c>
      <c r="H60">
        <v>-8.8937190000000008</v>
      </c>
      <c r="J60">
        <v>4.0229569999999999</v>
      </c>
      <c r="K60">
        <v>2.0062090000000001</v>
      </c>
      <c r="L60">
        <v>2.981455</v>
      </c>
      <c r="N60">
        <v>4.1204710000000002</v>
      </c>
      <c r="O60">
        <v>1.964952</v>
      </c>
      <c r="P60">
        <v>15.388123999999999</v>
      </c>
      <c r="R60">
        <v>4.2467769999999998</v>
      </c>
      <c r="S60">
        <v>1.9205460000000001</v>
      </c>
      <c r="T60">
        <v>22.650912000000002</v>
      </c>
    </row>
    <row r="61" spans="1:20" x14ac:dyDescent="0.4">
      <c r="A61">
        <v>61</v>
      </c>
      <c r="B61">
        <v>3.5464859999999998</v>
      </c>
      <c r="C61">
        <v>2.1102889999999999</v>
      </c>
      <c r="D61">
        <v>-25.353843999999999</v>
      </c>
      <c r="F61">
        <v>3.956947</v>
      </c>
      <c r="G61">
        <v>2.062954</v>
      </c>
      <c r="H61">
        <v>-8.7827870000000008</v>
      </c>
      <c r="J61">
        <v>4.0301090000000004</v>
      </c>
      <c r="K61">
        <v>2.0120930000000001</v>
      </c>
      <c r="L61">
        <v>3.1223580000000002</v>
      </c>
      <c r="N61">
        <v>4.1661890000000001</v>
      </c>
      <c r="O61">
        <v>1.970634</v>
      </c>
      <c r="P61">
        <v>15.546179</v>
      </c>
      <c r="R61">
        <v>4.2709799999999998</v>
      </c>
      <c r="S61">
        <v>1.926909</v>
      </c>
      <c r="T61">
        <v>22.673096000000001</v>
      </c>
    </row>
    <row r="62" spans="1:20" x14ac:dyDescent="0.4">
      <c r="A62">
        <v>62</v>
      </c>
      <c r="B62">
        <v>3.935295</v>
      </c>
      <c r="C62">
        <v>2.0662189999999998</v>
      </c>
      <c r="D62">
        <v>-26.695678999999998</v>
      </c>
      <c r="F62">
        <v>3.936261</v>
      </c>
      <c r="G62">
        <v>2.0314869999999998</v>
      </c>
      <c r="H62">
        <v>-9.3107340000000001</v>
      </c>
      <c r="J62">
        <v>4.0195930000000004</v>
      </c>
      <c r="K62">
        <v>1.9856879999999999</v>
      </c>
      <c r="L62">
        <v>2.7369690000000002</v>
      </c>
      <c r="N62">
        <v>4.1447279999999997</v>
      </c>
      <c r="O62">
        <v>1.9655009999999999</v>
      </c>
      <c r="P62">
        <v>15.23653</v>
      </c>
      <c r="R62">
        <v>4.245654</v>
      </c>
      <c r="S62">
        <v>1.9261980000000001</v>
      </c>
      <c r="T62">
        <v>22.589531999999998</v>
      </c>
    </row>
    <row r="63" spans="1:20" x14ac:dyDescent="0.4">
      <c r="A63">
        <v>63</v>
      </c>
      <c r="B63">
        <v>3.9344939999999999</v>
      </c>
      <c r="C63">
        <v>2.0579450000000001</v>
      </c>
      <c r="D63">
        <v>-26.598369999999999</v>
      </c>
      <c r="F63">
        <v>3.9379650000000002</v>
      </c>
      <c r="G63">
        <v>2.0576699999999999</v>
      </c>
      <c r="H63">
        <v>-8.6150120000000001</v>
      </c>
      <c r="J63">
        <v>4.0619379999999996</v>
      </c>
      <c r="K63">
        <v>1.9984409999999999</v>
      </c>
      <c r="L63">
        <v>2.8436509999999999</v>
      </c>
      <c r="N63">
        <v>4.1373899999999999</v>
      </c>
      <c r="O63">
        <v>1.9666090000000001</v>
      </c>
      <c r="P63">
        <v>15.267541</v>
      </c>
      <c r="R63">
        <v>4.2456659999999999</v>
      </c>
      <c r="S63">
        <v>1.9268909999999999</v>
      </c>
      <c r="T63">
        <v>22.831097</v>
      </c>
    </row>
    <row r="64" spans="1:20" x14ac:dyDescent="0.4">
      <c r="A64">
        <v>64</v>
      </c>
      <c r="B64">
        <v>3.543148</v>
      </c>
      <c r="C64">
        <v>2.1165820000000002</v>
      </c>
      <c r="D64">
        <v>-25.403288</v>
      </c>
      <c r="F64">
        <v>3.9388920000000001</v>
      </c>
      <c r="G64">
        <v>2.0509520000000001</v>
      </c>
      <c r="H64">
        <v>-9.0448199999999996</v>
      </c>
      <c r="J64">
        <v>4.0401910000000001</v>
      </c>
      <c r="K64">
        <v>2.0061840000000002</v>
      </c>
      <c r="L64">
        <v>2.8815590000000002</v>
      </c>
      <c r="N64">
        <v>4.1373899999999999</v>
      </c>
      <c r="O64">
        <v>1.9666090000000001</v>
      </c>
      <c r="P64">
        <v>15.267541</v>
      </c>
      <c r="R64">
        <v>4.2264419999999996</v>
      </c>
      <c r="S64">
        <v>1.92788</v>
      </c>
      <c r="T64">
        <v>22.687888999999998</v>
      </c>
    </row>
    <row r="65" spans="1:20" x14ac:dyDescent="0.4">
      <c r="A65">
        <v>65</v>
      </c>
      <c r="B65">
        <v>3.9449329999999998</v>
      </c>
      <c r="C65">
        <v>2.0774490000000001</v>
      </c>
      <c r="D65">
        <v>-26.126491000000001</v>
      </c>
      <c r="F65">
        <v>3.9428920000000001</v>
      </c>
      <c r="G65">
        <v>2.0517249999999998</v>
      </c>
      <c r="H65">
        <v>-9.0762400000000003</v>
      </c>
      <c r="J65">
        <v>4.0636169999999998</v>
      </c>
      <c r="K65">
        <v>1.998915</v>
      </c>
      <c r="L65">
        <v>2.8283130000000001</v>
      </c>
      <c r="N65">
        <v>4.1628470000000002</v>
      </c>
      <c r="O65">
        <v>1.9641029999999999</v>
      </c>
      <c r="P65">
        <v>15.143699</v>
      </c>
      <c r="R65">
        <v>4.2490569999999996</v>
      </c>
      <c r="S65">
        <v>1.9264939999999999</v>
      </c>
      <c r="T65">
        <v>22.564851000000001</v>
      </c>
    </row>
    <row r="66" spans="1:20" x14ac:dyDescent="0.4">
      <c r="A66">
        <v>66</v>
      </c>
      <c r="B66">
        <v>3.5684969999999998</v>
      </c>
      <c r="C66">
        <v>2.1057589999999999</v>
      </c>
      <c r="D66">
        <v>-25.416108999999999</v>
      </c>
      <c r="F66">
        <v>3.92611</v>
      </c>
      <c r="G66">
        <v>2.038951</v>
      </c>
      <c r="H66">
        <v>-9.0876219999999996</v>
      </c>
      <c r="J66">
        <v>4.065874</v>
      </c>
      <c r="K66">
        <v>2.0050240000000001</v>
      </c>
      <c r="L66">
        <v>2.9943710000000001</v>
      </c>
      <c r="N66">
        <v>4.141839</v>
      </c>
      <c r="O66">
        <v>1.958423</v>
      </c>
      <c r="P66">
        <v>15.087406</v>
      </c>
      <c r="R66">
        <v>4.2898339999999999</v>
      </c>
      <c r="S66">
        <v>1.9322729999999999</v>
      </c>
      <c r="T66">
        <v>22.739267000000002</v>
      </c>
    </row>
    <row r="67" spans="1:20" x14ac:dyDescent="0.4">
      <c r="A67">
        <v>67</v>
      </c>
      <c r="B67">
        <v>3.5346880000000001</v>
      </c>
      <c r="C67">
        <v>2.1079180000000002</v>
      </c>
      <c r="D67">
        <v>-25.270367</v>
      </c>
      <c r="F67">
        <v>3.9333520000000002</v>
      </c>
      <c r="G67">
        <v>2.0448379999999999</v>
      </c>
      <c r="H67">
        <v>-8.9446750000000002</v>
      </c>
      <c r="J67">
        <v>4.0459560000000003</v>
      </c>
      <c r="K67">
        <v>2.0058349999999998</v>
      </c>
      <c r="L67">
        <v>3.1019139999999998</v>
      </c>
      <c r="N67">
        <v>4.1468870000000004</v>
      </c>
      <c r="O67">
        <v>1.966065</v>
      </c>
      <c r="P67">
        <v>15.466885</v>
      </c>
      <c r="R67">
        <v>4.2348030000000003</v>
      </c>
      <c r="S67">
        <v>1.919915</v>
      </c>
      <c r="T67">
        <v>22.482468999999998</v>
      </c>
    </row>
    <row r="68" spans="1:20" x14ac:dyDescent="0.4">
      <c r="A68">
        <v>68</v>
      </c>
      <c r="B68">
        <v>3.924995</v>
      </c>
      <c r="C68">
        <v>2.0661320000000001</v>
      </c>
      <c r="D68">
        <v>-26.386174</v>
      </c>
      <c r="F68">
        <v>3.9337439999999999</v>
      </c>
      <c r="G68">
        <v>2.064476</v>
      </c>
      <c r="H68">
        <v>-8.417332</v>
      </c>
      <c r="J68">
        <v>4.0644580000000001</v>
      </c>
      <c r="K68">
        <v>2.0065119999999999</v>
      </c>
      <c r="L68">
        <v>2.9855160000000001</v>
      </c>
      <c r="N68">
        <v>4.1797750000000002</v>
      </c>
      <c r="O68">
        <v>1.9649909999999999</v>
      </c>
      <c r="P68">
        <v>15.280282</v>
      </c>
      <c r="R68">
        <v>4.2225539999999997</v>
      </c>
      <c r="S68">
        <v>1.920442</v>
      </c>
      <c r="T68">
        <v>22.551356999999999</v>
      </c>
    </row>
    <row r="69" spans="1:20" x14ac:dyDescent="0.4">
      <c r="A69">
        <v>69</v>
      </c>
      <c r="B69">
        <v>3.9259010000000001</v>
      </c>
      <c r="C69">
        <v>2.0728719999999998</v>
      </c>
      <c r="D69">
        <v>-25.966657000000001</v>
      </c>
      <c r="F69">
        <v>3.9623490000000001</v>
      </c>
      <c r="G69">
        <v>2.0518610000000002</v>
      </c>
      <c r="H69">
        <v>-8.9388590000000008</v>
      </c>
      <c r="J69">
        <v>4.0763499999999997</v>
      </c>
      <c r="K69">
        <v>2.0044379999999999</v>
      </c>
      <c r="L69">
        <v>2.9393069999999999</v>
      </c>
      <c r="N69">
        <v>4.1440190000000001</v>
      </c>
      <c r="O69">
        <v>1.9711749999999999</v>
      </c>
      <c r="P69">
        <v>15.173914</v>
      </c>
      <c r="R69">
        <v>4.2843710000000002</v>
      </c>
      <c r="S69">
        <v>1.9254849999999999</v>
      </c>
      <c r="T69">
        <v>22.356252000000001</v>
      </c>
    </row>
    <row r="70" spans="1:20" x14ac:dyDescent="0.4">
      <c r="A70">
        <v>70</v>
      </c>
      <c r="B70">
        <v>3.9445260000000002</v>
      </c>
      <c r="C70">
        <v>2.097289</v>
      </c>
      <c r="D70">
        <v>-25.345746999999999</v>
      </c>
      <c r="F70">
        <v>3.9165019999999999</v>
      </c>
      <c r="G70">
        <v>2.0451589999999999</v>
      </c>
      <c r="H70">
        <v>-9.1033150000000003</v>
      </c>
      <c r="J70">
        <v>4.0605710000000004</v>
      </c>
      <c r="K70">
        <v>1.9928699999999999</v>
      </c>
      <c r="L70">
        <v>2.9161589999999999</v>
      </c>
      <c r="N70">
        <v>4.1808909999999999</v>
      </c>
      <c r="O70">
        <v>1.965374</v>
      </c>
      <c r="P70">
        <v>15.018931</v>
      </c>
      <c r="R70">
        <v>4.2339820000000001</v>
      </c>
      <c r="S70">
        <v>1.927308</v>
      </c>
      <c r="T70">
        <v>22.648315</v>
      </c>
    </row>
    <row r="71" spans="1:20" x14ac:dyDescent="0.4">
      <c r="A71">
        <v>71</v>
      </c>
      <c r="B71">
        <v>3.533598</v>
      </c>
      <c r="C71">
        <v>2.1090080000000002</v>
      </c>
      <c r="D71">
        <v>-25.276392000000001</v>
      </c>
      <c r="F71">
        <v>3.9440189999999999</v>
      </c>
      <c r="G71">
        <v>2.0444110000000002</v>
      </c>
      <c r="H71">
        <v>-9.0003150000000005</v>
      </c>
      <c r="J71">
        <v>4.0727380000000002</v>
      </c>
      <c r="K71">
        <v>1.997314</v>
      </c>
      <c r="L71">
        <v>2.7931720000000002</v>
      </c>
      <c r="N71">
        <v>4.1170499999999999</v>
      </c>
      <c r="O71">
        <v>1.9664299999999999</v>
      </c>
      <c r="P71">
        <v>15.141118000000001</v>
      </c>
      <c r="R71">
        <v>4.3225720000000001</v>
      </c>
      <c r="S71">
        <v>1.9315899999999999</v>
      </c>
      <c r="T71">
        <v>22.289041999999998</v>
      </c>
    </row>
    <row r="72" spans="1:20" x14ac:dyDescent="0.4">
      <c r="A72">
        <v>72</v>
      </c>
      <c r="B72">
        <v>3.5441600000000002</v>
      </c>
      <c r="C72">
        <v>2.108838</v>
      </c>
      <c r="D72">
        <v>-25.327027999999999</v>
      </c>
      <c r="F72">
        <v>3.9174229999999999</v>
      </c>
      <c r="G72">
        <v>2.0375719999999999</v>
      </c>
      <c r="H72">
        <v>-9.2733039999999995</v>
      </c>
      <c r="J72">
        <v>4.0629280000000003</v>
      </c>
      <c r="K72">
        <v>1.999701</v>
      </c>
      <c r="L72">
        <v>2.8232689999999998</v>
      </c>
      <c r="N72">
        <v>4.1165380000000003</v>
      </c>
      <c r="O72">
        <v>1.9656309999999999</v>
      </c>
      <c r="P72">
        <v>15.153556</v>
      </c>
      <c r="R72">
        <v>4.2374799999999997</v>
      </c>
      <c r="S72">
        <v>1.9263950000000001</v>
      </c>
      <c r="T72">
        <v>22.387740000000001</v>
      </c>
    </row>
    <row r="73" spans="1:20" x14ac:dyDescent="0.4">
      <c r="A73">
        <v>73</v>
      </c>
      <c r="B73">
        <v>3.933522</v>
      </c>
      <c r="C73">
        <v>2.0711349999999999</v>
      </c>
      <c r="D73">
        <v>-26.240618000000001</v>
      </c>
      <c r="F73">
        <v>3.960385</v>
      </c>
      <c r="G73">
        <v>2.0437210000000001</v>
      </c>
      <c r="H73">
        <v>-9.0857519999999994</v>
      </c>
      <c r="J73">
        <v>4.0458119999999997</v>
      </c>
      <c r="K73">
        <v>1.9991909999999999</v>
      </c>
      <c r="L73">
        <v>2.9293749999999998</v>
      </c>
      <c r="N73">
        <v>4.1100260000000004</v>
      </c>
      <c r="O73">
        <v>1.9585969999999999</v>
      </c>
      <c r="P73">
        <v>15.024799</v>
      </c>
      <c r="R73">
        <v>4.2537859999999998</v>
      </c>
      <c r="S73">
        <v>1.9268689999999999</v>
      </c>
      <c r="T73">
        <v>22.530926000000001</v>
      </c>
    </row>
    <row r="74" spans="1:20" x14ac:dyDescent="0.4">
      <c r="A74">
        <v>74</v>
      </c>
      <c r="B74">
        <v>3.5461809999999998</v>
      </c>
      <c r="C74">
        <v>2.1097890000000001</v>
      </c>
      <c r="D74">
        <v>-25.347069999999999</v>
      </c>
      <c r="F74">
        <v>3.9371710000000002</v>
      </c>
      <c r="G74">
        <v>2.0321120000000001</v>
      </c>
      <c r="H74">
        <v>-9.3229199999999999</v>
      </c>
      <c r="J74">
        <v>4.0685789999999997</v>
      </c>
      <c r="K74">
        <v>2.004521</v>
      </c>
      <c r="L74">
        <v>2.9842499999999998</v>
      </c>
      <c r="N74">
        <v>4.1042480000000001</v>
      </c>
      <c r="O74">
        <v>1.9663349999999999</v>
      </c>
      <c r="P74">
        <v>14.968178999999999</v>
      </c>
      <c r="R74">
        <v>4.276402</v>
      </c>
      <c r="S74">
        <v>1.9261490000000001</v>
      </c>
      <c r="T74">
        <v>22.648296999999999</v>
      </c>
    </row>
    <row r="75" spans="1:20" x14ac:dyDescent="0.4">
      <c r="A75">
        <v>75</v>
      </c>
      <c r="B75">
        <v>3.9281269999999999</v>
      </c>
      <c r="C75">
        <v>2.064371</v>
      </c>
      <c r="D75">
        <v>-26.384235</v>
      </c>
      <c r="F75">
        <v>3.924121</v>
      </c>
      <c r="G75">
        <v>2.0494979999999998</v>
      </c>
      <c r="H75">
        <v>-8.9448919999999994</v>
      </c>
      <c r="J75">
        <v>4.0420249999999998</v>
      </c>
      <c r="K75">
        <v>2.019333</v>
      </c>
      <c r="L75">
        <v>2.9696199999999999</v>
      </c>
      <c r="N75">
        <v>4.1400300000000003</v>
      </c>
      <c r="O75">
        <v>1.9649749999999999</v>
      </c>
      <c r="P75">
        <v>15.020963</v>
      </c>
      <c r="R75">
        <v>4.2671539999999997</v>
      </c>
      <c r="S75">
        <v>1.9200060000000001</v>
      </c>
      <c r="T75">
        <v>22.530773</v>
      </c>
    </row>
    <row r="76" spans="1:20" x14ac:dyDescent="0.4">
      <c r="A76">
        <v>76</v>
      </c>
      <c r="B76">
        <v>3.94333</v>
      </c>
      <c r="C76">
        <v>2.0775950000000001</v>
      </c>
      <c r="D76">
        <v>-25.868939000000001</v>
      </c>
      <c r="F76">
        <v>3.9506139999999998</v>
      </c>
      <c r="G76">
        <v>2.0445820000000001</v>
      </c>
      <c r="H76">
        <v>-9.0397479999999995</v>
      </c>
      <c r="J76">
        <v>4.0522549999999997</v>
      </c>
      <c r="K76">
        <v>1.998383</v>
      </c>
      <c r="L76">
        <v>2.9010699999999998</v>
      </c>
      <c r="N76">
        <v>4.1094299999999997</v>
      </c>
      <c r="O76">
        <v>1.965643</v>
      </c>
      <c r="P76">
        <v>14.945596999999999</v>
      </c>
      <c r="R76">
        <v>4.2668200000000001</v>
      </c>
      <c r="S76">
        <v>1.933764</v>
      </c>
      <c r="T76">
        <v>22.616123999999999</v>
      </c>
    </row>
    <row r="77" spans="1:20" x14ac:dyDescent="0.4">
      <c r="A77">
        <v>77</v>
      </c>
      <c r="B77">
        <v>3.9391090000000002</v>
      </c>
      <c r="C77">
        <v>2.0932780000000002</v>
      </c>
      <c r="D77">
        <v>-25.519871999999999</v>
      </c>
      <c r="F77">
        <v>3.9194070000000001</v>
      </c>
      <c r="G77">
        <v>2.039812</v>
      </c>
      <c r="H77">
        <v>-9.3096049999999995</v>
      </c>
      <c r="J77">
        <v>4.0678070000000002</v>
      </c>
      <c r="K77">
        <v>2.0049440000000001</v>
      </c>
      <c r="L77">
        <v>2.7339000000000002</v>
      </c>
      <c r="N77">
        <v>4.1049879999999996</v>
      </c>
      <c r="O77">
        <v>1.9589559999999999</v>
      </c>
      <c r="P77">
        <v>15.050363000000001</v>
      </c>
      <c r="R77">
        <v>4.2899570000000002</v>
      </c>
      <c r="S77">
        <v>1.925632</v>
      </c>
      <c r="T77">
        <v>22.569223000000001</v>
      </c>
    </row>
    <row r="78" spans="1:20" x14ac:dyDescent="0.4">
      <c r="A78">
        <v>78</v>
      </c>
      <c r="B78">
        <v>3.945376</v>
      </c>
      <c r="C78">
        <v>2.0692159999999999</v>
      </c>
      <c r="D78">
        <v>-26.036812000000001</v>
      </c>
      <c r="F78">
        <v>3.9087879999999999</v>
      </c>
      <c r="G78">
        <v>2.0307110000000002</v>
      </c>
      <c r="H78">
        <v>-9.1479309999999998</v>
      </c>
      <c r="J78">
        <v>4.065143</v>
      </c>
      <c r="K78">
        <v>2.0047269999999999</v>
      </c>
      <c r="L78">
        <v>2.752119</v>
      </c>
      <c r="N78">
        <v>4.1322669999999997</v>
      </c>
      <c r="O78">
        <v>1.9649799999999999</v>
      </c>
      <c r="P78">
        <v>15.317413999999999</v>
      </c>
      <c r="R78">
        <v>4.3277999999999999</v>
      </c>
      <c r="S78">
        <v>1.9319949999999999</v>
      </c>
      <c r="T78">
        <v>22.500519000000001</v>
      </c>
    </row>
    <row r="79" spans="1:20" x14ac:dyDescent="0.4">
      <c r="A79">
        <v>79</v>
      </c>
      <c r="B79">
        <v>3.9265279999999998</v>
      </c>
      <c r="C79">
        <v>2.0650659999999998</v>
      </c>
      <c r="D79">
        <v>-26.132943999999998</v>
      </c>
      <c r="F79">
        <v>3.9420109999999999</v>
      </c>
      <c r="G79">
        <v>2.0439949999999998</v>
      </c>
      <c r="H79">
        <v>-8.9842359999999992</v>
      </c>
      <c r="J79">
        <v>4.0587879999999998</v>
      </c>
      <c r="K79">
        <v>2.004858</v>
      </c>
      <c r="L79">
        <v>2.5379849999999999</v>
      </c>
      <c r="N79">
        <v>4.1787219999999996</v>
      </c>
      <c r="O79">
        <v>1.950577</v>
      </c>
      <c r="P79">
        <v>15.207898</v>
      </c>
      <c r="R79">
        <v>4.2626439999999999</v>
      </c>
      <c r="S79">
        <v>1.9204779999999999</v>
      </c>
      <c r="T79">
        <v>22.553180999999999</v>
      </c>
    </row>
    <row r="80" spans="1:20" x14ac:dyDescent="0.4">
      <c r="A80">
        <v>80</v>
      </c>
      <c r="B80">
        <v>3.5478809999999998</v>
      </c>
      <c r="C80">
        <v>2.103342</v>
      </c>
      <c r="D80">
        <v>-25.287749000000002</v>
      </c>
      <c r="F80">
        <v>3.9368949999999998</v>
      </c>
      <c r="G80">
        <v>2.0502530000000001</v>
      </c>
      <c r="H80">
        <v>-9.0256290000000003</v>
      </c>
      <c r="J80">
        <v>4.0232060000000001</v>
      </c>
      <c r="K80">
        <v>1.9979549999999999</v>
      </c>
      <c r="L80">
        <v>2.5748929999999999</v>
      </c>
      <c r="N80">
        <v>4.1787219999999996</v>
      </c>
      <c r="O80">
        <v>1.950577</v>
      </c>
      <c r="P80">
        <v>15.207898</v>
      </c>
      <c r="R80">
        <v>4.2678659999999997</v>
      </c>
      <c r="S80">
        <v>1.9267989999999999</v>
      </c>
      <c r="T80">
        <v>22.443923000000002</v>
      </c>
    </row>
    <row r="81" spans="1:20" x14ac:dyDescent="0.4">
      <c r="A81">
        <v>81</v>
      </c>
      <c r="B81">
        <v>3.9272290000000001</v>
      </c>
      <c r="C81">
        <v>2.056708</v>
      </c>
      <c r="D81">
        <v>-26.293310999999999</v>
      </c>
      <c r="F81">
        <v>3.9693809999999998</v>
      </c>
      <c r="G81">
        <v>2.051628</v>
      </c>
      <c r="H81">
        <v>-8.7265759999999997</v>
      </c>
      <c r="J81">
        <v>4.0524630000000004</v>
      </c>
      <c r="K81">
        <v>1.9980530000000001</v>
      </c>
      <c r="L81">
        <v>2.4036590000000002</v>
      </c>
      <c r="N81">
        <v>4.0953920000000004</v>
      </c>
      <c r="O81">
        <v>1.9655769999999999</v>
      </c>
      <c r="P81">
        <v>15.029351</v>
      </c>
      <c r="R81">
        <v>4.2475519999999998</v>
      </c>
      <c r="S81">
        <v>1.921414</v>
      </c>
      <c r="T81">
        <v>22.385615999999999</v>
      </c>
    </row>
    <row r="82" spans="1:20" x14ac:dyDescent="0.4">
      <c r="A82">
        <v>82</v>
      </c>
      <c r="B82">
        <v>3.9534210000000001</v>
      </c>
      <c r="C82">
        <v>2.0909529999999998</v>
      </c>
      <c r="D82">
        <v>-25.576357999999999</v>
      </c>
      <c r="F82">
        <v>3.936248</v>
      </c>
      <c r="G82">
        <v>2.0388269999999999</v>
      </c>
      <c r="H82">
        <v>-9.1433990000000005</v>
      </c>
      <c r="J82">
        <v>4.030049</v>
      </c>
      <c r="K82">
        <v>1.9985010000000001</v>
      </c>
      <c r="L82">
        <v>2.5290050000000002</v>
      </c>
      <c r="N82">
        <v>4.1426509999999999</v>
      </c>
      <c r="O82">
        <v>1.957606</v>
      </c>
      <c r="P82">
        <v>15.092188</v>
      </c>
      <c r="R82">
        <v>4.2544180000000003</v>
      </c>
      <c r="S82">
        <v>1.9336329999999999</v>
      </c>
      <c r="T82">
        <v>22.445243000000001</v>
      </c>
    </row>
    <row r="83" spans="1:20" x14ac:dyDescent="0.4">
      <c r="A83">
        <v>83</v>
      </c>
      <c r="B83">
        <v>3.949255</v>
      </c>
      <c r="C83">
        <v>2.0839720000000002</v>
      </c>
      <c r="D83">
        <v>-25.724294</v>
      </c>
      <c r="F83">
        <v>3.927279</v>
      </c>
      <c r="G83">
        <v>2.0502889999999998</v>
      </c>
      <c r="H83">
        <v>-8.7215980000000002</v>
      </c>
      <c r="J83">
        <v>4.0274830000000001</v>
      </c>
      <c r="K83">
        <v>1.998596</v>
      </c>
      <c r="L83">
        <v>2.5427710000000001</v>
      </c>
      <c r="N83">
        <v>4.1731360000000004</v>
      </c>
      <c r="O83">
        <v>1.9641420000000001</v>
      </c>
      <c r="P83">
        <v>15.080795</v>
      </c>
      <c r="R83">
        <v>4.2861510000000003</v>
      </c>
      <c r="S83">
        <v>1.927721</v>
      </c>
      <c r="T83">
        <v>22.317848999999999</v>
      </c>
    </row>
    <row r="84" spans="1:20" x14ac:dyDescent="0.4">
      <c r="A84">
        <v>84</v>
      </c>
      <c r="B84">
        <v>3.929843</v>
      </c>
      <c r="C84">
        <v>2.0834980000000001</v>
      </c>
      <c r="D84">
        <v>-25.607735000000002</v>
      </c>
      <c r="F84">
        <v>3.9412069999999999</v>
      </c>
      <c r="G84">
        <v>2.0453320000000001</v>
      </c>
      <c r="H84">
        <v>-8.9947330000000001</v>
      </c>
      <c r="J84">
        <v>4.0277620000000001</v>
      </c>
      <c r="K84">
        <v>1.9982040000000001</v>
      </c>
      <c r="L84">
        <v>2.545668</v>
      </c>
      <c r="N84">
        <v>4.1399900000000001</v>
      </c>
      <c r="O84">
        <v>1.9572929999999999</v>
      </c>
      <c r="P84">
        <v>15.111821000000001</v>
      </c>
      <c r="R84">
        <v>4.3162019999999997</v>
      </c>
      <c r="S84">
        <v>1.9312510000000001</v>
      </c>
      <c r="T84">
        <v>22.333976</v>
      </c>
    </row>
    <row r="85" spans="1:20" x14ac:dyDescent="0.4">
      <c r="A85">
        <v>85</v>
      </c>
      <c r="B85">
        <v>3.9392489999999998</v>
      </c>
      <c r="C85">
        <v>2.0912090000000001</v>
      </c>
      <c r="D85">
        <v>-25.497599000000001</v>
      </c>
      <c r="F85">
        <v>3.9224950000000001</v>
      </c>
      <c r="G85">
        <v>2.0394999999999999</v>
      </c>
      <c r="H85">
        <v>-9.0734560000000002</v>
      </c>
      <c r="J85">
        <v>4.0531420000000002</v>
      </c>
      <c r="K85">
        <v>1.9988710000000001</v>
      </c>
      <c r="L85">
        <v>2.640244</v>
      </c>
      <c r="N85">
        <v>4.1347480000000001</v>
      </c>
      <c r="O85">
        <v>1.957446</v>
      </c>
      <c r="P85">
        <v>15.141375</v>
      </c>
      <c r="R85">
        <v>4.3100129999999996</v>
      </c>
      <c r="S85">
        <v>1.9533959999999999</v>
      </c>
      <c r="T85">
        <v>22.354265999999999</v>
      </c>
    </row>
    <row r="86" spans="1:20" x14ac:dyDescent="0.4">
      <c r="A86">
        <v>86</v>
      </c>
      <c r="B86">
        <v>3.942466</v>
      </c>
      <c r="C86">
        <v>2.0917530000000002</v>
      </c>
      <c r="D86">
        <v>-25.772157</v>
      </c>
      <c r="F86">
        <v>3.947892</v>
      </c>
      <c r="G86">
        <v>2.0383369999999998</v>
      </c>
      <c r="H86">
        <v>-8.9538239999999991</v>
      </c>
      <c r="J86">
        <v>4.026745</v>
      </c>
      <c r="K86">
        <v>1.9975000000000001</v>
      </c>
      <c r="L86">
        <v>2.5596610000000002</v>
      </c>
      <c r="N86">
        <v>4.1150900000000004</v>
      </c>
      <c r="O86">
        <v>1.9583649999999999</v>
      </c>
      <c r="P86">
        <v>15.247544</v>
      </c>
      <c r="R86">
        <v>4.2421170000000004</v>
      </c>
      <c r="S86">
        <v>1.926874</v>
      </c>
      <c r="T86">
        <v>22.353276000000001</v>
      </c>
    </row>
    <row r="87" spans="1:20" x14ac:dyDescent="0.4">
      <c r="A87">
        <v>87</v>
      </c>
      <c r="B87">
        <v>3.9333459999999998</v>
      </c>
      <c r="C87">
        <v>2.0776940000000002</v>
      </c>
      <c r="D87">
        <v>-25.312942</v>
      </c>
      <c r="F87">
        <v>3.943953</v>
      </c>
      <c r="G87">
        <v>2.0508999999999999</v>
      </c>
      <c r="H87">
        <v>-8.8229950000000006</v>
      </c>
      <c r="J87">
        <v>4.0279870000000004</v>
      </c>
      <c r="K87">
        <v>1.9975769999999999</v>
      </c>
      <c r="L87">
        <v>2.5515819999999998</v>
      </c>
      <c r="N87">
        <v>4.1172880000000003</v>
      </c>
      <c r="O87">
        <v>1.9648239999999999</v>
      </c>
      <c r="P87">
        <v>15.408569</v>
      </c>
      <c r="R87">
        <v>4.2668780000000002</v>
      </c>
      <c r="S87">
        <v>1.9264779999999999</v>
      </c>
      <c r="T87">
        <v>22.453999</v>
      </c>
    </row>
    <row r="88" spans="1:20" x14ac:dyDescent="0.4">
      <c r="A88">
        <v>88</v>
      </c>
      <c r="B88">
        <v>3.946596</v>
      </c>
      <c r="C88">
        <v>2.0837910000000002</v>
      </c>
      <c r="D88">
        <v>-25.206977999999999</v>
      </c>
      <c r="F88">
        <v>3.9480810000000002</v>
      </c>
      <c r="G88">
        <v>2.0629200000000001</v>
      </c>
      <c r="H88">
        <v>-8.4816339999999997</v>
      </c>
      <c r="J88">
        <v>4.0277240000000001</v>
      </c>
      <c r="K88">
        <v>1.997547</v>
      </c>
      <c r="L88">
        <v>2.5534539999999999</v>
      </c>
      <c r="N88">
        <v>4.1074099999999998</v>
      </c>
      <c r="O88">
        <v>1.9655419999999999</v>
      </c>
      <c r="P88">
        <v>15.458759000000001</v>
      </c>
      <c r="R88">
        <v>4.2424860000000004</v>
      </c>
      <c r="S88">
        <v>1.9207339999999999</v>
      </c>
      <c r="T88">
        <v>22.175170000000001</v>
      </c>
    </row>
    <row r="89" spans="1:20" x14ac:dyDescent="0.4">
      <c r="A89">
        <v>89</v>
      </c>
      <c r="B89">
        <v>3.5576080000000001</v>
      </c>
      <c r="C89">
        <v>2.0925259999999999</v>
      </c>
      <c r="D89">
        <v>-25.222124000000001</v>
      </c>
      <c r="F89">
        <v>3.9471859999999999</v>
      </c>
      <c r="G89">
        <v>2.0522149999999999</v>
      </c>
      <c r="H89">
        <v>-8.8561829999999997</v>
      </c>
      <c r="J89">
        <v>4.0236910000000004</v>
      </c>
      <c r="K89">
        <v>1.998726</v>
      </c>
      <c r="L89">
        <v>2.313221</v>
      </c>
      <c r="N89">
        <v>4.1710779999999996</v>
      </c>
      <c r="O89">
        <v>1.9572849999999999</v>
      </c>
      <c r="P89">
        <v>15.424595999999999</v>
      </c>
      <c r="R89">
        <v>4.2455259999999999</v>
      </c>
      <c r="S89">
        <v>1.928048</v>
      </c>
      <c r="T89">
        <v>22.317989000000001</v>
      </c>
    </row>
    <row r="90" spans="1:20" x14ac:dyDescent="0.4">
      <c r="A90">
        <v>90</v>
      </c>
      <c r="B90">
        <v>3.5472450000000002</v>
      </c>
      <c r="C90">
        <v>2.103917</v>
      </c>
      <c r="D90">
        <v>-25.040628000000002</v>
      </c>
      <c r="F90">
        <v>3.9491459999999998</v>
      </c>
      <c r="G90">
        <v>2.0450870000000001</v>
      </c>
      <c r="H90">
        <v>-8.7870749999999997</v>
      </c>
      <c r="J90">
        <v>4.0326149999999998</v>
      </c>
      <c r="K90">
        <v>1.9972019999999999</v>
      </c>
      <c r="L90">
        <v>2.529074</v>
      </c>
      <c r="N90">
        <v>4.1522519999999998</v>
      </c>
      <c r="O90">
        <v>1.9643330000000001</v>
      </c>
      <c r="P90">
        <v>15.45501</v>
      </c>
      <c r="R90">
        <v>4.2933159999999999</v>
      </c>
      <c r="S90">
        <v>1.925284</v>
      </c>
      <c r="T90">
        <v>22.302244999999999</v>
      </c>
    </row>
    <row r="91" spans="1:20" x14ac:dyDescent="0.4">
      <c r="A91">
        <v>91</v>
      </c>
      <c r="B91">
        <v>3.9568289999999999</v>
      </c>
      <c r="C91">
        <v>2.0850580000000001</v>
      </c>
      <c r="D91">
        <v>-25.530103</v>
      </c>
      <c r="F91">
        <v>3.9501469999999999</v>
      </c>
      <c r="G91">
        <v>2.03911</v>
      </c>
      <c r="H91">
        <v>-8.9753570000000007</v>
      </c>
      <c r="J91">
        <v>4.0287309999999996</v>
      </c>
      <c r="K91">
        <v>1.9979579999999999</v>
      </c>
      <c r="L91">
        <v>2.542888</v>
      </c>
      <c r="N91">
        <v>4.1404920000000001</v>
      </c>
      <c r="O91">
        <v>1.9584410000000001</v>
      </c>
      <c r="P91">
        <v>15.345272</v>
      </c>
      <c r="R91">
        <v>4.242991</v>
      </c>
      <c r="S91">
        <v>1.9279390000000001</v>
      </c>
      <c r="T91">
        <v>22.335018999999999</v>
      </c>
    </row>
    <row r="92" spans="1:20" x14ac:dyDescent="0.4">
      <c r="A92">
        <v>92</v>
      </c>
      <c r="B92">
        <v>3.942841</v>
      </c>
      <c r="C92">
        <v>2.0999349999999999</v>
      </c>
      <c r="D92">
        <v>-25.36552</v>
      </c>
      <c r="F92">
        <v>3.9203030000000001</v>
      </c>
      <c r="G92">
        <v>2.0512359999999998</v>
      </c>
      <c r="H92">
        <v>-8.6928529999999995</v>
      </c>
      <c r="J92">
        <v>4.0471029999999999</v>
      </c>
      <c r="K92">
        <v>1.997862</v>
      </c>
      <c r="L92">
        <v>2.4371860000000001</v>
      </c>
      <c r="N92">
        <v>4.1278709999999998</v>
      </c>
      <c r="O92">
        <v>1.9583280000000001</v>
      </c>
      <c r="P92">
        <v>15.42201</v>
      </c>
      <c r="R92">
        <v>4.2875199999999998</v>
      </c>
      <c r="S92">
        <v>1.932965</v>
      </c>
      <c r="T92">
        <v>22.245498999999999</v>
      </c>
    </row>
    <row r="93" spans="1:20" x14ac:dyDescent="0.4">
      <c r="A93">
        <v>93</v>
      </c>
      <c r="B93">
        <v>3.926755</v>
      </c>
      <c r="C93">
        <v>2.0869279999999999</v>
      </c>
      <c r="D93">
        <v>-25.378340999999999</v>
      </c>
      <c r="F93">
        <v>3.9653429999999998</v>
      </c>
      <c r="G93">
        <v>2.0437699999999999</v>
      </c>
      <c r="H93">
        <v>-8.8646550000000008</v>
      </c>
      <c r="J93">
        <v>4.0325639999999998</v>
      </c>
      <c r="K93">
        <v>1.990073</v>
      </c>
      <c r="L93">
        <v>2.3615710000000001</v>
      </c>
      <c r="N93">
        <v>4.1261219999999996</v>
      </c>
      <c r="O93">
        <v>1.9644219999999999</v>
      </c>
      <c r="P93">
        <v>15.36069</v>
      </c>
      <c r="R93">
        <v>4.2257860000000003</v>
      </c>
      <c r="S93">
        <v>1.9209000000000001</v>
      </c>
      <c r="T93">
        <v>22.276019000000002</v>
      </c>
    </row>
    <row r="94" spans="1:20" x14ac:dyDescent="0.4">
      <c r="A94">
        <v>94</v>
      </c>
      <c r="B94">
        <v>3.9499849999999999</v>
      </c>
      <c r="C94">
        <v>2.0840550000000002</v>
      </c>
      <c r="D94">
        <v>-25.729430000000001</v>
      </c>
      <c r="F94">
        <v>3.9161649999999999</v>
      </c>
      <c r="G94">
        <v>2.0456629999999998</v>
      </c>
      <c r="H94">
        <v>-8.8570799999999998</v>
      </c>
      <c r="J94">
        <v>4.0368199999999996</v>
      </c>
      <c r="K94">
        <v>1.9973030000000001</v>
      </c>
      <c r="L94">
        <v>2.2535069999999999</v>
      </c>
      <c r="N94">
        <v>4.1383470000000004</v>
      </c>
      <c r="O94">
        <v>1.970602</v>
      </c>
      <c r="P94">
        <v>15.464778000000001</v>
      </c>
      <c r="R94">
        <v>4.2808630000000001</v>
      </c>
      <c r="S94">
        <v>1.9258310000000001</v>
      </c>
      <c r="T94">
        <v>22.374127999999999</v>
      </c>
    </row>
    <row r="95" spans="1:20" x14ac:dyDescent="0.4">
      <c r="A95">
        <v>95</v>
      </c>
      <c r="B95">
        <v>3.94096</v>
      </c>
      <c r="C95">
        <v>2.0710299999999999</v>
      </c>
      <c r="D95">
        <v>-26.031877999999999</v>
      </c>
      <c r="F95">
        <v>3.9182920000000001</v>
      </c>
      <c r="G95">
        <v>2.0524740000000001</v>
      </c>
      <c r="H95">
        <v>-8.9453949999999995</v>
      </c>
      <c r="J95">
        <v>4.033309</v>
      </c>
      <c r="K95">
        <v>1.996256</v>
      </c>
      <c r="L95">
        <v>2.2859609999999999</v>
      </c>
      <c r="N95">
        <v>4.1655290000000003</v>
      </c>
      <c r="O95">
        <v>1.9576720000000001</v>
      </c>
      <c r="P95">
        <v>15.453616999999999</v>
      </c>
      <c r="R95">
        <v>4.2721780000000003</v>
      </c>
      <c r="S95">
        <v>1.9260930000000001</v>
      </c>
      <c r="T95">
        <v>22.425484999999998</v>
      </c>
    </row>
    <row r="96" spans="1:20" x14ac:dyDescent="0.4">
      <c r="A96">
        <v>96</v>
      </c>
      <c r="B96">
        <v>3.9404439999999998</v>
      </c>
      <c r="C96">
        <v>2.0848800000000001</v>
      </c>
      <c r="D96">
        <v>-25.683826</v>
      </c>
      <c r="F96">
        <v>3.9571939999999999</v>
      </c>
      <c r="G96">
        <v>2.0459969999999998</v>
      </c>
      <c r="H96">
        <v>-8.8432180000000002</v>
      </c>
      <c r="J96">
        <v>4.0386689999999996</v>
      </c>
      <c r="K96">
        <v>2.0045510000000002</v>
      </c>
      <c r="L96">
        <v>2.4092319999999998</v>
      </c>
      <c r="N96">
        <v>4.1634669999999998</v>
      </c>
      <c r="O96">
        <v>1.9641470000000001</v>
      </c>
      <c r="P96">
        <v>15.389421</v>
      </c>
      <c r="R96">
        <v>4.2417540000000002</v>
      </c>
      <c r="S96">
        <v>1.9270640000000001</v>
      </c>
      <c r="T96">
        <v>22.353238999999999</v>
      </c>
    </row>
    <row r="97" spans="1:20" x14ac:dyDescent="0.4">
      <c r="A97">
        <v>97</v>
      </c>
      <c r="B97">
        <v>3.9233660000000001</v>
      </c>
      <c r="C97">
        <v>2.0665529999999999</v>
      </c>
      <c r="D97">
        <v>-26.131651000000002</v>
      </c>
      <c r="F97">
        <v>3.9276450000000001</v>
      </c>
      <c r="G97">
        <v>2.0503230000000001</v>
      </c>
      <c r="H97">
        <v>-8.9740479999999998</v>
      </c>
      <c r="J97">
        <v>4.0523829999999998</v>
      </c>
      <c r="K97">
        <v>1.9967429999999999</v>
      </c>
      <c r="L97">
        <v>2.4192670000000001</v>
      </c>
      <c r="N97">
        <v>4.0006550000000001</v>
      </c>
      <c r="O97">
        <v>1.9599599999999999</v>
      </c>
      <c r="P97">
        <v>15.391895</v>
      </c>
      <c r="R97">
        <v>4.2537950000000002</v>
      </c>
      <c r="S97">
        <v>1.926409</v>
      </c>
      <c r="T97">
        <v>22.286443999999999</v>
      </c>
    </row>
    <row r="98" spans="1:20" x14ac:dyDescent="0.4">
      <c r="A98">
        <v>98</v>
      </c>
      <c r="B98">
        <v>3.931778</v>
      </c>
      <c r="C98">
        <v>2.0977939999999999</v>
      </c>
      <c r="D98">
        <v>-25.528065999999999</v>
      </c>
      <c r="F98">
        <v>3.9128970000000001</v>
      </c>
      <c r="G98">
        <v>2.03355</v>
      </c>
      <c r="H98">
        <v>-9.2027699999999992</v>
      </c>
      <c r="J98">
        <v>4.0618540000000003</v>
      </c>
      <c r="K98">
        <v>1.9983839999999999</v>
      </c>
      <c r="L98">
        <v>2.344814</v>
      </c>
      <c r="N98">
        <v>4.0006550000000001</v>
      </c>
      <c r="O98">
        <v>1.9599599999999999</v>
      </c>
      <c r="P98">
        <v>15.391895</v>
      </c>
      <c r="R98">
        <v>4.2682029999999997</v>
      </c>
      <c r="S98">
        <v>1.927149</v>
      </c>
      <c r="T98">
        <v>22.187570999999998</v>
      </c>
    </row>
    <row r="99" spans="1:20" x14ac:dyDescent="0.4">
      <c r="A99">
        <v>99</v>
      </c>
      <c r="B99">
        <v>3.5182699999999998</v>
      </c>
      <c r="C99">
        <v>2.1126230000000001</v>
      </c>
      <c r="D99">
        <v>-24.988510000000002</v>
      </c>
      <c r="F99">
        <v>3.9524849999999998</v>
      </c>
      <c r="G99">
        <v>2.0383779999999998</v>
      </c>
      <c r="H99">
        <v>-8.9803800000000003</v>
      </c>
      <c r="J99">
        <v>4.0328949999999999</v>
      </c>
      <c r="K99">
        <v>1.9972840000000001</v>
      </c>
      <c r="L99">
        <v>2.276513</v>
      </c>
      <c r="N99">
        <v>4.0006550000000001</v>
      </c>
      <c r="O99">
        <v>1.9599599999999999</v>
      </c>
      <c r="P99">
        <v>15.391895</v>
      </c>
      <c r="R99">
        <v>4.280246</v>
      </c>
      <c r="S99">
        <v>1.92692</v>
      </c>
      <c r="T99">
        <v>22.11478</v>
      </c>
    </row>
    <row r="100" spans="1:20" x14ac:dyDescent="0.4">
      <c r="A100">
        <v>100</v>
      </c>
      <c r="B100">
        <v>3.9437319999999998</v>
      </c>
      <c r="C100">
        <v>2.0982430000000001</v>
      </c>
      <c r="D100">
        <v>-25.101801999999999</v>
      </c>
      <c r="F100">
        <v>3.9527570000000001</v>
      </c>
      <c r="G100">
        <v>2.0517210000000001</v>
      </c>
      <c r="H100">
        <v>-8.8824039999999993</v>
      </c>
      <c r="J100">
        <v>4.0331960000000002</v>
      </c>
      <c r="K100">
        <v>1.9984120000000001</v>
      </c>
      <c r="L100">
        <v>2.261768</v>
      </c>
      <c r="N100">
        <v>4.1503040000000002</v>
      </c>
      <c r="O100">
        <v>1.9650890000000001</v>
      </c>
      <c r="P100">
        <v>15.457827999999999</v>
      </c>
      <c r="R100">
        <v>4.283798</v>
      </c>
      <c r="S100">
        <v>1.926731</v>
      </c>
      <c r="T100">
        <v>22.094718</v>
      </c>
    </row>
    <row r="101" spans="1:20" x14ac:dyDescent="0.4">
      <c r="A101" t="s">
        <v>0</v>
      </c>
      <c r="B101">
        <f>AVERAGE(B1:B100)</f>
        <v>3.8470201900000003</v>
      </c>
      <c r="C101">
        <f t="shared" ref="C101:T101" si="0">AVERAGE(C1:C100)</f>
        <v>2.0860824499999997</v>
      </c>
      <c r="D101">
        <f t="shared" si="0"/>
        <v>-25.592479789999999</v>
      </c>
      <c r="F101">
        <f t="shared" si="0"/>
        <v>3.9359659199999997</v>
      </c>
      <c r="G101">
        <f t="shared" si="0"/>
        <v>2.0459408499999996</v>
      </c>
      <c r="H101">
        <f t="shared" si="0"/>
        <v>-8.9846159499999985</v>
      </c>
      <c r="J101">
        <f t="shared" si="0"/>
        <v>4.0521220500000004</v>
      </c>
      <c r="K101">
        <f t="shared" si="0"/>
        <v>2.0008509899999991</v>
      </c>
      <c r="L101">
        <f t="shared" si="0"/>
        <v>2.6653422399999998</v>
      </c>
      <c r="N101">
        <f t="shared" si="0"/>
        <v>4.1370965199999992</v>
      </c>
      <c r="O101">
        <f t="shared" si="0"/>
        <v>1.96449103</v>
      </c>
      <c r="P101">
        <f t="shared" si="0"/>
        <v>15.167493390000002</v>
      </c>
      <c r="R101">
        <f t="shared" si="0"/>
        <v>4.2749931100000014</v>
      </c>
      <c r="S101">
        <f t="shared" si="0"/>
        <v>1.9266773800000001</v>
      </c>
      <c r="T101">
        <f t="shared" si="0"/>
        <v>22.874295209999996</v>
      </c>
    </row>
    <row r="102" spans="1:20" x14ac:dyDescent="0.4">
      <c r="A102" t="s">
        <v>1</v>
      </c>
      <c r="B102">
        <f>STDEVP(B1:B100)*B105</f>
        <v>162.37664673891351</v>
      </c>
      <c r="C102">
        <f>STDEVP(C1:C100)*C105</f>
        <v>16.300661077621989</v>
      </c>
      <c r="D102">
        <f t="shared" ref="C102:T102" si="1">STDEVP(D1:D100)</f>
        <v>0.57611299021898976</v>
      </c>
      <c r="F102">
        <f>STDEVP(F1:F100)*F105</f>
        <v>15.811937698258223</v>
      </c>
      <c r="G102">
        <f>STDEVP(G1:G100)*G105</f>
        <v>8.3960575169242233</v>
      </c>
      <c r="H102">
        <f t="shared" si="1"/>
        <v>0.20040701462156324</v>
      </c>
      <c r="J102">
        <f>STDEVP(J1:J100)*J105</f>
        <v>19.924004615726716</v>
      </c>
      <c r="K102">
        <f>STDEVP(K1:K100)*K105</f>
        <v>5.7604820622843764</v>
      </c>
      <c r="L102">
        <f t="shared" si="1"/>
        <v>0.29466606657798378</v>
      </c>
      <c r="N102">
        <f>STDEVP(N1:N100)*N105</f>
        <v>37.996227397593017</v>
      </c>
      <c r="O102">
        <f>STDEVP(O1:O100)*O105</f>
        <v>4.5414446367978467</v>
      </c>
      <c r="P102">
        <f t="shared" si="1"/>
        <v>0.16560022126494242</v>
      </c>
      <c r="R102">
        <f>STDEVP(R1:R100)*R105</f>
        <v>32.22102940531073</v>
      </c>
      <c r="S102">
        <f>STDEVP(S1:S100)*S105</f>
        <v>5.5912650460875151</v>
      </c>
      <c r="T102">
        <f t="shared" si="1"/>
        <v>0.4833240677291023</v>
      </c>
    </row>
    <row r="103" spans="1:20" x14ac:dyDescent="0.4">
      <c r="A103" t="s">
        <v>2</v>
      </c>
      <c r="B103">
        <f>B101-4</f>
        <v>-0.15297980999999972</v>
      </c>
      <c r="C103">
        <f>C101-2</f>
        <v>8.6082449999999699E-2</v>
      </c>
      <c r="D103">
        <f>D101+30</f>
        <v>4.4075202100000013</v>
      </c>
      <c r="F103">
        <f>F101-4</f>
        <v>-6.4034080000000326E-2</v>
      </c>
      <c r="G103">
        <f>G101-2</f>
        <v>4.5940849999999589E-2</v>
      </c>
      <c r="H103">
        <f>H101+15</f>
        <v>6.0153840500000015</v>
      </c>
      <c r="J103">
        <f>J101-4</f>
        <v>5.2122050000000364E-2</v>
      </c>
      <c r="K103">
        <f>K101-2</f>
        <v>8.5098999999910774E-4</v>
      </c>
      <c r="L103">
        <f>L101</f>
        <v>2.6653422399999998</v>
      </c>
      <c r="N103">
        <f>N101-4</f>
        <v>0.13709651999999917</v>
      </c>
      <c r="O103">
        <f>O101-2</f>
        <v>-3.5508969999999973E-2</v>
      </c>
      <c r="P103">
        <f>P101-15</f>
        <v>0.16749339000000241</v>
      </c>
      <c r="R103">
        <f>R101-4</f>
        <v>0.27499311000000137</v>
      </c>
      <c r="S103">
        <f>S101-2</f>
        <v>-7.3322619999999894E-2</v>
      </c>
      <c r="T103">
        <f>T101-30</f>
        <v>-7.1257047900000039</v>
      </c>
    </row>
    <row r="104" spans="1:20" x14ac:dyDescent="0.4">
      <c r="B104">
        <v>-30</v>
      </c>
      <c r="C104">
        <v>-30</v>
      </c>
      <c r="D104">
        <v>-30</v>
      </c>
      <c r="F104">
        <v>-15</v>
      </c>
      <c r="G104">
        <v>-15</v>
      </c>
      <c r="H104">
        <v>-15</v>
      </c>
      <c r="J104">
        <v>0</v>
      </c>
      <c r="K104">
        <v>0</v>
      </c>
      <c r="L104">
        <v>0</v>
      </c>
      <c r="N104">
        <v>15</v>
      </c>
      <c r="O104">
        <v>15</v>
      </c>
      <c r="P104">
        <v>15</v>
      </c>
      <c r="R104">
        <v>30</v>
      </c>
      <c r="S104">
        <v>30</v>
      </c>
      <c r="T104">
        <v>30</v>
      </c>
    </row>
    <row r="105" spans="1:20" x14ac:dyDescent="0.4">
      <c r="B105">
        <v>1000</v>
      </c>
      <c r="C105">
        <v>1000</v>
      </c>
      <c r="D105">
        <v>1000</v>
      </c>
      <c r="F105">
        <v>1000</v>
      </c>
      <c r="G105">
        <v>1000</v>
      </c>
      <c r="H105">
        <v>1000</v>
      </c>
      <c r="J105">
        <v>1000</v>
      </c>
      <c r="K105">
        <v>1000</v>
      </c>
      <c r="L105">
        <v>1000</v>
      </c>
      <c r="N105">
        <v>1000</v>
      </c>
      <c r="O105">
        <v>1000</v>
      </c>
      <c r="P105">
        <v>1000</v>
      </c>
      <c r="R105">
        <v>1000</v>
      </c>
      <c r="S105">
        <v>1000</v>
      </c>
      <c r="T105">
        <v>1000</v>
      </c>
    </row>
    <row r="106" spans="1:20" x14ac:dyDescent="0.4">
      <c r="B106">
        <f t="shared" ref="B106:G106" si="2">B103*B105</f>
        <v>-152.9798099999997</v>
      </c>
      <c r="C106">
        <f t="shared" si="2"/>
        <v>86.082449999999696</v>
      </c>
      <c r="F106">
        <f t="shared" si="2"/>
        <v>-64.03408000000033</v>
      </c>
      <c r="G106">
        <f t="shared" si="2"/>
        <v>45.940849999999585</v>
      </c>
      <c r="J106">
        <f>J103*J105</f>
        <v>52.122050000000364</v>
      </c>
      <c r="K106">
        <f t="shared" ref="K106:S106" si="3">K103*K105</f>
        <v>0.85098999999910774</v>
      </c>
      <c r="N106">
        <f t="shared" si="3"/>
        <v>137.09651999999917</v>
      </c>
      <c r="O106">
        <f t="shared" si="3"/>
        <v>-35.508969999999977</v>
      </c>
      <c r="R106">
        <f t="shared" si="3"/>
        <v>274.99311000000137</v>
      </c>
      <c r="S106">
        <f t="shared" si="3"/>
        <v>-73.322619999999887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2017-01-19T01:20:39Z</dcterms:created>
  <dcterms:modified xsi:type="dcterms:W3CDTF">2017-01-29T08:04:49Z</dcterms:modified>
</cp:coreProperties>
</file>