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nrad/git-repos/jupyter-demonotebooks/statistics/lin-regression/"/>
    </mc:Choice>
  </mc:AlternateContent>
  <xr:revisionPtr revIDLastSave="0" documentId="13_ncr:1_{34B1274F-86A3-7344-AA95-B33FDBBE5667}" xr6:coauthVersionLast="47" xr6:coauthVersionMax="47" xr10:uidLastSave="{00000000-0000-0000-0000-000000000000}"/>
  <bookViews>
    <workbookView xWindow="0" yWindow="500" windowWidth="28800" windowHeight="8760" activeTab="1" xr2:uid="{3B769BC0-16B1-024A-83F3-59FE3F714C93}"/>
  </bookViews>
  <sheets>
    <sheet name="Tabelle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1" l="1"/>
  <c r="B16" i="1"/>
  <c r="A16" i="1"/>
  <c r="E13" i="1"/>
  <c r="F13" i="1"/>
  <c r="G13" i="1"/>
  <c r="E11" i="1"/>
  <c r="F11" i="1"/>
  <c r="G11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  <c r="B13" i="1"/>
  <c r="A13" i="1"/>
  <c r="B11" i="1"/>
  <c r="A11" i="1"/>
</calcChain>
</file>

<file path=xl/sharedStrings.xml><?xml version="1.0" encoding="utf-8"?>
<sst xmlns="http://schemas.openxmlformats.org/spreadsheetml/2006/main" count="24" uniqueCount="16">
  <si>
    <t>Newsletterabonnenten</t>
  </si>
  <si>
    <t>Summe</t>
  </si>
  <si>
    <t>Mittelwert</t>
  </si>
  <si>
    <t>Newsletterabonnenten in 100.000 (x)</t>
  </si>
  <si>
    <t>Besucher auf Webseite in 1000 (y)</t>
  </si>
  <si>
    <t>Abweichung vom Mittelwert (x - mean(x))</t>
  </si>
  <si>
    <t>Abweichung vom Mittelwert (y - mean(y))</t>
  </si>
  <si>
    <t>(x - mean(x))^2</t>
  </si>
  <si>
    <t>(y - mean(y))^2</t>
  </si>
  <si>
    <t>(x - mean(x))(y - mean(y))</t>
  </si>
  <si>
    <t>b</t>
  </si>
  <si>
    <t>Lineare Regression mit Schätzer</t>
  </si>
  <si>
    <t>a</t>
  </si>
  <si>
    <t>y0 = a + b *x0</t>
  </si>
  <si>
    <t>(bei 1 Mio Besuchern)</t>
  </si>
  <si>
    <t>Besucher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</si>
</sst>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8251-B314-674A-9A2F-2C09237A87DA}">
  <dimension ref="A1:G18"/>
  <sheetViews>
    <sheetView workbookViewId="0">
      <selection sqref="A1:B9"/>
    </sheetView>
  </sheetViews>
  <sheetFormatPr baseColWidth="10" defaultRowHeight="16" x14ac:dyDescent="0.2"/>
  <cols>
    <col min="1" max="1" width="32.5" bestFit="1" customWidth="1"/>
    <col min="2" max="2" width="30" bestFit="1" customWidth="1"/>
    <col min="3" max="4" width="37" bestFit="1" customWidth="1"/>
    <col min="5" max="6" width="14.1640625" bestFit="1" customWidth="1"/>
    <col min="7" max="7" width="23.5" bestFit="1" customWidth="1"/>
  </cols>
  <sheetData>
    <row r="1" spans="1:7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>
        <v>4</v>
      </c>
      <c r="B2">
        <v>2.5</v>
      </c>
      <c r="C2">
        <f>A2-$A$13</f>
        <v>-3</v>
      </c>
      <c r="D2">
        <f>B2-$B$13</f>
        <v>-2</v>
      </c>
      <c r="E2">
        <f>C2^2</f>
        <v>9</v>
      </c>
      <c r="F2">
        <f>D2^2</f>
        <v>4</v>
      </c>
      <c r="G2">
        <f>C2*D2</f>
        <v>6</v>
      </c>
    </row>
    <row r="3" spans="1:7" x14ac:dyDescent="0.2">
      <c r="A3">
        <v>5</v>
      </c>
      <c r="B3">
        <v>3.5</v>
      </c>
      <c r="C3">
        <f t="shared" ref="C3:C9" si="0">A3-$A$13</f>
        <v>-2</v>
      </c>
      <c r="D3">
        <f t="shared" ref="D3:D9" si="1">B3-$B$13</f>
        <v>-1</v>
      </c>
      <c r="E3">
        <f t="shared" ref="E3:E9" si="2">C3^2</f>
        <v>4</v>
      </c>
      <c r="F3">
        <f t="shared" ref="F3:F9" si="3">D3^2</f>
        <v>1</v>
      </c>
      <c r="G3">
        <f t="shared" ref="G3:G9" si="4">C3*D3</f>
        <v>2</v>
      </c>
    </row>
    <row r="4" spans="1:7" x14ac:dyDescent="0.2">
      <c r="A4">
        <v>5.5</v>
      </c>
      <c r="B4">
        <v>3.5</v>
      </c>
      <c r="C4">
        <f t="shared" si="0"/>
        <v>-1.5</v>
      </c>
      <c r="D4">
        <f t="shared" si="1"/>
        <v>-1</v>
      </c>
      <c r="E4">
        <f t="shared" si="2"/>
        <v>2.25</v>
      </c>
      <c r="F4">
        <f t="shared" si="3"/>
        <v>1</v>
      </c>
      <c r="G4">
        <f t="shared" si="4"/>
        <v>1.5</v>
      </c>
    </row>
    <row r="5" spans="1:7" x14ac:dyDescent="0.2">
      <c r="A5">
        <v>7</v>
      </c>
      <c r="B5">
        <v>5</v>
      </c>
      <c r="C5">
        <f t="shared" si="0"/>
        <v>0</v>
      </c>
      <c r="D5">
        <f t="shared" si="1"/>
        <v>0.5</v>
      </c>
      <c r="E5">
        <f t="shared" si="2"/>
        <v>0</v>
      </c>
      <c r="F5">
        <f t="shared" si="3"/>
        <v>0.25</v>
      </c>
      <c r="G5">
        <f t="shared" si="4"/>
        <v>0</v>
      </c>
    </row>
    <row r="6" spans="1:7" x14ac:dyDescent="0.2">
      <c r="A6">
        <v>7</v>
      </c>
      <c r="B6">
        <v>4</v>
      </c>
      <c r="C6">
        <f t="shared" si="0"/>
        <v>0</v>
      </c>
      <c r="D6">
        <f t="shared" si="1"/>
        <v>-0.5</v>
      </c>
      <c r="E6">
        <f t="shared" si="2"/>
        <v>0</v>
      </c>
      <c r="F6">
        <f t="shared" si="3"/>
        <v>0.25</v>
      </c>
      <c r="G6">
        <f t="shared" si="4"/>
        <v>0</v>
      </c>
    </row>
    <row r="7" spans="1:7" x14ac:dyDescent="0.2">
      <c r="A7">
        <v>9</v>
      </c>
      <c r="B7">
        <v>5</v>
      </c>
      <c r="C7">
        <f t="shared" si="0"/>
        <v>2</v>
      </c>
      <c r="D7">
        <f t="shared" si="1"/>
        <v>0.5</v>
      </c>
      <c r="E7">
        <f t="shared" si="2"/>
        <v>4</v>
      </c>
      <c r="F7">
        <f t="shared" si="3"/>
        <v>0.25</v>
      </c>
      <c r="G7">
        <f t="shared" si="4"/>
        <v>1</v>
      </c>
    </row>
    <row r="8" spans="1:7" x14ac:dyDescent="0.2">
      <c r="A8">
        <v>9</v>
      </c>
      <c r="B8">
        <v>6.5</v>
      </c>
      <c r="C8">
        <f t="shared" si="0"/>
        <v>2</v>
      </c>
      <c r="D8">
        <f t="shared" si="1"/>
        <v>2</v>
      </c>
      <c r="E8">
        <f t="shared" si="2"/>
        <v>4</v>
      </c>
      <c r="F8">
        <f t="shared" si="3"/>
        <v>4</v>
      </c>
      <c r="G8">
        <f t="shared" si="4"/>
        <v>4</v>
      </c>
    </row>
    <row r="9" spans="1:7" x14ac:dyDescent="0.2">
      <c r="A9">
        <v>9.5</v>
      </c>
      <c r="B9">
        <v>6</v>
      </c>
      <c r="C9">
        <f t="shared" si="0"/>
        <v>2.5</v>
      </c>
      <c r="D9">
        <f t="shared" si="1"/>
        <v>1.5</v>
      </c>
      <c r="E9">
        <f t="shared" si="2"/>
        <v>6.25</v>
      </c>
      <c r="F9">
        <f t="shared" si="3"/>
        <v>2.25</v>
      </c>
      <c r="G9">
        <f t="shared" si="4"/>
        <v>3.75</v>
      </c>
    </row>
    <row r="10" spans="1:7" s="1" customFormat="1" x14ac:dyDescent="0.2">
      <c r="A10" s="1" t="s">
        <v>1</v>
      </c>
      <c r="B10" s="1" t="s">
        <v>1</v>
      </c>
      <c r="E10" s="1" t="s">
        <v>1</v>
      </c>
      <c r="F10" s="1" t="s">
        <v>1</v>
      </c>
      <c r="G10" s="1" t="s">
        <v>1</v>
      </c>
    </row>
    <row r="11" spans="1:7" x14ac:dyDescent="0.2">
      <c r="A11">
        <f>SUM(A2:A9)</f>
        <v>56</v>
      </c>
      <c r="B11">
        <f>SUM(B2:B9)</f>
        <v>36</v>
      </c>
      <c r="E11">
        <f t="shared" ref="C11:G11" si="5">SUM(E2:E9)</f>
        <v>29.5</v>
      </c>
      <c r="F11">
        <f t="shared" si="5"/>
        <v>13</v>
      </c>
      <c r="G11">
        <f t="shared" si="5"/>
        <v>18.25</v>
      </c>
    </row>
    <row r="12" spans="1:7" s="1" customFormat="1" x14ac:dyDescent="0.2">
      <c r="A12" s="1" t="s">
        <v>2</v>
      </c>
      <c r="B12" s="1" t="s">
        <v>2</v>
      </c>
      <c r="E12" s="1" t="s">
        <v>2</v>
      </c>
      <c r="F12" s="1" t="s">
        <v>2</v>
      </c>
      <c r="G12" s="1" t="s">
        <v>2</v>
      </c>
    </row>
    <row r="13" spans="1:7" x14ac:dyDescent="0.2">
      <c r="A13">
        <f>AVERAGE(A2:A9)</f>
        <v>7</v>
      </c>
      <c r="B13">
        <f>AVERAGE(B2:B9)</f>
        <v>4.5</v>
      </c>
      <c r="E13">
        <f t="shared" ref="C13:G13" si="6">AVERAGE(E2:E9)</f>
        <v>3.6875</v>
      </c>
      <c r="F13">
        <f t="shared" si="6"/>
        <v>1.625</v>
      </c>
      <c r="G13">
        <f t="shared" si="6"/>
        <v>2.28125</v>
      </c>
    </row>
    <row r="14" spans="1:7" s="1" customFormat="1" x14ac:dyDescent="0.2">
      <c r="A14" s="1" t="s">
        <v>11</v>
      </c>
    </row>
    <row r="15" spans="1:7" s="1" customFormat="1" x14ac:dyDescent="0.2">
      <c r="A15" s="1" t="s">
        <v>10</v>
      </c>
      <c r="B15" s="1" t="s">
        <v>12</v>
      </c>
    </row>
    <row r="16" spans="1:7" x14ac:dyDescent="0.2">
      <c r="A16">
        <f>G13/E13</f>
        <v>0.61864406779661019</v>
      </c>
      <c r="B16">
        <f>B13-A16*A13</f>
        <v>0.16949152542372836</v>
      </c>
    </row>
    <row r="17" spans="1:2" x14ac:dyDescent="0.2">
      <c r="A17" s="1" t="s">
        <v>13</v>
      </c>
    </row>
    <row r="18" spans="1:2" x14ac:dyDescent="0.2">
      <c r="A18">
        <f>B16+A16*10</f>
        <v>6.3559322033898304</v>
      </c>
      <c r="B18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2A21-7906-314C-A45B-86BF4B5E6CD3}">
  <dimension ref="A1:B9"/>
  <sheetViews>
    <sheetView tabSelected="1" workbookViewId="0">
      <selection activeCell="A2" sqref="A2:B9"/>
    </sheetView>
  </sheetViews>
  <sheetFormatPr baseColWidth="10" defaultRowHeight="16" x14ac:dyDescent="0.2"/>
  <cols>
    <col min="1" max="1" width="32.5" bestFit="1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s="2">
        <v>4</v>
      </c>
      <c r="B2" s="2">
        <v>2.5</v>
      </c>
    </row>
    <row r="3" spans="1:2" x14ac:dyDescent="0.2">
      <c r="A3" s="2">
        <v>5</v>
      </c>
      <c r="B3" s="2">
        <v>3.5</v>
      </c>
    </row>
    <row r="4" spans="1:2" x14ac:dyDescent="0.2">
      <c r="A4" s="2">
        <v>5.5</v>
      </c>
      <c r="B4" s="2">
        <v>3.5</v>
      </c>
    </row>
    <row r="5" spans="1:2" x14ac:dyDescent="0.2">
      <c r="A5" s="2">
        <v>7</v>
      </c>
      <c r="B5" s="2">
        <v>5</v>
      </c>
    </row>
    <row r="6" spans="1:2" x14ac:dyDescent="0.2">
      <c r="A6" s="2">
        <v>7</v>
      </c>
      <c r="B6" s="2">
        <v>4</v>
      </c>
    </row>
    <row r="7" spans="1:2" x14ac:dyDescent="0.2">
      <c r="A7" s="2">
        <v>9</v>
      </c>
      <c r="B7" s="2">
        <v>5</v>
      </c>
    </row>
    <row r="8" spans="1:2" x14ac:dyDescent="0.2">
      <c r="A8" s="2">
        <v>9</v>
      </c>
      <c r="B8" s="2">
        <v>6.5</v>
      </c>
    </row>
    <row r="9" spans="1:2" x14ac:dyDescent="0.2">
      <c r="A9" s="2">
        <v>9.5</v>
      </c>
      <c r="B9" s="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2022-05-01T10:52:44Z</dcterms:created>
  <dcterms:modified xsi:type="dcterms:W3CDTF">2022-05-01T11:05:59Z</dcterms:modified>
</cp:coreProperties>
</file>