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onrad/Nextcloud/Studium/Semester 2/Quantitative Methoden/Übungen/"/>
    </mc:Choice>
  </mc:AlternateContent>
  <xr:revisionPtr revIDLastSave="0" documentId="13_ncr:1_{405E3195-EA38-9E49-B3E8-5D02EB67C4AB}" xr6:coauthVersionLast="47" xr6:coauthVersionMax="47" xr10:uidLastSave="{00000000-0000-0000-0000-000000000000}"/>
  <bookViews>
    <workbookView xWindow="-50280" yWindow="-4660" windowWidth="21120" windowHeight="18020" xr2:uid="{93C81797-EC3D-2642-926B-EEED3C9F8CD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F3" i="1" s="1"/>
  <c r="C4" i="1"/>
  <c r="C5" i="1"/>
  <c r="B9" i="1"/>
  <c r="D6" i="1" s="1"/>
  <c r="F6" i="1" s="1"/>
  <c r="A9" i="1"/>
  <c r="C6" i="1" s="1"/>
  <c r="G6" i="1" l="1"/>
  <c r="E6" i="1"/>
  <c r="E5" i="1"/>
  <c r="D7" i="1"/>
  <c r="F7" i="1" s="1"/>
  <c r="E4" i="1"/>
  <c r="C3" i="1"/>
  <c r="D5" i="1"/>
  <c r="F5" i="1" s="1"/>
  <c r="C7" i="1"/>
  <c r="D4" i="1"/>
  <c r="F4" i="1" s="1"/>
  <c r="F9" i="1" s="1"/>
  <c r="G7" i="1" l="1"/>
  <c r="E7" i="1"/>
  <c r="G4" i="1"/>
  <c r="G5" i="1"/>
  <c r="E3" i="1"/>
  <c r="G3" i="1"/>
  <c r="G9" i="1" s="1"/>
  <c r="E9" i="1" l="1"/>
  <c r="D12" i="1" s="1"/>
  <c r="A12" i="1" l="1"/>
  <c r="B12" i="1" s="1"/>
  <c r="A15" i="1" s="1"/>
</calcChain>
</file>

<file path=xl/sharedStrings.xml><?xml version="1.0" encoding="utf-8"?>
<sst xmlns="http://schemas.openxmlformats.org/spreadsheetml/2006/main" count="19" uniqueCount="15">
  <si>
    <t>Aufgabe 19</t>
  </si>
  <si>
    <t>Zufriedenheit</t>
  </si>
  <si>
    <t>Mean</t>
  </si>
  <si>
    <t>Werbeetat (in T€) - x</t>
  </si>
  <si>
    <t>Zufriedenheit - y</t>
  </si>
  <si>
    <t>x - mean(x)</t>
  </si>
  <si>
    <t>y - mean(y)</t>
  </si>
  <si>
    <t>var(y)</t>
  </si>
  <si>
    <t>var(x)</t>
  </si>
  <si>
    <t>Kovarianz</t>
  </si>
  <si>
    <t>b</t>
  </si>
  <si>
    <t>a</t>
  </si>
  <si>
    <t>R^2</t>
  </si>
  <si>
    <t>y0</t>
  </si>
  <si>
    <t>Werbeetat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</si>
</sst>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ADE4-E319-7644-8665-77088F453659}">
  <dimension ref="A1:G15"/>
  <sheetViews>
    <sheetView tabSelected="1" workbookViewId="0">
      <selection activeCell="E29" sqref="E29"/>
    </sheetView>
  </sheetViews>
  <sheetFormatPr baseColWidth="10" defaultRowHeight="16" x14ac:dyDescent="0.2"/>
  <cols>
    <col min="1" max="1" width="18.1640625" bestFit="1" customWidth="1"/>
    <col min="2" max="2" width="14.6640625" bestFit="1" customWidth="1"/>
  </cols>
  <sheetData>
    <row r="1" spans="1:7" x14ac:dyDescent="0.2">
      <c r="A1" t="s">
        <v>0</v>
      </c>
    </row>
    <row r="2" spans="1:7" x14ac:dyDescent="0.2">
      <c r="A2" t="s">
        <v>3</v>
      </c>
      <c r="B2" t="s">
        <v>4</v>
      </c>
      <c r="C2" t="s">
        <v>5</v>
      </c>
      <c r="D2" t="s">
        <v>6</v>
      </c>
      <c r="E2" t="s">
        <v>8</v>
      </c>
      <c r="F2" t="s">
        <v>7</v>
      </c>
      <c r="G2" t="s">
        <v>9</v>
      </c>
    </row>
    <row r="3" spans="1:7" x14ac:dyDescent="0.2">
      <c r="A3">
        <v>100</v>
      </c>
      <c r="B3">
        <v>50</v>
      </c>
      <c r="C3">
        <f>A3 - $A$9</f>
        <v>-4</v>
      </c>
      <c r="D3">
        <f>B3 - $B$9</f>
        <v>-10</v>
      </c>
      <c r="E3">
        <f>C3^2</f>
        <v>16</v>
      </c>
      <c r="F3">
        <f>D3^2</f>
        <v>100</v>
      </c>
      <c r="G3">
        <f>C3*D3</f>
        <v>40</v>
      </c>
    </row>
    <row r="4" spans="1:7" x14ac:dyDescent="0.2">
      <c r="A4">
        <v>102</v>
      </c>
      <c r="B4">
        <v>60</v>
      </c>
      <c r="C4">
        <f t="shared" ref="C4:C7" si="0">A4 - $A$9</f>
        <v>-2</v>
      </c>
      <c r="D4">
        <f t="shared" ref="D4:D7" si="1">B4 - $B$9</f>
        <v>0</v>
      </c>
      <c r="E4">
        <f t="shared" ref="E4:E7" si="2">C4^2</f>
        <v>4</v>
      </c>
      <c r="F4">
        <f t="shared" ref="F4:F7" si="3">D4^2</f>
        <v>0</v>
      </c>
      <c r="G4">
        <f t="shared" ref="G4:G7" si="4">C4*D4</f>
        <v>0</v>
      </c>
    </row>
    <row r="5" spans="1:7" x14ac:dyDescent="0.2">
      <c r="A5">
        <v>104</v>
      </c>
      <c r="B5">
        <v>55</v>
      </c>
      <c r="C5">
        <f t="shared" si="0"/>
        <v>0</v>
      </c>
      <c r="D5">
        <f t="shared" si="1"/>
        <v>-5</v>
      </c>
      <c r="E5">
        <f t="shared" si="2"/>
        <v>0</v>
      </c>
      <c r="F5">
        <f t="shared" si="3"/>
        <v>25</v>
      </c>
      <c r="G5">
        <f t="shared" si="4"/>
        <v>0</v>
      </c>
    </row>
    <row r="6" spans="1:7" x14ac:dyDescent="0.2">
      <c r="A6">
        <v>106</v>
      </c>
      <c r="B6">
        <v>65</v>
      </c>
      <c r="C6">
        <f t="shared" si="0"/>
        <v>2</v>
      </c>
      <c r="D6">
        <f t="shared" si="1"/>
        <v>5</v>
      </c>
      <c r="E6">
        <f t="shared" si="2"/>
        <v>4</v>
      </c>
      <c r="F6">
        <f t="shared" si="3"/>
        <v>25</v>
      </c>
      <c r="G6">
        <f t="shared" si="4"/>
        <v>10</v>
      </c>
    </row>
    <row r="7" spans="1:7" x14ac:dyDescent="0.2">
      <c r="A7">
        <v>108</v>
      </c>
      <c r="B7">
        <v>70</v>
      </c>
      <c r="C7">
        <f t="shared" si="0"/>
        <v>4</v>
      </c>
      <c r="D7">
        <f t="shared" si="1"/>
        <v>10</v>
      </c>
      <c r="E7">
        <f t="shared" si="2"/>
        <v>16</v>
      </c>
      <c r="F7">
        <f t="shared" si="3"/>
        <v>100</v>
      </c>
      <c r="G7">
        <f t="shared" si="4"/>
        <v>40</v>
      </c>
    </row>
    <row r="8" spans="1:7" x14ac:dyDescent="0.2">
      <c r="A8" t="s">
        <v>2</v>
      </c>
      <c r="B8" t="s">
        <v>2</v>
      </c>
      <c r="E8" t="s">
        <v>2</v>
      </c>
      <c r="F8" t="s">
        <v>2</v>
      </c>
      <c r="G8" t="s">
        <v>2</v>
      </c>
    </row>
    <row r="9" spans="1:7" x14ac:dyDescent="0.2">
      <c r="A9">
        <f>AVERAGE(A3:A7)</f>
        <v>104</v>
      </c>
      <c r="B9">
        <f>AVERAGE(B3:B7)</f>
        <v>60</v>
      </c>
      <c r="E9">
        <f t="shared" ref="E9:G9" si="5">AVERAGE(E3:E7)</f>
        <v>8</v>
      </c>
      <c r="F9">
        <f t="shared" si="5"/>
        <v>50</v>
      </c>
      <c r="G9">
        <f t="shared" si="5"/>
        <v>18</v>
      </c>
    </row>
    <row r="11" spans="1:7" x14ac:dyDescent="0.2">
      <c r="A11" t="s">
        <v>10</v>
      </c>
      <c r="B11" t="s">
        <v>11</v>
      </c>
      <c r="D11" t="s">
        <v>12</v>
      </c>
    </row>
    <row r="12" spans="1:7" x14ac:dyDescent="0.2">
      <c r="A12">
        <f>G9/E9</f>
        <v>2.25</v>
      </c>
      <c r="B12">
        <f>B9-A12*A9</f>
        <v>-174</v>
      </c>
      <c r="D12">
        <f>G9^2/(E9*F9)</f>
        <v>0.81</v>
      </c>
    </row>
    <row r="14" spans="1:7" x14ac:dyDescent="0.2">
      <c r="A14" t="s">
        <v>13</v>
      </c>
    </row>
    <row r="15" spans="1:7" x14ac:dyDescent="0.2">
      <c r="A15">
        <f>B12+A12*110</f>
        <v>73.5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0A63-41CB-8D4C-A624-D3901A915FD0}">
  <dimension ref="A1:B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14</v>
      </c>
      <c r="B1" t="s">
        <v>1</v>
      </c>
    </row>
    <row r="2" spans="1:2" x14ac:dyDescent="0.2">
      <c r="A2">
        <v>100</v>
      </c>
      <c r="B2">
        <v>50</v>
      </c>
    </row>
    <row r="3" spans="1:2" x14ac:dyDescent="0.2">
      <c r="A3">
        <v>102</v>
      </c>
      <c r="B3">
        <v>60</v>
      </c>
    </row>
    <row r="4" spans="1:2" x14ac:dyDescent="0.2">
      <c r="A4">
        <v>104</v>
      </c>
      <c r="B4">
        <v>55</v>
      </c>
    </row>
    <row r="5" spans="1:2" x14ac:dyDescent="0.2">
      <c r="A5">
        <v>106</v>
      </c>
      <c r="B5">
        <v>65</v>
      </c>
    </row>
    <row r="6" spans="1:2" x14ac:dyDescent="0.2">
      <c r="A6">
        <v>108</v>
      </c>
      <c r="B6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2022-04-12T07:39:16Z</dcterms:created>
  <dcterms:modified xsi:type="dcterms:W3CDTF">2022-04-12T09:06:13Z</dcterms:modified>
</cp:coreProperties>
</file>