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CollinDaily/class_test/"/>
    </mc:Choice>
  </mc:AlternateContent>
  <bookViews>
    <workbookView xWindow="0" yWindow="460" windowWidth="25600" windowHeight="14760" tabRatio="500" activeTab="6"/>
  </bookViews>
  <sheets>
    <sheet name="MERGER" sheetId="8" r:id="rId1"/>
    <sheet name="USGS_ORIGINAL" sheetId="5" r:id="rId2"/>
    <sheet name="USGS_EXTRACTION" sheetId="6" r:id="rId3"/>
    <sheet name="NOAA_ORIGINAL" sheetId="4" r:id="rId4"/>
    <sheet name="USGS_ORIG_2" sheetId="10" r:id="rId5"/>
    <sheet name="NOAA_ORIG_2" sheetId="9" r:id="rId6"/>
    <sheet name="MERGE_2" sheetId="11" r:id="rId7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9" i="11" l="1"/>
  <c r="J9" i="11"/>
  <c r="K9" i="11"/>
  <c r="L9" i="11"/>
  <c r="I10" i="11"/>
  <c r="J10" i="11"/>
  <c r="K10" i="11"/>
  <c r="L10" i="11"/>
  <c r="I11" i="11"/>
  <c r="J11" i="11"/>
  <c r="K11" i="11"/>
  <c r="L11" i="11"/>
  <c r="I12" i="11"/>
  <c r="J12" i="11"/>
  <c r="K12" i="11"/>
  <c r="L12" i="11"/>
  <c r="I13" i="11"/>
  <c r="J13" i="11"/>
  <c r="K13" i="11"/>
  <c r="L13" i="11"/>
  <c r="I14" i="11"/>
  <c r="J14" i="11"/>
  <c r="K14" i="11"/>
  <c r="L14" i="11"/>
  <c r="I15" i="11"/>
  <c r="J15" i="11"/>
  <c r="K15" i="11"/>
  <c r="L15" i="11"/>
  <c r="I16" i="11"/>
  <c r="J16" i="11"/>
  <c r="K16" i="11"/>
  <c r="L16" i="11"/>
  <c r="I17" i="11"/>
  <c r="J17" i="11"/>
  <c r="K17" i="11"/>
  <c r="L17" i="11"/>
  <c r="I18" i="11"/>
  <c r="J18" i="11"/>
  <c r="K18" i="11"/>
  <c r="L18" i="11"/>
  <c r="I19" i="11"/>
  <c r="J19" i="11"/>
  <c r="K19" i="11"/>
  <c r="L19" i="11"/>
  <c r="I20" i="11"/>
  <c r="J20" i="11"/>
  <c r="K20" i="11"/>
  <c r="L20" i="11"/>
  <c r="I21" i="11"/>
  <c r="J21" i="11"/>
  <c r="K21" i="11"/>
  <c r="L21" i="11"/>
  <c r="I22" i="11"/>
  <c r="J22" i="11"/>
  <c r="K22" i="11"/>
  <c r="L22" i="11"/>
  <c r="I23" i="11"/>
  <c r="J23" i="11"/>
  <c r="K23" i="11"/>
  <c r="L23" i="11"/>
  <c r="I24" i="11"/>
  <c r="J24" i="11"/>
  <c r="K24" i="11"/>
  <c r="L24" i="11"/>
  <c r="I25" i="11"/>
  <c r="J25" i="11"/>
  <c r="K25" i="11"/>
  <c r="L25" i="11"/>
  <c r="I26" i="11"/>
  <c r="J26" i="11"/>
  <c r="K26" i="11"/>
  <c r="L26" i="11"/>
  <c r="I27" i="11"/>
  <c r="J27" i="11"/>
  <c r="K27" i="11"/>
  <c r="L27" i="11"/>
  <c r="I28" i="11"/>
  <c r="J28" i="11"/>
  <c r="K28" i="11"/>
  <c r="L28" i="11"/>
  <c r="I29" i="11"/>
  <c r="J29" i="11"/>
  <c r="K29" i="11"/>
  <c r="L29" i="11"/>
  <c r="I30" i="11"/>
  <c r="J30" i="11"/>
  <c r="K30" i="11"/>
  <c r="L30" i="11"/>
  <c r="I31" i="11"/>
  <c r="J31" i="11"/>
  <c r="K31" i="11"/>
  <c r="L31" i="11"/>
  <c r="J32" i="11"/>
  <c r="K32" i="11"/>
  <c r="L32" i="11"/>
  <c r="I33" i="11"/>
  <c r="K33" i="11"/>
  <c r="L33" i="11"/>
  <c r="I34" i="11"/>
  <c r="J34" i="11"/>
  <c r="L34" i="11"/>
  <c r="I35" i="11"/>
  <c r="J35" i="11"/>
  <c r="K35" i="11"/>
  <c r="I36" i="11"/>
  <c r="J36" i="11"/>
  <c r="K36" i="11"/>
  <c r="L36" i="11"/>
  <c r="I37" i="11"/>
  <c r="J37" i="11"/>
  <c r="K37" i="11"/>
  <c r="L37" i="11"/>
  <c r="I38" i="11"/>
  <c r="J38" i="11"/>
  <c r="K38" i="11"/>
  <c r="L38" i="11"/>
  <c r="I39" i="11"/>
  <c r="J39" i="11"/>
  <c r="K39" i="11"/>
  <c r="L39" i="11"/>
  <c r="I40" i="11"/>
  <c r="J40" i="11"/>
  <c r="K40" i="11"/>
  <c r="L40" i="11"/>
  <c r="I41" i="11"/>
  <c r="J41" i="11"/>
  <c r="K41" i="11"/>
  <c r="L41" i="11"/>
  <c r="I42" i="11"/>
  <c r="J42" i="11"/>
  <c r="K42" i="11"/>
  <c r="L42" i="11"/>
  <c r="I43" i="11"/>
  <c r="J43" i="11"/>
  <c r="K43" i="11"/>
  <c r="L43" i="11"/>
  <c r="I44" i="11"/>
  <c r="J44" i="11"/>
  <c r="K44" i="11"/>
  <c r="L44" i="11"/>
  <c r="I45" i="11"/>
  <c r="J45" i="11"/>
  <c r="K45" i="11"/>
  <c r="L45" i="11"/>
  <c r="I46" i="11"/>
  <c r="J46" i="11"/>
  <c r="K46" i="11"/>
  <c r="L46" i="11"/>
  <c r="I47" i="11"/>
  <c r="J47" i="11"/>
  <c r="K47" i="11"/>
  <c r="L47" i="11"/>
  <c r="I48" i="11"/>
  <c r="J48" i="11"/>
  <c r="K48" i="11"/>
  <c r="L48" i="11"/>
  <c r="I49" i="11"/>
  <c r="J49" i="11"/>
  <c r="K49" i="11"/>
  <c r="L49" i="11"/>
  <c r="I50" i="11"/>
  <c r="J50" i="11"/>
  <c r="K50" i="11"/>
  <c r="L50" i="11"/>
  <c r="I51" i="11"/>
  <c r="J51" i="11"/>
  <c r="K51" i="11"/>
  <c r="L51" i="11"/>
  <c r="I52" i="11"/>
  <c r="J52" i="11"/>
  <c r="K52" i="11"/>
  <c r="L52" i="11"/>
  <c r="I53" i="11"/>
  <c r="J53" i="11"/>
  <c r="K53" i="11"/>
  <c r="L53" i="11"/>
  <c r="I54" i="11"/>
  <c r="J54" i="11"/>
  <c r="K54" i="11"/>
  <c r="L54" i="11"/>
  <c r="I55" i="11"/>
  <c r="J55" i="11"/>
  <c r="K55" i="11"/>
  <c r="L55" i="11"/>
  <c r="I56" i="11"/>
  <c r="J56" i="11"/>
  <c r="K56" i="11"/>
  <c r="L56" i="11"/>
  <c r="I57" i="11"/>
  <c r="J57" i="11"/>
  <c r="K57" i="11"/>
  <c r="L57" i="11"/>
  <c r="I58" i="11"/>
  <c r="J58" i="11"/>
  <c r="K58" i="11"/>
  <c r="L58" i="11"/>
  <c r="I59" i="11"/>
  <c r="J59" i="11"/>
  <c r="K59" i="11"/>
  <c r="L59" i="11"/>
  <c r="I60" i="11"/>
  <c r="J60" i="11"/>
  <c r="K60" i="11"/>
  <c r="L60" i="11"/>
  <c r="I61" i="11"/>
  <c r="J61" i="11"/>
  <c r="K61" i="11"/>
  <c r="L61" i="11"/>
  <c r="I62" i="11"/>
  <c r="J62" i="11"/>
  <c r="K62" i="11"/>
  <c r="L62" i="11"/>
  <c r="J63" i="11"/>
  <c r="K63" i="11"/>
  <c r="L63" i="11"/>
  <c r="I64" i="11"/>
  <c r="K64" i="11"/>
  <c r="L64" i="11"/>
  <c r="I65" i="11"/>
  <c r="J65" i="11"/>
  <c r="L65" i="11"/>
  <c r="I66" i="11"/>
  <c r="J66" i="11"/>
  <c r="K66" i="11"/>
  <c r="I67" i="11"/>
  <c r="J67" i="11"/>
  <c r="K67" i="11"/>
  <c r="L67" i="11"/>
  <c r="I68" i="11"/>
  <c r="J68" i="11"/>
  <c r="K68" i="11"/>
  <c r="L68" i="11"/>
  <c r="I69" i="11"/>
  <c r="J69" i="11"/>
  <c r="K69" i="11"/>
  <c r="L69" i="11"/>
  <c r="I70" i="11"/>
  <c r="J70" i="11"/>
  <c r="K70" i="11"/>
  <c r="L70" i="11"/>
  <c r="I71" i="11"/>
  <c r="J71" i="11"/>
  <c r="K71" i="11"/>
  <c r="L71" i="11"/>
  <c r="I72" i="11"/>
  <c r="J72" i="11"/>
  <c r="K72" i="11"/>
  <c r="L72" i="11"/>
  <c r="I73" i="11"/>
  <c r="J73" i="11"/>
  <c r="K73" i="11"/>
  <c r="L73" i="11"/>
  <c r="I74" i="11"/>
  <c r="J74" i="11"/>
  <c r="K74" i="11"/>
  <c r="L74" i="11"/>
  <c r="I75" i="11"/>
  <c r="J75" i="11"/>
  <c r="K75" i="11"/>
  <c r="L75" i="11"/>
  <c r="I76" i="11"/>
  <c r="J76" i="11"/>
  <c r="K76" i="11"/>
  <c r="L76" i="11"/>
  <c r="I77" i="11"/>
  <c r="J77" i="11"/>
  <c r="K77" i="11"/>
  <c r="L77" i="11"/>
  <c r="I78" i="11"/>
  <c r="J78" i="11"/>
  <c r="K78" i="11"/>
  <c r="L78" i="11"/>
  <c r="I79" i="11"/>
  <c r="J79" i="11"/>
  <c r="K79" i="11"/>
  <c r="L79" i="11"/>
  <c r="I80" i="11"/>
  <c r="J80" i="11"/>
  <c r="K80" i="11"/>
  <c r="L80" i="11"/>
  <c r="I81" i="11"/>
  <c r="J81" i="11"/>
  <c r="K81" i="11"/>
  <c r="L81" i="11"/>
  <c r="I82" i="11"/>
  <c r="J82" i="11"/>
  <c r="K82" i="11"/>
  <c r="L82" i="11"/>
  <c r="I83" i="11"/>
  <c r="J83" i="11"/>
  <c r="K83" i="11"/>
  <c r="L83" i="11"/>
  <c r="I84" i="11"/>
  <c r="J84" i="11"/>
  <c r="K84" i="11"/>
  <c r="L84" i="11"/>
  <c r="I85" i="11"/>
  <c r="J85" i="11"/>
  <c r="K85" i="11"/>
  <c r="L85" i="11"/>
  <c r="I86" i="11"/>
  <c r="J86" i="11"/>
  <c r="K86" i="11"/>
  <c r="L86" i="11"/>
  <c r="I87" i="11"/>
  <c r="J87" i="11"/>
  <c r="K87" i="11"/>
  <c r="L87" i="11"/>
  <c r="I88" i="11"/>
  <c r="J88" i="11"/>
  <c r="K88" i="11"/>
  <c r="L88" i="11"/>
  <c r="I89" i="11"/>
  <c r="J89" i="11"/>
  <c r="K89" i="11"/>
  <c r="L89" i="11"/>
  <c r="I90" i="11"/>
  <c r="J90" i="11"/>
  <c r="K90" i="11"/>
  <c r="L90" i="11"/>
  <c r="I91" i="11"/>
  <c r="J91" i="11"/>
  <c r="K91" i="11"/>
  <c r="L91" i="11"/>
  <c r="I92" i="11"/>
  <c r="J92" i="11"/>
  <c r="K92" i="11"/>
  <c r="L92" i="11"/>
  <c r="I93" i="11"/>
  <c r="J93" i="11"/>
  <c r="K93" i="11"/>
  <c r="L93" i="11"/>
  <c r="I94" i="11"/>
  <c r="J94" i="11"/>
  <c r="K94" i="11"/>
  <c r="L94" i="11"/>
  <c r="I95" i="11"/>
  <c r="J95" i="11"/>
  <c r="K95" i="11"/>
  <c r="L95" i="11"/>
  <c r="I96" i="11"/>
  <c r="J96" i="11"/>
  <c r="K96" i="11"/>
  <c r="L96" i="11"/>
  <c r="I97" i="11"/>
  <c r="J97" i="11"/>
  <c r="K97" i="11"/>
  <c r="L97" i="11"/>
  <c r="I98" i="11"/>
  <c r="J98" i="11"/>
  <c r="K98" i="11"/>
  <c r="L98" i="11"/>
  <c r="I99" i="11"/>
  <c r="J99" i="11"/>
  <c r="K99" i="11"/>
  <c r="L99" i="11"/>
  <c r="I100" i="11"/>
  <c r="J100" i="11"/>
  <c r="K100" i="11"/>
  <c r="L100" i="11"/>
  <c r="I101" i="11"/>
  <c r="J101" i="11"/>
  <c r="K101" i="11"/>
  <c r="L101" i="11"/>
  <c r="I102" i="11"/>
  <c r="J102" i="11"/>
  <c r="K102" i="11"/>
  <c r="L102" i="11"/>
  <c r="I103" i="11"/>
  <c r="J103" i="11"/>
  <c r="K103" i="11"/>
  <c r="L103" i="11"/>
  <c r="I104" i="11"/>
  <c r="J104" i="11"/>
  <c r="K104" i="11"/>
  <c r="L104" i="11"/>
  <c r="I105" i="11"/>
  <c r="J105" i="11"/>
  <c r="K105" i="11"/>
  <c r="L105" i="11"/>
  <c r="I106" i="11"/>
  <c r="J106" i="11"/>
  <c r="K106" i="11"/>
  <c r="L106" i="11"/>
  <c r="I107" i="11"/>
  <c r="J107" i="11"/>
  <c r="K107" i="11"/>
  <c r="L107" i="11"/>
  <c r="I108" i="11"/>
  <c r="J108" i="11"/>
  <c r="K108" i="11"/>
  <c r="L108" i="11"/>
  <c r="I109" i="11"/>
  <c r="J109" i="11"/>
  <c r="K109" i="11"/>
  <c r="L109" i="11"/>
  <c r="I110" i="11"/>
  <c r="J110" i="11"/>
  <c r="K110" i="11"/>
  <c r="L110" i="11"/>
  <c r="I111" i="11"/>
  <c r="J111" i="11"/>
  <c r="K111" i="11"/>
  <c r="L111" i="11"/>
  <c r="I112" i="11"/>
  <c r="J112" i="11"/>
  <c r="K112" i="11"/>
  <c r="L112" i="11"/>
  <c r="I113" i="11"/>
  <c r="J113" i="11"/>
  <c r="K113" i="11"/>
  <c r="L113" i="11"/>
  <c r="I114" i="11"/>
  <c r="J114" i="11"/>
  <c r="K114" i="11"/>
  <c r="L114" i="11"/>
  <c r="I115" i="11"/>
  <c r="J115" i="11"/>
  <c r="K115" i="11"/>
  <c r="L115" i="11"/>
  <c r="I116" i="11"/>
  <c r="J116" i="11"/>
  <c r="K116" i="11"/>
  <c r="L116" i="11"/>
  <c r="I117" i="11"/>
  <c r="J117" i="11"/>
  <c r="K117" i="11"/>
  <c r="L117" i="11"/>
  <c r="I118" i="11"/>
  <c r="J118" i="11"/>
  <c r="K118" i="11"/>
  <c r="L118" i="11"/>
  <c r="I119" i="11"/>
  <c r="J119" i="11"/>
  <c r="K119" i="11"/>
  <c r="L119" i="11"/>
  <c r="I120" i="11"/>
  <c r="J120" i="11"/>
  <c r="K120" i="11"/>
  <c r="L120" i="11"/>
  <c r="I121" i="11"/>
  <c r="J121" i="11"/>
  <c r="K121" i="11"/>
  <c r="L121" i="11"/>
  <c r="I122" i="11"/>
  <c r="J122" i="11"/>
  <c r="K122" i="11"/>
  <c r="L122" i="11"/>
  <c r="I123" i="11"/>
  <c r="J123" i="11"/>
  <c r="K123" i="11"/>
  <c r="L123" i="11"/>
  <c r="I124" i="11"/>
  <c r="J124" i="11"/>
  <c r="K124" i="11"/>
  <c r="L124" i="11"/>
  <c r="I125" i="11"/>
  <c r="J125" i="11"/>
  <c r="K125" i="11"/>
  <c r="L125" i="11"/>
  <c r="I126" i="11"/>
  <c r="J126" i="11"/>
  <c r="K126" i="11"/>
  <c r="L126" i="11"/>
  <c r="I127" i="11"/>
  <c r="J127" i="11"/>
  <c r="K127" i="11"/>
  <c r="L127" i="11"/>
  <c r="I128" i="11"/>
  <c r="J128" i="11"/>
  <c r="K128" i="11"/>
  <c r="L128" i="11"/>
  <c r="I129" i="11"/>
  <c r="J129" i="11"/>
  <c r="K129" i="11"/>
  <c r="L129" i="11"/>
  <c r="I130" i="11"/>
  <c r="J130" i="11"/>
  <c r="K130" i="11"/>
  <c r="L130" i="11"/>
  <c r="I131" i="11"/>
  <c r="J131" i="11"/>
  <c r="K131" i="11"/>
  <c r="L131" i="11"/>
  <c r="I132" i="11"/>
  <c r="J132" i="11"/>
  <c r="K132" i="11"/>
  <c r="L132" i="11"/>
  <c r="I133" i="11"/>
  <c r="J133" i="11"/>
  <c r="K133" i="11"/>
  <c r="L133" i="11"/>
  <c r="I134" i="11"/>
  <c r="J134" i="11"/>
  <c r="K134" i="11"/>
  <c r="L134" i="11"/>
  <c r="I135" i="11"/>
  <c r="J135" i="11"/>
  <c r="K135" i="11"/>
  <c r="L135" i="11"/>
  <c r="I136" i="11"/>
  <c r="J136" i="11"/>
  <c r="K136" i="11"/>
  <c r="L136" i="11"/>
  <c r="I137" i="11"/>
  <c r="J137" i="11"/>
  <c r="K137" i="11"/>
  <c r="L137" i="11"/>
  <c r="I138" i="11"/>
  <c r="J138" i="11"/>
  <c r="K138" i="11"/>
  <c r="L138" i="11"/>
  <c r="I139" i="11"/>
  <c r="J139" i="11"/>
  <c r="K139" i="11"/>
  <c r="L139" i="11"/>
  <c r="I140" i="11"/>
  <c r="J140" i="11"/>
  <c r="K140" i="11"/>
  <c r="L140" i="11"/>
  <c r="I141" i="11"/>
  <c r="J141" i="11"/>
  <c r="K141" i="11"/>
  <c r="L141" i="11"/>
  <c r="I142" i="11"/>
  <c r="J142" i="11"/>
  <c r="K142" i="11"/>
  <c r="L142" i="11"/>
  <c r="I143" i="11"/>
  <c r="J143" i="11"/>
  <c r="K143" i="11"/>
  <c r="L143" i="11"/>
  <c r="I144" i="11"/>
  <c r="J144" i="11"/>
  <c r="K144" i="11"/>
  <c r="L144" i="11"/>
  <c r="I145" i="11"/>
  <c r="J145" i="11"/>
  <c r="K145" i="11"/>
  <c r="L145" i="11"/>
  <c r="I146" i="11"/>
  <c r="J146" i="11"/>
  <c r="K146" i="11"/>
  <c r="L146" i="11"/>
  <c r="I147" i="11"/>
  <c r="J147" i="11"/>
  <c r="K147" i="11"/>
  <c r="L147" i="11"/>
  <c r="I148" i="11"/>
  <c r="J148" i="11"/>
  <c r="K148" i="11"/>
  <c r="L148" i="11"/>
  <c r="I149" i="11"/>
  <c r="J149" i="11"/>
  <c r="K149" i="11"/>
  <c r="L149" i="11"/>
  <c r="I150" i="11"/>
  <c r="J150" i="11"/>
  <c r="K150" i="11"/>
  <c r="L150" i="11"/>
  <c r="I151" i="11"/>
  <c r="J151" i="11"/>
  <c r="K151" i="11"/>
  <c r="L151" i="11"/>
  <c r="I152" i="11"/>
  <c r="J152" i="11"/>
  <c r="K152" i="11"/>
  <c r="L152" i="11"/>
  <c r="I153" i="11"/>
  <c r="J153" i="11"/>
  <c r="K153" i="11"/>
  <c r="L153" i="11"/>
  <c r="I154" i="11"/>
  <c r="J154" i="11"/>
  <c r="K154" i="11"/>
  <c r="L154" i="11"/>
  <c r="I155" i="11"/>
  <c r="J155" i="11"/>
  <c r="K155" i="11"/>
  <c r="L155" i="11"/>
  <c r="I156" i="11"/>
  <c r="J156" i="11"/>
  <c r="K156" i="11"/>
  <c r="L156" i="11"/>
  <c r="I157" i="11"/>
  <c r="J157" i="11"/>
  <c r="K157" i="11"/>
  <c r="L157" i="11"/>
  <c r="I158" i="11"/>
  <c r="J158" i="11"/>
  <c r="K158" i="11"/>
  <c r="L158" i="11"/>
  <c r="I159" i="11"/>
  <c r="J159" i="11"/>
  <c r="K159" i="11"/>
  <c r="L159" i="11"/>
  <c r="I160" i="11"/>
  <c r="J160" i="11"/>
  <c r="K160" i="11"/>
  <c r="L160" i="11"/>
  <c r="I161" i="11"/>
  <c r="J161" i="11"/>
  <c r="K161" i="11"/>
  <c r="L161" i="11"/>
  <c r="I162" i="11"/>
  <c r="J162" i="11"/>
  <c r="K162" i="11"/>
  <c r="L162" i="11"/>
  <c r="I163" i="11"/>
  <c r="J163" i="11"/>
  <c r="K163" i="11"/>
  <c r="L163" i="11"/>
  <c r="I164" i="11"/>
  <c r="J164" i="11"/>
  <c r="K164" i="11"/>
  <c r="L164" i="11"/>
  <c r="I165" i="11"/>
  <c r="J165" i="11"/>
  <c r="K165" i="11"/>
  <c r="L165" i="11"/>
  <c r="I166" i="11"/>
  <c r="J166" i="11"/>
  <c r="K166" i="11"/>
  <c r="L166" i="11"/>
  <c r="I167" i="11"/>
  <c r="J167" i="11"/>
  <c r="K167" i="11"/>
  <c r="L167" i="11"/>
  <c r="I168" i="11"/>
  <c r="J168" i="11"/>
  <c r="K168" i="11"/>
  <c r="L168" i="11"/>
  <c r="I169" i="11"/>
  <c r="J169" i="11"/>
  <c r="K169" i="11"/>
  <c r="L169" i="11"/>
  <c r="I170" i="11"/>
  <c r="J170" i="11"/>
  <c r="K170" i="11"/>
  <c r="L170" i="11"/>
  <c r="I171" i="11"/>
  <c r="J171" i="11"/>
  <c r="K171" i="11"/>
  <c r="L171" i="11"/>
  <c r="I172" i="11"/>
  <c r="J172" i="11"/>
  <c r="K172" i="11"/>
  <c r="L172" i="11"/>
  <c r="I173" i="11"/>
  <c r="J173" i="11"/>
  <c r="K173" i="11"/>
  <c r="L173" i="11"/>
  <c r="I174" i="11"/>
  <c r="J174" i="11"/>
  <c r="K174" i="11"/>
  <c r="L174" i="11"/>
  <c r="I175" i="11"/>
  <c r="J175" i="11"/>
  <c r="K175" i="11"/>
  <c r="L175" i="11"/>
  <c r="I176" i="11"/>
  <c r="J176" i="11"/>
  <c r="K176" i="11"/>
  <c r="L176" i="11"/>
  <c r="I177" i="11"/>
  <c r="J177" i="11"/>
  <c r="K177" i="11"/>
  <c r="L177" i="11"/>
  <c r="I178" i="11"/>
  <c r="J178" i="11"/>
  <c r="K178" i="11"/>
  <c r="L178" i="11"/>
  <c r="I179" i="11"/>
  <c r="J179" i="11"/>
  <c r="K179" i="11"/>
  <c r="L179" i="11"/>
  <c r="I180" i="11"/>
  <c r="J180" i="11"/>
  <c r="K180" i="11"/>
  <c r="L180" i="11"/>
  <c r="I181" i="11"/>
  <c r="J181" i="11"/>
  <c r="K181" i="11"/>
  <c r="L181" i="11"/>
  <c r="I182" i="11"/>
  <c r="J182" i="11"/>
  <c r="K182" i="11"/>
  <c r="L182" i="11"/>
  <c r="I183" i="11"/>
  <c r="J183" i="11"/>
  <c r="K183" i="11"/>
  <c r="L183" i="11"/>
  <c r="I7" i="11"/>
  <c r="J7" i="11"/>
  <c r="K7" i="11"/>
  <c r="L7" i="11"/>
  <c r="I8" i="11"/>
  <c r="J8" i="11"/>
  <c r="K8" i="11"/>
  <c r="L8" i="11"/>
  <c r="L6" i="11"/>
  <c r="K5" i="11"/>
  <c r="K6" i="11"/>
  <c r="J4" i="11"/>
  <c r="J5" i="11"/>
  <c r="J6" i="11"/>
  <c r="I3" i="11"/>
  <c r="I4" i="11"/>
  <c r="I5" i="11"/>
  <c r="I6" i="11"/>
  <c r="D183" i="11"/>
  <c r="E183" i="11"/>
  <c r="F183" i="11"/>
  <c r="G183" i="11"/>
  <c r="H183" i="11"/>
  <c r="D182" i="11"/>
  <c r="E182" i="11"/>
  <c r="H65" i="11"/>
  <c r="E64" i="11"/>
  <c r="E10" i="11"/>
  <c r="F10" i="11"/>
  <c r="G10" i="11"/>
  <c r="H10" i="11"/>
  <c r="E11" i="11"/>
  <c r="F11" i="11"/>
  <c r="G11" i="11"/>
  <c r="H11" i="11"/>
  <c r="E12" i="11"/>
  <c r="F12" i="11"/>
  <c r="G12" i="11"/>
  <c r="H12" i="11"/>
  <c r="E13" i="11"/>
  <c r="F13" i="11"/>
  <c r="G13" i="11"/>
  <c r="H13" i="11"/>
  <c r="E14" i="11"/>
  <c r="F14" i="11"/>
  <c r="G14" i="11"/>
  <c r="H14" i="11"/>
  <c r="E15" i="11"/>
  <c r="F15" i="11"/>
  <c r="G15" i="11"/>
  <c r="H15" i="11"/>
  <c r="E16" i="11"/>
  <c r="F16" i="11"/>
  <c r="G16" i="11"/>
  <c r="H16" i="11"/>
  <c r="E17" i="11"/>
  <c r="F17" i="11"/>
  <c r="G17" i="11"/>
  <c r="H17" i="11"/>
  <c r="E18" i="11"/>
  <c r="F18" i="11"/>
  <c r="G18" i="11"/>
  <c r="H18" i="11"/>
  <c r="E19" i="11"/>
  <c r="F19" i="11"/>
  <c r="G19" i="11"/>
  <c r="H19" i="11"/>
  <c r="E20" i="11"/>
  <c r="F20" i="11"/>
  <c r="G20" i="11"/>
  <c r="H20" i="11"/>
  <c r="E21" i="11"/>
  <c r="F21" i="11"/>
  <c r="G21" i="11"/>
  <c r="H21" i="11"/>
  <c r="E22" i="11"/>
  <c r="F22" i="11"/>
  <c r="G22" i="11"/>
  <c r="H22" i="11"/>
  <c r="E23" i="11"/>
  <c r="F23" i="11"/>
  <c r="G23" i="11"/>
  <c r="H23" i="11"/>
  <c r="E24" i="11"/>
  <c r="F24" i="11"/>
  <c r="G24" i="11"/>
  <c r="H24" i="11"/>
  <c r="E25" i="11"/>
  <c r="F25" i="11"/>
  <c r="G25" i="11"/>
  <c r="H25" i="11"/>
  <c r="E26" i="11"/>
  <c r="F26" i="11"/>
  <c r="G26" i="11"/>
  <c r="H26" i="11"/>
  <c r="E27" i="11"/>
  <c r="F27" i="11"/>
  <c r="G27" i="11"/>
  <c r="H27" i="11"/>
  <c r="E28" i="11"/>
  <c r="F28" i="11"/>
  <c r="G28" i="11"/>
  <c r="H28" i="11"/>
  <c r="E29" i="11"/>
  <c r="F29" i="11"/>
  <c r="G29" i="11"/>
  <c r="H29" i="11"/>
  <c r="E30" i="11"/>
  <c r="F30" i="11"/>
  <c r="G30" i="11"/>
  <c r="H30" i="11"/>
  <c r="F31" i="11"/>
  <c r="G31" i="11"/>
  <c r="H31" i="11"/>
  <c r="G32" i="11"/>
  <c r="H32" i="11"/>
  <c r="E33" i="11"/>
  <c r="H33" i="11"/>
  <c r="E34" i="11"/>
  <c r="F34" i="11"/>
  <c r="E35" i="11"/>
  <c r="F35" i="11"/>
  <c r="G35" i="11"/>
  <c r="E36" i="11"/>
  <c r="F36" i="11"/>
  <c r="G36" i="11"/>
  <c r="H36" i="11"/>
  <c r="E37" i="11"/>
  <c r="F37" i="11"/>
  <c r="G37" i="11"/>
  <c r="H37" i="11"/>
  <c r="E38" i="11"/>
  <c r="F38" i="11"/>
  <c r="G38" i="11"/>
  <c r="H38" i="11"/>
  <c r="E39" i="11"/>
  <c r="F39" i="11"/>
  <c r="G39" i="11"/>
  <c r="H39" i="11"/>
  <c r="E40" i="11"/>
  <c r="F40" i="11"/>
  <c r="G40" i="11"/>
  <c r="H40" i="11"/>
  <c r="E41" i="11"/>
  <c r="F41" i="11"/>
  <c r="G41" i="11"/>
  <c r="H41" i="11"/>
  <c r="E42" i="11"/>
  <c r="F42" i="11"/>
  <c r="G42" i="11"/>
  <c r="H42" i="11"/>
  <c r="E43" i="11"/>
  <c r="F43" i="11"/>
  <c r="G43" i="11"/>
  <c r="H43" i="11"/>
  <c r="E44" i="11"/>
  <c r="F44" i="11"/>
  <c r="G44" i="11"/>
  <c r="H44" i="11"/>
  <c r="E45" i="11"/>
  <c r="F45" i="11"/>
  <c r="G45" i="11"/>
  <c r="H45" i="11"/>
  <c r="E46" i="11"/>
  <c r="F46" i="11"/>
  <c r="G46" i="11"/>
  <c r="H46" i="11"/>
  <c r="E47" i="11"/>
  <c r="F47" i="11"/>
  <c r="G47" i="11"/>
  <c r="H47" i="11"/>
  <c r="E48" i="11"/>
  <c r="F48" i="11"/>
  <c r="G48" i="11"/>
  <c r="H48" i="11"/>
  <c r="E49" i="11"/>
  <c r="F49" i="11"/>
  <c r="G49" i="11"/>
  <c r="H49" i="11"/>
  <c r="E50" i="11"/>
  <c r="F50" i="11"/>
  <c r="G50" i="11"/>
  <c r="H50" i="11"/>
  <c r="E51" i="11"/>
  <c r="F51" i="11"/>
  <c r="G51" i="11"/>
  <c r="H51" i="11"/>
  <c r="E52" i="11"/>
  <c r="F52" i="11"/>
  <c r="G52" i="11"/>
  <c r="H52" i="11"/>
  <c r="E53" i="11"/>
  <c r="F53" i="11"/>
  <c r="G53" i="11"/>
  <c r="H53" i="11"/>
  <c r="E54" i="11"/>
  <c r="F54" i="11"/>
  <c r="G54" i="11"/>
  <c r="H54" i="11"/>
  <c r="E55" i="11"/>
  <c r="F55" i="11"/>
  <c r="G55" i="11"/>
  <c r="H55" i="11"/>
  <c r="E56" i="11"/>
  <c r="F56" i="11"/>
  <c r="G56" i="11"/>
  <c r="H56" i="11"/>
  <c r="E57" i="11"/>
  <c r="F57" i="11"/>
  <c r="G57" i="11"/>
  <c r="H57" i="11"/>
  <c r="E58" i="11"/>
  <c r="F58" i="11"/>
  <c r="G58" i="11"/>
  <c r="H58" i="11"/>
  <c r="E59" i="11"/>
  <c r="F59" i="11"/>
  <c r="G59" i="11"/>
  <c r="H59" i="11"/>
  <c r="E60" i="11"/>
  <c r="F60" i="11"/>
  <c r="G60" i="11"/>
  <c r="H60" i="11"/>
  <c r="E61" i="11"/>
  <c r="F61" i="11"/>
  <c r="G61" i="11"/>
  <c r="H61" i="11"/>
  <c r="E62" i="11"/>
  <c r="F62" i="11"/>
  <c r="G62" i="11"/>
  <c r="H62" i="11"/>
  <c r="F63" i="11"/>
  <c r="G63" i="11"/>
  <c r="H63" i="11"/>
  <c r="G64" i="11"/>
  <c r="H64" i="11"/>
  <c r="E65" i="11"/>
  <c r="F65" i="11"/>
  <c r="E66" i="11"/>
  <c r="F66" i="11"/>
  <c r="G66" i="11"/>
  <c r="E67" i="11"/>
  <c r="F67" i="11"/>
  <c r="G67" i="11"/>
  <c r="H67" i="11"/>
  <c r="E68" i="11"/>
  <c r="F68" i="11"/>
  <c r="G68" i="11"/>
  <c r="H68" i="11"/>
  <c r="E69" i="11"/>
  <c r="F69" i="11"/>
  <c r="G69" i="11"/>
  <c r="H69" i="11"/>
  <c r="E70" i="11"/>
  <c r="F70" i="11"/>
  <c r="G70" i="11"/>
  <c r="H70" i="11"/>
  <c r="E71" i="11"/>
  <c r="F71" i="11"/>
  <c r="G71" i="11"/>
  <c r="H71" i="11"/>
  <c r="E72" i="11"/>
  <c r="F72" i="11"/>
  <c r="G72" i="11"/>
  <c r="H72" i="11"/>
  <c r="E73" i="11"/>
  <c r="F73" i="11"/>
  <c r="G73" i="11"/>
  <c r="H73" i="11"/>
  <c r="E74" i="11"/>
  <c r="F74" i="11"/>
  <c r="G74" i="11"/>
  <c r="H74" i="11"/>
  <c r="E75" i="11"/>
  <c r="F75" i="11"/>
  <c r="G75" i="11"/>
  <c r="H75" i="11"/>
  <c r="E76" i="11"/>
  <c r="F76" i="11"/>
  <c r="G76" i="11"/>
  <c r="H76" i="11"/>
  <c r="E77" i="11"/>
  <c r="F77" i="11"/>
  <c r="G77" i="11"/>
  <c r="H77" i="11"/>
  <c r="E78" i="11"/>
  <c r="F78" i="11"/>
  <c r="G78" i="11"/>
  <c r="H78" i="11"/>
  <c r="E79" i="11"/>
  <c r="F79" i="11"/>
  <c r="G79" i="11"/>
  <c r="H79" i="11"/>
  <c r="E80" i="11"/>
  <c r="F80" i="11"/>
  <c r="G80" i="11"/>
  <c r="H80" i="11"/>
  <c r="E81" i="11"/>
  <c r="F81" i="11"/>
  <c r="G81" i="11"/>
  <c r="H81" i="11"/>
  <c r="E82" i="11"/>
  <c r="F82" i="11"/>
  <c r="G82" i="11"/>
  <c r="H82" i="11"/>
  <c r="E83" i="11"/>
  <c r="F83" i="11"/>
  <c r="G83" i="11"/>
  <c r="H83" i="11"/>
  <c r="E84" i="11"/>
  <c r="F84" i="11"/>
  <c r="G84" i="11"/>
  <c r="H84" i="11"/>
  <c r="E85" i="11"/>
  <c r="F85" i="11"/>
  <c r="G85" i="11"/>
  <c r="H85" i="11"/>
  <c r="E86" i="11"/>
  <c r="F86" i="11"/>
  <c r="G86" i="11"/>
  <c r="H86" i="11"/>
  <c r="E87" i="11"/>
  <c r="F87" i="11"/>
  <c r="G87" i="11"/>
  <c r="H87" i="11"/>
  <c r="E88" i="11"/>
  <c r="F88" i="11"/>
  <c r="G88" i="11"/>
  <c r="H88" i="11"/>
  <c r="E89" i="11"/>
  <c r="F89" i="11"/>
  <c r="G89" i="11"/>
  <c r="H89" i="11"/>
  <c r="E90" i="11"/>
  <c r="F90" i="11"/>
  <c r="G90" i="11"/>
  <c r="H90" i="11"/>
  <c r="E91" i="11"/>
  <c r="F91" i="11"/>
  <c r="G91" i="11"/>
  <c r="H91" i="11"/>
  <c r="E92" i="11"/>
  <c r="F92" i="11"/>
  <c r="G92" i="11"/>
  <c r="H92" i="11"/>
  <c r="E93" i="11"/>
  <c r="F93" i="11"/>
  <c r="G93" i="11"/>
  <c r="H93" i="11"/>
  <c r="E94" i="11"/>
  <c r="F94" i="11"/>
  <c r="G94" i="11"/>
  <c r="H94" i="11"/>
  <c r="E95" i="11"/>
  <c r="F95" i="11"/>
  <c r="G95" i="11"/>
  <c r="H95" i="11"/>
  <c r="E96" i="11"/>
  <c r="F96" i="11"/>
  <c r="G96" i="11"/>
  <c r="H96" i="11"/>
  <c r="E97" i="11"/>
  <c r="F97" i="11"/>
  <c r="G97" i="11"/>
  <c r="H97" i="11"/>
  <c r="E98" i="11"/>
  <c r="F98" i="11"/>
  <c r="G98" i="11"/>
  <c r="H98" i="11"/>
  <c r="E99" i="11"/>
  <c r="F99" i="11"/>
  <c r="G99" i="11"/>
  <c r="H99" i="11"/>
  <c r="E100" i="11"/>
  <c r="F100" i="11"/>
  <c r="G100" i="11"/>
  <c r="H100" i="11"/>
  <c r="E101" i="11"/>
  <c r="F101" i="11"/>
  <c r="G101" i="11"/>
  <c r="H101" i="11"/>
  <c r="E102" i="11"/>
  <c r="F102" i="11"/>
  <c r="G102" i="11"/>
  <c r="H102" i="11"/>
  <c r="E103" i="11"/>
  <c r="F103" i="11"/>
  <c r="G103" i="11"/>
  <c r="H103" i="11"/>
  <c r="E104" i="11"/>
  <c r="F104" i="11"/>
  <c r="G104" i="11"/>
  <c r="H104" i="11"/>
  <c r="E105" i="11"/>
  <c r="F105" i="11"/>
  <c r="G105" i="11"/>
  <c r="H105" i="11"/>
  <c r="E106" i="11"/>
  <c r="F106" i="11"/>
  <c r="G106" i="11"/>
  <c r="H106" i="11"/>
  <c r="E107" i="11"/>
  <c r="F107" i="11"/>
  <c r="G107" i="11"/>
  <c r="H107" i="11"/>
  <c r="E108" i="11"/>
  <c r="F108" i="11"/>
  <c r="G108" i="11"/>
  <c r="H108" i="11"/>
  <c r="E109" i="11"/>
  <c r="F109" i="11"/>
  <c r="G109" i="11"/>
  <c r="H109" i="11"/>
  <c r="E110" i="11"/>
  <c r="F110" i="11"/>
  <c r="G110" i="11"/>
  <c r="H110" i="11"/>
  <c r="E111" i="11"/>
  <c r="F111" i="11"/>
  <c r="G111" i="11"/>
  <c r="H111" i="11"/>
  <c r="E112" i="11"/>
  <c r="F112" i="11"/>
  <c r="G112" i="11"/>
  <c r="H112" i="11"/>
  <c r="E113" i="11"/>
  <c r="F113" i="11"/>
  <c r="G113" i="11"/>
  <c r="H113" i="11"/>
  <c r="E114" i="11"/>
  <c r="F114" i="11"/>
  <c r="G114" i="11"/>
  <c r="H114" i="11"/>
  <c r="E115" i="11"/>
  <c r="F115" i="11"/>
  <c r="G115" i="11"/>
  <c r="H115" i="11"/>
  <c r="E116" i="11"/>
  <c r="F116" i="11"/>
  <c r="G116" i="11"/>
  <c r="H116" i="11"/>
  <c r="E117" i="11"/>
  <c r="F117" i="11"/>
  <c r="G117" i="11"/>
  <c r="H117" i="11"/>
  <c r="E118" i="11"/>
  <c r="F118" i="11"/>
  <c r="G118" i="11"/>
  <c r="H118" i="11"/>
  <c r="E119" i="11"/>
  <c r="F119" i="11"/>
  <c r="G119" i="11"/>
  <c r="H119" i="11"/>
  <c r="E120" i="11"/>
  <c r="F120" i="11"/>
  <c r="G120" i="11"/>
  <c r="H120" i="11"/>
  <c r="E121" i="11"/>
  <c r="F121" i="11"/>
  <c r="G121" i="11"/>
  <c r="H121" i="11"/>
  <c r="E122" i="11"/>
  <c r="F122" i="11"/>
  <c r="G122" i="11"/>
  <c r="H122" i="11"/>
  <c r="F123" i="11"/>
  <c r="G123" i="11"/>
  <c r="H123" i="11"/>
  <c r="E124" i="11"/>
  <c r="G124" i="11"/>
  <c r="H124" i="11"/>
  <c r="E125" i="11"/>
  <c r="F125" i="11"/>
  <c r="H125" i="11"/>
  <c r="E126" i="11"/>
  <c r="F126" i="11"/>
  <c r="G126" i="11"/>
  <c r="E127" i="11"/>
  <c r="F127" i="11"/>
  <c r="G127" i="11"/>
  <c r="H127" i="11"/>
  <c r="E128" i="11"/>
  <c r="F128" i="11"/>
  <c r="G128" i="11"/>
  <c r="H128" i="11"/>
  <c r="E129" i="11"/>
  <c r="F129" i="11"/>
  <c r="G129" i="11"/>
  <c r="H129" i="11"/>
  <c r="E130" i="11"/>
  <c r="F130" i="11"/>
  <c r="G130" i="11"/>
  <c r="H130" i="11"/>
  <c r="E131" i="11"/>
  <c r="F131" i="11"/>
  <c r="G131" i="11"/>
  <c r="H131" i="11"/>
  <c r="E132" i="11"/>
  <c r="F132" i="11"/>
  <c r="G132" i="11"/>
  <c r="H132" i="11"/>
  <c r="E133" i="11"/>
  <c r="F133" i="11"/>
  <c r="G133" i="11"/>
  <c r="H133" i="11"/>
  <c r="E134" i="11"/>
  <c r="F134" i="11"/>
  <c r="G134" i="11"/>
  <c r="H134" i="11"/>
  <c r="E135" i="11"/>
  <c r="F135" i="11"/>
  <c r="G135" i="11"/>
  <c r="H135" i="11"/>
  <c r="E136" i="11"/>
  <c r="F136" i="11"/>
  <c r="G136" i="11"/>
  <c r="H136" i="11"/>
  <c r="E137" i="11"/>
  <c r="F137" i="11"/>
  <c r="G137" i="11"/>
  <c r="H137" i="11"/>
  <c r="E138" i="11"/>
  <c r="F138" i="11"/>
  <c r="G138" i="11"/>
  <c r="H138" i="11"/>
  <c r="E139" i="11"/>
  <c r="F139" i="11"/>
  <c r="G139" i="11"/>
  <c r="H139" i="11"/>
  <c r="E140" i="11"/>
  <c r="F140" i="11"/>
  <c r="G140" i="11"/>
  <c r="H140" i="11"/>
  <c r="E141" i="11"/>
  <c r="F141" i="11"/>
  <c r="G141" i="11"/>
  <c r="H141" i="11"/>
  <c r="E142" i="11"/>
  <c r="F142" i="11"/>
  <c r="G142" i="11"/>
  <c r="H142" i="11"/>
  <c r="E143" i="11"/>
  <c r="F143" i="11"/>
  <c r="G143" i="11"/>
  <c r="H143" i="11"/>
  <c r="E144" i="11"/>
  <c r="F144" i="11"/>
  <c r="G144" i="11"/>
  <c r="H144" i="11"/>
  <c r="E145" i="11"/>
  <c r="F145" i="11"/>
  <c r="G145" i="11"/>
  <c r="H145" i="11"/>
  <c r="E146" i="11"/>
  <c r="F146" i="11"/>
  <c r="G146" i="11"/>
  <c r="H146" i="11"/>
  <c r="E147" i="11"/>
  <c r="F147" i="11"/>
  <c r="G147" i="11"/>
  <c r="H147" i="11"/>
  <c r="E148" i="11"/>
  <c r="F148" i="11"/>
  <c r="G148" i="11"/>
  <c r="H148" i="11"/>
  <c r="E149" i="11"/>
  <c r="F149" i="11"/>
  <c r="G149" i="11"/>
  <c r="H149" i="11"/>
  <c r="E150" i="11"/>
  <c r="F150" i="11"/>
  <c r="G150" i="11"/>
  <c r="H150" i="11"/>
  <c r="E151" i="11"/>
  <c r="F151" i="11"/>
  <c r="G151" i="11"/>
  <c r="H151" i="11"/>
  <c r="E152" i="11"/>
  <c r="F152" i="11"/>
  <c r="G152" i="11"/>
  <c r="H152" i="11"/>
  <c r="E153" i="11"/>
  <c r="F153" i="11"/>
  <c r="G153" i="11"/>
  <c r="H153" i="11"/>
  <c r="E154" i="11"/>
  <c r="F154" i="11"/>
  <c r="G154" i="11"/>
  <c r="H154" i="11"/>
  <c r="E155" i="11"/>
  <c r="F155" i="11"/>
  <c r="G155" i="11"/>
  <c r="H155" i="11"/>
  <c r="E156" i="11"/>
  <c r="F156" i="11"/>
  <c r="G156" i="11"/>
  <c r="H156" i="11"/>
  <c r="E157" i="11"/>
  <c r="F157" i="11"/>
  <c r="G157" i="11"/>
  <c r="H157" i="11"/>
  <c r="E158" i="11"/>
  <c r="F158" i="11"/>
  <c r="G158" i="11"/>
  <c r="H158" i="11"/>
  <c r="E159" i="11"/>
  <c r="F159" i="11"/>
  <c r="G159" i="11"/>
  <c r="H159" i="11"/>
  <c r="E160" i="11"/>
  <c r="F160" i="11"/>
  <c r="G160" i="11"/>
  <c r="H160" i="11"/>
  <c r="E161" i="11"/>
  <c r="F161" i="11"/>
  <c r="G161" i="11"/>
  <c r="H161" i="11"/>
  <c r="E162" i="11"/>
  <c r="F162" i="11"/>
  <c r="G162" i="11"/>
  <c r="H162" i="11"/>
  <c r="E163" i="11"/>
  <c r="F163" i="11"/>
  <c r="G163" i="11"/>
  <c r="H163" i="11"/>
  <c r="E164" i="11"/>
  <c r="F164" i="11"/>
  <c r="G164" i="11"/>
  <c r="H164" i="11"/>
  <c r="E165" i="11"/>
  <c r="F165" i="11"/>
  <c r="G165" i="11"/>
  <c r="H165" i="11"/>
  <c r="E166" i="11"/>
  <c r="F166" i="11"/>
  <c r="G166" i="11"/>
  <c r="H166" i="11"/>
  <c r="E167" i="11"/>
  <c r="F167" i="11"/>
  <c r="G167" i="11"/>
  <c r="H167" i="11"/>
  <c r="E168" i="11"/>
  <c r="F168" i="11"/>
  <c r="G168" i="11"/>
  <c r="H168" i="11"/>
  <c r="E169" i="11"/>
  <c r="F169" i="11"/>
  <c r="G169" i="11"/>
  <c r="H169" i="11"/>
  <c r="E170" i="11"/>
  <c r="F170" i="11"/>
  <c r="G170" i="11"/>
  <c r="H170" i="11"/>
  <c r="E171" i="11"/>
  <c r="F171" i="11"/>
  <c r="G171" i="11"/>
  <c r="H171" i="11"/>
  <c r="E172" i="11"/>
  <c r="F172" i="11"/>
  <c r="G172" i="11"/>
  <c r="H172" i="11"/>
  <c r="E173" i="11"/>
  <c r="F173" i="11"/>
  <c r="G173" i="11"/>
  <c r="H173" i="11"/>
  <c r="E174" i="11"/>
  <c r="F174" i="11"/>
  <c r="G174" i="11"/>
  <c r="H174" i="11"/>
  <c r="E175" i="11"/>
  <c r="F175" i="11"/>
  <c r="G175" i="11"/>
  <c r="H175" i="11"/>
  <c r="E176" i="11"/>
  <c r="F176" i="11"/>
  <c r="G176" i="11"/>
  <c r="H176" i="11"/>
  <c r="E177" i="11"/>
  <c r="F177" i="11"/>
  <c r="G177" i="11"/>
  <c r="H177" i="11"/>
  <c r="E178" i="11"/>
  <c r="F178" i="11"/>
  <c r="G178" i="11"/>
  <c r="H178" i="11"/>
  <c r="E179" i="11"/>
  <c r="F179" i="11"/>
  <c r="G179" i="11"/>
  <c r="H179" i="11"/>
  <c r="E180" i="11"/>
  <c r="F180" i="11"/>
  <c r="G180" i="11"/>
  <c r="H180" i="11"/>
  <c r="E181" i="11"/>
  <c r="F181" i="11"/>
  <c r="G181" i="11"/>
  <c r="H181" i="11"/>
  <c r="F182" i="11"/>
  <c r="G182" i="11"/>
  <c r="H182" i="11"/>
  <c r="H9" i="11"/>
  <c r="G9" i="11"/>
  <c r="F9" i="11"/>
  <c r="E9" i="11"/>
  <c r="E3" i="11"/>
  <c r="H6" i="11"/>
  <c r="H7" i="11"/>
  <c r="H8" i="11"/>
  <c r="G5" i="11"/>
  <c r="G6" i="11"/>
  <c r="G7" i="11"/>
  <c r="G8" i="11"/>
  <c r="F4" i="11"/>
  <c r="F5" i="11"/>
  <c r="F6" i="11"/>
  <c r="F7" i="11"/>
  <c r="F8" i="11"/>
  <c r="E4" i="11"/>
  <c r="E5" i="11"/>
  <c r="E6" i="11"/>
  <c r="E7" i="11"/>
  <c r="E8" i="11"/>
  <c r="D4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D55" i="11"/>
  <c r="D56" i="11"/>
  <c r="D57" i="11"/>
  <c r="D58" i="11"/>
  <c r="D59" i="11"/>
  <c r="D60" i="11"/>
  <c r="D61" i="11"/>
  <c r="D62" i="11"/>
  <c r="D64" i="11"/>
  <c r="D65" i="11"/>
  <c r="D66" i="11"/>
  <c r="D67" i="11"/>
  <c r="D68" i="11"/>
  <c r="D69" i="11"/>
  <c r="D70" i="11"/>
  <c r="D71" i="11"/>
  <c r="D72" i="11"/>
  <c r="D73" i="11"/>
  <c r="D74" i="11"/>
  <c r="D75" i="11"/>
  <c r="D76" i="11"/>
  <c r="D77" i="11"/>
  <c r="D78" i="11"/>
  <c r="D79" i="11"/>
  <c r="D80" i="11"/>
  <c r="D81" i="11"/>
  <c r="D82" i="11"/>
  <c r="D83" i="11"/>
  <c r="D84" i="11"/>
  <c r="D85" i="11"/>
  <c r="D86" i="11"/>
  <c r="D87" i="11"/>
  <c r="D88" i="11"/>
  <c r="D89" i="11"/>
  <c r="D90" i="11"/>
  <c r="D91" i="11"/>
  <c r="D92" i="11"/>
  <c r="D93" i="11"/>
  <c r="D94" i="11"/>
  <c r="D95" i="11"/>
  <c r="D96" i="11"/>
  <c r="D97" i="11"/>
  <c r="D98" i="11"/>
  <c r="D99" i="11"/>
  <c r="D100" i="11"/>
  <c r="D101" i="11"/>
  <c r="D102" i="11"/>
  <c r="D103" i="11"/>
  <c r="D104" i="11"/>
  <c r="D105" i="11"/>
  <c r="D106" i="11"/>
  <c r="D107" i="11"/>
  <c r="D108" i="11"/>
  <c r="D109" i="11"/>
  <c r="D110" i="11"/>
  <c r="D111" i="11"/>
  <c r="D112" i="11"/>
  <c r="D113" i="11"/>
  <c r="D114" i="11"/>
  <c r="D115" i="11"/>
  <c r="D116" i="11"/>
  <c r="D117" i="11"/>
  <c r="D118" i="11"/>
  <c r="D119" i="11"/>
  <c r="D120" i="11"/>
  <c r="D121" i="11"/>
  <c r="D122" i="11"/>
  <c r="D124" i="11"/>
  <c r="D125" i="11"/>
  <c r="D126" i="11"/>
  <c r="D127" i="11"/>
  <c r="D128" i="11"/>
  <c r="D129" i="11"/>
  <c r="D130" i="11"/>
  <c r="D131" i="11"/>
  <c r="D132" i="11"/>
  <c r="D133" i="11"/>
  <c r="D134" i="11"/>
  <c r="D135" i="11"/>
  <c r="D136" i="11"/>
  <c r="D137" i="11"/>
  <c r="D138" i="11"/>
  <c r="D139" i="11"/>
  <c r="D140" i="11"/>
  <c r="D141" i="11"/>
  <c r="D142" i="11"/>
  <c r="D143" i="11"/>
  <c r="D144" i="11"/>
  <c r="D145" i="11"/>
  <c r="D146" i="11"/>
  <c r="D147" i="11"/>
  <c r="D148" i="11"/>
  <c r="D149" i="11"/>
  <c r="D150" i="11"/>
  <c r="D151" i="11"/>
  <c r="D152" i="11"/>
  <c r="D153" i="11"/>
  <c r="D154" i="11"/>
  <c r="D155" i="11"/>
  <c r="D156" i="11"/>
  <c r="D157" i="11"/>
  <c r="D158" i="11"/>
  <c r="D159" i="11"/>
  <c r="D160" i="11"/>
  <c r="D161" i="11"/>
  <c r="D162" i="11"/>
  <c r="D163" i="11"/>
  <c r="D164" i="11"/>
  <c r="D165" i="11"/>
  <c r="D166" i="11"/>
  <c r="D167" i="11"/>
  <c r="D168" i="11"/>
  <c r="D169" i="11"/>
  <c r="D170" i="11"/>
  <c r="D171" i="11"/>
  <c r="D172" i="11"/>
  <c r="D173" i="11"/>
  <c r="D174" i="11"/>
  <c r="D175" i="11"/>
  <c r="D176" i="11"/>
  <c r="D177" i="11"/>
  <c r="D178" i="11"/>
  <c r="D179" i="11"/>
  <c r="D180" i="11"/>
  <c r="D181" i="11"/>
  <c r="D3" i="11"/>
  <c r="D5" i="11"/>
  <c r="G76" i="6"/>
  <c r="H76" i="6"/>
  <c r="I76" i="6"/>
  <c r="J76" i="6"/>
  <c r="G77" i="6"/>
  <c r="H77" i="6"/>
  <c r="I77" i="6"/>
  <c r="J77" i="6"/>
  <c r="G78" i="6"/>
  <c r="H78" i="6"/>
  <c r="I78" i="6"/>
  <c r="J78" i="6"/>
  <c r="G79" i="6"/>
  <c r="H79" i="6"/>
  <c r="I79" i="6"/>
  <c r="J79" i="6"/>
  <c r="G80" i="6"/>
  <c r="H80" i="6"/>
  <c r="I80" i="6"/>
  <c r="J80" i="6"/>
  <c r="G81" i="6"/>
  <c r="H81" i="6"/>
  <c r="I81" i="6"/>
  <c r="J81" i="6"/>
  <c r="G82" i="6"/>
  <c r="H82" i="6"/>
  <c r="I82" i="6"/>
  <c r="J82" i="6"/>
  <c r="G83" i="6"/>
  <c r="H83" i="6"/>
  <c r="I83" i="6"/>
  <c r="J83" i="6"/>
  <c r="G84" i="6"/>
  <c r="H84" i="6"/>
  <c r="I84" i="6"/>
  <c r="J84" i="6"/>
  <c r="G85" i="6"/>
  <c r="H85" i="6"/>
  <c r="I85" i="6"/>
  <c r="J85" i="6"/>
  <c r="G86" i="6"/>
  <c r="H86" i="6"/>
  <c r="I86" i="6"/>
  <c r="J86" i="6"/>
  <c r="G87" i="6"/>
  <c r="H87" i="6"/>
  <c r="I87" i="6"/>
  <c r="J87" i="6"/>
  <c r="G88" i="6"/>
  <c r="H88" i="6"/>
  <c r="I88" i="6"/>
  <c r="J88" i="6"/>
  <c r="G89" i="6"/>
  <c r="H89" i="6"/>
  <c r="I89" i="6"/>
  <c r="J89" i="6"/>
  <c r="G90" i="6"/>
  <c r="H90" i="6"/>
  <c r="I90" i="6"/>
  <c r="J90" i="6"/>
  <c r="G91" i="6"/>
  <c r="H91" i="6"/>
  <c r="I91" i="6"/>
  <c r="J91" i="6"/>
  <c r="G92" i="6"/>
  <c r="H92" i="6"/>
  <c r="I92" i="6"/>
  <c r="J92" i="6"/>
  <c r="G93" i="6"/>
  <c r="H93" i="6"/>
  <c r="I93" i="6"/>
  <c r="J93" i="6"/>
  <c r="G94" i="6"/>
  <c r="H94" i="6"/>
  <c r="I94" i="6"/>
  <c r="J94" i="6"/>
  <c r="G95" i="6"/>
  <c r="H95" i="6"/>
  <c r="I95" i="6"/>
  <c r="J95" i="6"/>
  <c r="G96" i="6"/>
  <c r="H96" i="6"/>
  <c r="I96" i="6"/>
  <c r="J96" i="6"/>
  <c r="G97" i="6"/>
  <c r="H97" i="6"/>
  <c r="I97" i="6"/>
  <c r="J97" i="6"/>
  <c r="G98" i="6"/>
  <c r="H98" i="6"/>
  <c r="I98" i="6"/>
  <c r="J98" i="6"/>
  <c r="G99" i="6"/>
  <c r="H99" i="6"/>
  <c r="I99" i="6"/>
  <c r="J99" i="6"/>
  <c r="G100" i="6"/>
  <c r="H100" i="6"/>
  <c r="I100" i="6"/>
  <c r="J100" i="6"/>
  <c r="G101" i="6"/>
  <c r="H101" i="6"/>
  <c r="I101" i="6"/>
  <c r="J101" i="6"/>
  <c r="G102" i="6"/>
  <c r="H102" i="6"/>
  <c r="I102" i="6"/>
  <c r="J102" i="6"/>
  <c r="G103" i="6"/>
  <c r="H103" i="6"/>
  <c r="I103" i="6"/>
  <c r="J103" i="6"/>
  <c r="G104" i="6"/>
  <c r="H104" i="6"/>
  <c r="I104" i="6"/>
  <c r="J104" i="6"/>
  <c r="G105" i="6"/>
  <c r="H105" i="6"/>
  <c r="I105" i="6"/>
  <c r="J105" i="6"/>
  <c r="G106" i="6"/>
  <c r="H106" i="6"/>
  <c r="I106" i="6"/>
  <c r="J106" i="6"/>
  <c r="G107" i="6"/>
  <c r="H107" i="6"/>
  <c r="I107" i="6"/>
  <c r="J107" i="6"/>
  <c r="G108" i="6"/>
  <c r="H108" i="6"/>
  <c r="I108" i="6"/>
  <c r="J108" i="6"/>
  <c r="G109" i="6"/>
  <c r="H109" i="6"/>
  <c r="I109" i="6"/>
  <c r="J109" i="6"/>
  <c r="G110" i="6"/>
  <c r="H110" i="6"/>
  <c r="I110" i="6"/>
  <c r="J110" i="6"/>
  <c r="G111" i="6"/>
  <c r="H111" i="6"/>
  <c r="I111" i="6"/>
  <c r="J111" i="6"/>
  <c r="G112" i="6"/>
  <c r="H112" i="6"/>
  <c r="I112" i="6"/>
  <c r="J112" i="6"/>
  <c r="G113" i="6"/>
  <c r="H113" i="6"/>
  <c r="I113" i="6"/>
  <c r="J113" i="6"/>
  <c r="G114" i="6"/>
  <c r="H114" i="6"/>
  <c r="I114" i="6"/>
  <c r="J114" i="6"/>
  <c r="G115" i="6"/>
  <c r="H115" i="6"/>
  <c r="I115" i="6"/>
  <c r="J115" i="6"/>
  <c r="G116" i="6"/>
  <c r="H116" i="6"/>
  <c r="I116" i="6"/>
  <c r="J116" i="6"/>
  <c r="G117" i="6"/>
  <c r="H117" i="6"/>
  <c r="I117" i="6"/>
  <c r="J117" i="6"/>
  <c r="G118" i="6"/>
  <c r="H118" i="6"/>
  <c r="I118" i="6"/>
  <c r="J118" i="6"/>
  <c r="G119" i="6"/>
  <c r="H119" i="6"/>
  <c r="I119" i="6"/>
  <c r="J119" i="6"/>
  <c r="G120" i="6"/>
  <c r="H120" i="6"/>
  <c r="I120" i="6"/>
  <c r="J120" i="6"/>
  <c r="G121" i="6"/>
  <c r="H121" i="6"/>
  <c r="I121" i="6"/>
  <c r="J121" i="6"/>
  <c r="G122" i="6"/>
  <c r="H122" i="6"/>
  <c r="I122" i="6"/>
  <c r="J122" i="6"/>
  <c r="G123" i="6"/>
  <c r="H123" i="6"/>
  <c r="I123" i="6"/>
  <c r="J123" i="6"/>
  <c r="G124" i="6"/>
  <c r="H124" i="6"/>
  <c r="I124" i="6"/>
  <c r="J124" i="6"/>
  <c r="G125" i="6"/>
  <c r="H125" i="6"/>
  <c r="I125" i="6"/>
  <c r="J125" i="6"/>
  <c r="G126" i="6"/>
  <c r="H126" i="6"/>
  <c r="I126" i="6"/>
  <c r="J126" i="6"/>
  <c r="G127" i="6"/>
  <c r="H127" i="6"/>
  <c r="I127" i="6"/>
  <c r="J127" i="6"/>
  <c r="G128" i="6"/>
  <c r="H128" i="6"/>
  <c r="I128" i="6"/>
  <c r="J128" i="6"/>
  <c r="G129" i="6"/>
  <c r="H129" i="6"/>
  <c r="I129" i="6"/>
  <c r="J129" i="6"/>
  <c r="G130" i="6"/>
  <c r="H130" i="6"/>
  <c r="I130" i="6"/>
  <c r="J130" i="6"/>
  <c r="G131" i="6"/>
  <c r="H131" i="6"/>
  <c r="I131" i="6"/>
  <c r="J131" i="6"/>
  <c r="G132" i="6"/>
  <c r="H132" i="6"/>
  <c r="I132" i="6"/>
  <c r="J132" i="6"/>
  <c r="G133" i="6"/>
  <c r="H133" i="6"/>
  <c r="I133" i="6"/>
  <c r="J133" i="6"/>
  <c r="G134" i="6"/>
  <c r="H134" i="6"/>
  <c r="I134" i="6"/>
  <c r="J134" i="6"/>
  <c r="G135" i="6"/>
  <c r="H135" i="6"/>
  <c r="I135" i="6"/>
  <c r="J135" i="6"/>
  <c r="G136" i="6"/>
  <c r="H136" i="6"/>
  <c r="I136" i="6"/>
  <c r="J136" i="6"/>
  <c r="G137" i="6"/>
  <c r="H137" i="6"/>
  <c r="I137" i="6"/>
  <c r="J137" i="6"/>
  <c r="G138" i="6"/>
  <c r="H138" i="6"/>
  <c r="I138" i="6"/>
  <c r="J138" i="6"/>
  <c r="G139" i="6"/>
  <c r="H139" i="6"/>
  <c r="I139" i="6"/>
  <c r="J139" i="6"/>
  <c r="G140" i="6"/>
  <c r="H140" i="6"/>
  <c r="I140" i="6"/>
  <c r="J140" i="6"/>
  <c r="G141" i="6"/>
  <c r="H141" i="6"/>
  <c r="I141" i="6"/>
  <c r="J141" i="6"/>
  <c r="G142" i="6"/>
  <c r="H142" i="6"/>
  <c r="I142" i="6"/>
  <c r="J142" i="6"/>
  <c r="G143" i="6"/>
  <c r="H143" i="6"/>
  <c r="I143" i="6"/>
  <c r="J143" i="6"/>
  <c r="G144" i="6"/>
  <c r="H144" i="6"/>
  <c r="I144" i="6"/>
  <c r="J144" i="6"/>
  <c r="G145" i="6"/>
  <c r="H145" i="6"/>
  <c r="I145" i="6"/>
  <c r="J145" i="6"/>
  <c r="G146" i="6"/>
  <c r="H146" i="6"/>
  <c r="I146" i="6"/>
  <c r="J146" i="6"/>
  <c r="G147" i="6"/>
  <c r="H147" i="6"/>
  <c r="I147" i="6"/>
  <c r="J147" i="6"/>
  <c r="G148" i="6"/>
  <c r="H148" i="6"/>
  <c r="I148" i="6"/>
  <c r="J148" i="6"/>
  <c r="G149" i="6"/>
  <c r="H149" i="6"/>
  <c r="I149" i="6"/>
  <c r="J149" i="6"/>
  <c r="G150" i="6"/>
  <c r="H150" i="6"/>
  <c r="I150" i="6"/>
  <c r="J150" i="6"/>
  <c r="G151" i="6"/>
  <c r="H151" i="6"/>
  <c r="I151" i="6"/>
  <c r="J151" i="6"/>
  <c r="G152" i="6"/>
  <c r="H152" i="6"/>
  <c r="I152" i="6"/>
  <c r="J152" i="6"/>
  <c r="G153" i="6"/>
  <c r="H153" i="6"/>
  <c r="I153" i="6"/>
  <c r="J153" i="6"/>
  <c r="G154" i="6"/>
  <c r="H154" i="6"/>
  <c r="I154" i="6"/>
  <c r="J154" i="6"/>
  <c r="G155" i="6"/>
  <c r="H155" i="6"/>
  <c r="I155" i="6"/>
  <c r="J155" i="6"/>
  <c r="G156" i="6"/>
  <c r="H156" i="6"/>
  <c r="I156" i="6"/>
  <c r="J156" i="6"/>
  <c r="G157" i="6"/>
  <c r="H157" i="6"/>
  <c r="I157" i="6"/>
  <c r="J157" i="6"/>
  <c r="G158" i="6"/>
  <c r="H158" i="6"/>
  <c r="I158" i="6"/>
  <c r="J158" i="6"/>
  <c r="G159" i="6"/>
  <c r="H159" i="6"/>
  <c r="I159" i="6"/>
  <c r="J159" i="6"/>
  <c r="G160" i="6"/>
  <c r="H160" i="6"/>
  <c r="I160" i="6"/>
  <c r="J160" i="6"/>
  <c r="G161" i="6"/>
  <c r="H161" i="6"/>
  <c r="I161" i="6"/>
  <c r="J161" i="6"/>
  <c r="G162" i="6"/>
  <c r="H162" i="6"/>
  <c r="I162" i="6"/>
  <c r="J162" i="6"/>
  <c r="G163" i="6"/>
  <c r="H163" i="6"/>
  <c r="I163" i="6"/>
  <c r="J163" i="6"/>
  <c r="G164" i="6"/>
  <c r="H164" i="6"/>
  <c r="I164" i="6"/>
  <c r="J164" i="6"/>
  <c r="I75" i="6"/>
  <c r="J75" i="6"/>
  <c r="G75" i="6"/>
  <c r="H75" i="6"/>
</calcChain>
</file>

<file path=xl/sharedStrings.xml><?xml version="1.0" encoding="utf-8"?>
<sst xmlns="http://schemas.openxmlformats.org/spreadsheetml/2006/main" count="533" uniqueCount="207">
  <si>
    <t># ---------------------------------- WARNING ----------------------------------------</t>
  </si>
  <si>
    <t># Some of the data that you have obtained from this U.S. Geological Survey database</t>
  </si>
  <si>
    <t># may not have received Director's approval. Any such data values are qualified</t>
  </si>
  <si>
    <t># as provisional and are subject to revision. Provisional data are released on the</t>
  </si>
  <si>
    <t># condition that neither the USGS nor the United States Government may be held liable</t>
  </si>
  <si>
    <t># for any damages resulting from its use.</t>
  </si>
  <si>
    <t>#</t>
  </si>
  <si>
    <t># U.S. Geological Survey</t>
  </si>
  <si>
    <t># National Water Information System</t>
  </si>
  <si>
    <t># More data may be available offline.</t>
  </si>
  <si>
    <t># For more information on these data,  contact  Idaho Water Data Inquiries.</t>
  </si>
  <si>
    <t># This file contains the annual peak streamflow data.</t>
  </si>
  <si>
    <t># This information includes the following fields:</t>
  </si>
  <si>
    <t>#  agency_cd     Agency Code</t>
  </si>
  <si>
    <t>#  site_no       USGS station number</t>
  </si>
  <si>
    <t>#  peak_dt       Date of peak streamflow (format YYYY-MM-DD)</t>
  </si>
  <si>
    <t>#  peak_tm       Time of peak streamflow (24 hour format, 00:00 - 23:59)</t>
  </si>
  <si>
    <t>#  peak_va       Annual peak streamflow value in cfs</t>
  </si>
  <si>
    <t>#  peak_cd       Peak Discharge-Qualification codes (see explanation below)</t>
  </si>
  <si>
    <t>#  gage_ht       Gage height for the associated peak streamflow in feet</t>
  </si>
  <si>
    <t>#  gage_ht_cd    Gage height qualification codes</t>
  </si>
  <si>
    <t>#  year_last_pk  Peak streamflow reported is the highest since this year</t>
  </si>
  <si>
    <t>#  ag_dt         Date of maximum gage-height for water year (if not concurrent with peak)</t>
  </si>
  <si>
    <t>#  ag_tm         Time of maximum gage-height for water year (if not concurrent with peak</t>
  </si>
  <si>
    <t>#  ag_gage_ht    maximum Gage height for water year in feet (if not concurrent with peak</t>
  </si>
  <si>
    <t>#  ag_gage_ht_cd maximum Gage height code</t>
  </si>
  <si>
    <t># Sites in this file include:</t>
  </si>
  <si>
    <t># Peak Streamflow-Qualification Codes(peak_cd):</t>
  </si>
  <si>
    <t>#   1 ... Discharge is a Maximum Daily Average</t>
  </si>
  <si>
    <t>#   2 ... Discharge is an Estimate</t>
  </si>
  <si>
    <t>#   3 ... Discharge affected by Dam Failure</t>
  </si>
  <si>
    <t>#   4 ... Discharge less than indicated value,</t>
  </si>
  <si>
    <t>#           which is Minimum Recordable Discharge at this site</t>
  </si>
  <si>
    <t>#   5 ... Discharge affected to unknown degree by</t>
  </si>
  <si>
    <t>#           Regulation or Diversion</t>
  </si>
  <si>
    <t>#   6 ... Discharge affected by Regulation or Diversion</t>
  </si>
  <si>
    <t>#   7 ... Discharge is an Historic Peak</t>
  </si>
  <si>
    <t>#   8 ... Discharge actually greater than indicated value</t>
  </si>
  <si>
    <t>#   9 ... Discharge due to Snowmelt, Hurricane,</t>
  </si>
  <si>
    <t>#           Ice-Jam or Debris Dam breakup</t>
  </si>
  <si>
    <t>#   A ... Year of occurrence is unknown or not exact</t>
  </si>
  <si>
    <t>#   Bd ... Day of occurrence is unknown or not exact</t>
  </si>
  <si>
    <t>#   Bm ... Month of occurrence is unknown or not exact</t>
  </si>
  <si>
    <t>#   C ... All or part of the record affected by Urbanization,</t>
  </si>
  <si>
    <t>#            Mining, Agricultural changes, Channelization, or other</t>
  </si>
  <si>
    <t>#   F ... Peak supplied by another agency</t>
  </si>
  <si>
    <t>#   O ... Opportunistic value not from systematic data collection</t>
  </si>
  <si>
    <t>#   R ... Revised</t>
  </si>
  <si>
    <t># Gage height qualification codes(gage_ht_cd,ag_gage_ht_cd):</t>
  </si>
  <si>
    <t>#   1 ... Gage height affected by backwater</t>
  </si>
  <si>
    <t>#   2 ... Gage height not the maximum for the year</t>
  </si>
  <si>
    <t>#   3 ... Gage height at different site and(or) datum</t>
  </si>
  <si>
    <t>#   4 ... Gage height below minimum recordable elevation</t>
  </si>
  <si>
    <t>#   5 ... Gage height is an estimate</t>
  </si>
  <si>
    <t>#   6 ... Gage datum changed during this year</t>
  </si>
  <si>
    <t>#   7 ... Debris, mud, or hyper-concentrated flow</t>
  </si>
  <si>
    <t>#   8 ... Gage height tidally affected</t>
  </si>
  <si>
    <t>agency_cd       site_no peak_dt peak_tm peak_va peak_cd gage_ht gage_ht_cd      year_last_pk    ag_dt   ag_tm   ag_gage_ht      ag_gage_ht_cd</t>
  </si>
  <si>
    <t>5s      15s     10d     6s      8s      33s     8s      27s     4s      10d     6s      8s      27s</t>
  </si>
  <si>
    <t># Retrieved: 2020-01-19 17:13:42 EST</t>
  </si>
  <si>
    <t>#  USGS 13296500 SALMON RIVER BL YANKEE FORK NR CLAYTON ID</t>
  </si>
  <si>
    <t xml:space="preserve">USGS    13296500        1922-06-15              6760    1                                                       </t>
  </si>
  <si>
    <t xml:space="preserve">USGS    13296500        1923-06-12              4920            6.00                                            </t>
  </si>
  <si>
    <t xml:space="preserve">USGS    13296500        1924-05-17              2820    1                                                       </t>
  </si>
  <si>
    <t xml:space="preserve">USGS    13296500        1925-05-29              5620    1                                                       </t>
  </si>
  <si>
    <t xml:space="preserve">USGS    13296500        1926-05-05              2360            3.50                                            </t>
  </si>
  <si>
    <t xml:space="preserve">USGS    13296500        1927-06-27              8000    2                                                       </t>
  </si>
  <si>
    <t xml:space="preserve">USGS    13296500        1928-05-26              7530            8.96    3                                       </t>
  </si>
  <si>
    <t xml:space="preserve">USGS    13296500        1929-06-16              3440            6.05    3                                       </t>
  </si>
  <si>
    <t xml:space="preserve">USGS    13296500        1930-05-30              3760            6.30    3                                       </t>
  </si>
  <si>
    <t xml:space="preserve">USGS    13296500        1931-06-02              2120    1       4.82    3                                       </t>
  </si>
  <si>
    <t xml:space="preserve">USGS    13296500        1932-06-16              5360            7.49    3                                       </t>
  </si>
  <si>
    <t xml:space="preserve">USGS    13296500        1933-06-10              6400            8.07    3                                       </t>
  </si>
  <si>
    <t xml:space="preserve">USGS    13296500        1934-05-08              2940            5.71    3                                       </t>
  </si>
  <si>
    <t xml:space="preserve">USGS    13296500        1935-06-09              4000    1                                                       </t>
  </si>
  <si>
    <t xml:space="preserve">USGS    13296500        1936-06-02              6450            8.39                                            </t>
  </si>
  <si>
    <t xml:space="preserve">USGS    13296500        1937-05-28              2620            5.52                                            </t>
  </si>
  <si>
    <t xml:space="preserve">USGS    13296500        1938-06-07              6770            8.78                                            </t>
  </si>
  <si>
    <t xml:space="preserve">USGS    13296500        1939-05-05              2620            5.39                                            </t>
  </si>
  <si>
    <t xml:space="preserve">USGS    13296500        1940-05-25              3770            6.71                                            </t>
  </si>
  <si>
    <t xml:space="preserve">USGS    13296500        1941-05-26              3370            6.27                                            </t>
  </si>
  <si>
    <t xml:space="preserve">USGS    13296500        1942-05-26              5570            8.14                                            </t>
  </si>
  <si>
    <t xml:space="preserve">USGS    13296500        1943-05-29              7200            9.30                                            </t>
  </si>
  <si>
    <t xml:space="preserve">USGS    13296500        1944-05-17              2830            5.73                                            </t>
  </si>
  <si>
    <t xml:space="preserve">USGS    13296500        1945-06-23              3250            6.16                                            </t>
  </si>
  <si>
    <t xml:space="preserve">USGS    13296500        1946-06-06              4430            7.22                                            </t>
  </si>
  <si>
    <t xml:space="preserve">USGS    13296500        1947-05-09              6060            8.58                                            </t>
  </si>
  <si>
    <t xml:space="preserve">USGS    13296500        1948-06-03              7060            9.27                                            </t>
  </si>
  <si>
    <t xml:space="preserve">USGS    13296500        1949-05-16              4920            7.92                                            </t>
  </si>
  <si>
    <t xml:space="preserve">USGS    13296500        1950-06-22              5770            8.37                                            </t>
  </si>
  <si>
    <t xml:space="preserve">USGS    13296500        1951-05-28              7140            9.45                                            </t>
  </si>
  <si>
    <t xml:space="preserve">USGS    13296500        1952-06-07              5960            8.45                                            </t>
  </si>
  <si>
    <t xml:space="preserve">USGS    13296500        1953-06-19              5720            8.49                                            </t>
  </si>
  <si>
    <t xml:space="preserve">USGS    13296500        1954-05-21              6550            9.21                                            </t>
  </si>
  <si>
    <t xml:space="preserve">USGS    13296500        1955-06-13              5090            8.02                                            </t>
  </si>
  <si>
    <t xml:space="preserve">USGS    13296500        1956-05-24              10300           11.60                                           </t>
  </si>
  <si>
    <t xml:space="preserve">USGS    13296500        1957-06-05              7670            10.17                                           </t>
  </si>
  <si>
    <t xml:space="preserve">USGS    13296500        1958-05-24              7160            9.81                                            </t>
  </si>
  <si>
    <t xml:space="preserve">USGS    13296500        1959-06-15              4770            7.81                                            </t>
  </si>
  <si>
    <t xml:space="preserve">USGS    13296500        1960-06-04              4020            7.07                                            </t>
  </si>
  <si>
    <t xml:space="preserve">USGS    13296500        1961-05-30              3880            7.12                                            </t>
  </si>
  <si>
    <t xml:space="preserve">USGS    13296500        1962-06-20              3950            7.14                                            </t>
  </si>
  <si>
    <t xml:space="preserve">USGS    13296500        1963-05-25              4750            7.88                                            </t>
  </si>
  <si>
    <t xml:space="preserve">USGS    13296500        1964-06-07              4660            7.82                                            </t>
  </si>
  <si>
    <t xml:space="preserve">USGS    13296500        1965-06-11              8220            10.55                                           </t>
  </si>
  <si>
    <t xml:space="preserve">USGS    13296500        1966-05-30              3060            6.21                                            </t>
  </si>
  <si>
    <t xml:space="preserve">USGS    13296500        1967-06-21              6220            9.11                                            </t>
  </si>
  <si>
    <t xml:space="preserve">USGS    13296500        1968-06-06              3730            6.89                                            </t>
  </si>
  <si>
    <t xml:space="preserve">USGS    13296500        1969-05-27              5820            8.68                                            </t>
  </si>
  <si>
    <t xml:space="preserve">USGS    13296500        1970-06-08              6340            9.20                                            </t>
  </si>
  <si>
    <t xml:space="preserve">USGS    13296500        1971-06-26              7470            9.78                                            </t>
  </si>
  <si>
    <t xml:space="preserve">USGS    13296500        1972-06-08              8740            10.59                                           </t>
  </si>
  <si>
    <t xml:space="preserve">USGS    13296500        1973-05-20              3310            6.44                                            </t>
  </si>
  <si>
    <t xml:space="preserve">USGS    13296500        1974-06-17              10500           11.86           1922                            </t>
  </si>
  <si>
    <t xml:space="preserve">USGS    13296500        1975-06-07              5990            8.55                                            </t>
  </si>
  <si>
    <t xml:space="preserve">USGS    13296500        1976-05-28              5160            7.95                                            </t>
  </si>
  <si>
    <t xml:space="preserve">USGS    13296500        1977-06-11              1370            3.86                                            </t>
  </si>
  <si>
    <t xml:space="preserve">USGS    13296500        1978-06-12              5290            8.23                                            </t>
  </si>
  <si>
    <t xml:space="preserve">USGS    13296500        1979-05-27              4600    1                                                       </t>
  </si>
  <si>
    <t xml:space="preserve">USGS    13296500        1980-05-23              4810            7.81                                            </t>
  </si>
  <si>
    <t xml:space="preserve">USGS    13296500        1981-06-09              6170            8.99                                            </t>
  </si>
  <si>
    <t xml:space="preserve">USGS    13296500        1982-06-20              7950            10.19                                           </t>
  </si>
  <si>
    <t xml:space="preserve">USGS    13296500        1983-05-30              7120            9.66                                            </t>
  </si>
  <si>
    <t xml:space="preserve">USGS    13296500        1984-05-31              6040            8.86                                            </t>
  </si>
  <si>
    <t xml:space="preserve">USGS    13296500        1985-05-27              3940            7.04                                            </t>
  </si>
  <si>
    <t xml:space="preserve">USGS    13296500        1986-06-01              8540            10.55                                           </t>
  </si>
  <si>
    <t xml:space="preserve">USGS    13296500        1987-05-17              2340            5.25                                            </t>
  </si>
  <si>
    <t xml:space="preserve">USGS    13296500        1988-05-25              2930            5.92                                            </t>
  </si>
  <si>
    <t xml:space="preserve">USGS    13296500        1989-05-11              3760            6.76                                            </t>
  </si>
  <si>
    <t xml:space="preserve">USGS    13296500        1990-06-11              2650            5.59                                            </t>
  </si>
  <si>
    <t xml:space="preserve">USGS    13296500        1991-06-13              3270            6.27                                            </t>
  </si>
  <si>
    <t xml:space="preserve">USGS    13296500        2000-05-25              3800    1                                                       </t>
  </si>
  <si>
    <t xml:space="preserve">USGS    13296500        2001-05-16              2400            5.31                                            </t>
  </si>
  <si>
    <t xml:space="preserve">USGS    13296500        2002-06-01              4560            7.56                                            </t>
  </si>
  <si>
    <t xml:space="preserve">USGS    13296500        2003-05-31              7220            9.74                                            </t>
  </si>
  <si>
    <t xml:space="preserve">USGS    13296500        2004-06-06              2570            5.51                                            </t>
  </si>
  <si>
    <t xml:space="preserve">USGS    13296500        2005-05-20              3600            6.64                                            </t>
  </si>
  <si>
    <t xml:space="preserve">USGS    13296500        2006-05-21              8100            10.22                                           </t>
  </si>
  <si>
    <t xml:space="preserve">USGS    13296500        2007-05-21              3290            6.17                                            </t>
  </si>
  <si>
    <t xml:space="preserve">USGS    13296500        2008-05-21              6000    1                                                       </t>
  </si>
  <si>
    <t xml:space="preserve">USGS    13296500        2009-06-06              5790            8.44                                            </t>
  </si>
  <si>
    <t xml:space="preserve">USGS    13296500        2010-06-05              8050            10.08                                           </t>
  </si>
  <si>
    <t xml:space="preserve">USGS    13296500        2011-06-24              5920            8.48                                            </t>
  </si>
  <si>
    <t xml:space="preserve">USGS    13296500        2012-04-26              7060            9.36                                            </t>
  </si>
  <si>
    <t xml:space="preserve">USGS    13296500        2013-05-15              3750            6.68                                            </t>
  </si>
  <si>
    <t xml:space="preserve">USGS    13296500        2014-05-27              5130            7.91                                            </t>
  </si>
  <si>
    <t xml:space="preserve">USGS    13296500        2015-06-02              2660            5.60                                            </t>
  </si>
  <si>
    <t xml:space="preserve">USGS    13296500        2016-05-09              4030            6.98                                            </t>
  </si>
  <si>
    <t xml:space="preserve">USGS    13296500        2017-06-05              8790            10.64                                           </t>
  </si>
  <si>
    <t xml:space="preserve">USGS    13296500        2018-05-27      00:45   5430            8.19                                            </t>
  </si>
  <si>
    <t xml:space="preserve">USGS    13296500        2019-06-07      19:15   4770            7.64                                            </t>
  </si>
  <si>
    <t>year sequence</t>
  </si>
  <si>
    <t>discharge sequence</t>
  </si>
  <si>
    <t>year isolate</t>
  </si>
  <si>
    <t>discharge idsolate</t>
  </si>
  <si>
    <t>Year</t>
  </si>
  <si>
    <t>snow</t>
  </si>
  <si>
    <t>flow</t>
  </si>
  <si>
    <t>year</t>
  </si>
  <si>
    <t>Cumulative Annual Snowfall (inches)</t>
  </si>
  <si>
    <t>S</t>
  </si>
  <si>
    <t>M</t>
  </si>
  <si>
    <t>0.30A</t>
  </si>
  <si>
    <t>T</t>
  </si>
  <si>
    <t>0.00A</t>
  </si>
  <si>
    <t>0.80A</t>
  </si>
  <si>
    <t>Date</t>
  </si>
  <si>
    <t>Max</t>
  </si>
  <si>
    <t>Min</t>
  </si>
  <si>
    <t>Av</t>
  </si>
  <si>
    <t>Departure</t>
  </si>
  <si>
    <t>HDD</t>
  </si>
  <si>
    <t>CDD</t>
  </si>
  <si>
    <t>precip</t>
  </si>
  <si>
    <t>New Snow</t>
  </si>
  <si>
    <t>Snow Depth</t>
  </si>
  <si>
    <t>1.35A</t>
  </si>
  <si>
    <t>00060, Discharge, cubic feet per second,</t>
  </si>
  <si>
    <t>Day of</t>
  </si>
  <si>
    <t>month</t>
  </si>
  <si>
    <t>Mean of daily mean values for each day for water year of record in, ft3/s   (Calculation Period 2016-10-01 -&gt; 2017-09-30)</t>
  </si>
  <si>
    <t>Period-of-record for statistical calculation restricted by user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</si>
  <si>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</si>
  <si>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</si>
  <si>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</si>
  <si>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</si>
  <si>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</si>
  <si>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</si>
  <si>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</si>
  <si>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</si>
  <si>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</si>
  <si>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</si>
  <si>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</si>
  <si>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</si>
  <si>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Mean of daily mean values for each day for water year of record in, ft3/s   (Calculation Period 2017-10-01 -&gt; 2018-09-30)</t>
  </si>
  <si>
    <t>Mean of daily mean values for each day for water year of record in, ft3/s   (Calculation Period 2018-10-01 -&gt; 2019-09-30)</t>
  </si>
  <si>
    <t>Mean flow</t>
  </si>
  <si>
    <t>Mean temperature</t>
  </si>
  <si>
    <t xml:space="preserve">Temp Change 0-24 Hours </t>
  </si>
  <si>
    <t xml:space="preserve">Flow Change 0-24 Hours </t>
  </si>
  <si>
    <t>Temp Change 24-48 Hours</t>
  </si>
  <si>
    <t>Temp Change 48-72 Hours</t>
  </si>
  <si>
    <t xml:space="preserve">Temp Change 72-96 Hours </t>
  </si>
  <si>
    <t>Temp 1 day ago</t>
  </si>
  <si>
    <t>Temp 2 days ago</t>
  </si>
  <si>
    <t>Temp 3 days ago</t>
  </si>
  <si>
    <t>Temp 4 days ago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</si>
</sst>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sz val="16"/>
      <color rgb="FF000000"/>
      <name val="Verdana"/>
    </font>
    <font>
      <sz val="10"/>
      <color rgb="FF000000"/>
      <name val="Arial Unicode MS"/>
    </font>
    <font>
      <sz val="12"/>
      <color rgb="FF000000"/>
      <name val="Arial"/>
    </font>
    <font>
      <sz val="12"/>
      <color rgb="FF008000"/>
      <name val="Arial"/>
    </font>
    <font>
      <sz val="12"/>
      <color rgb="FF0000FF"/>
      <name val="Arial"/>
    </font>
    <font>
      <sz val="12"/>
      <color rgb="FFFF0000"/>
      <name val="Arial"/>
    </font>
    <font>
      <b/>
      <sz val="16"/>
      <color rgb="FF000000"/>
      <name val="Verdana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  <xf numFmtId="14" fontId="3" fillId="0" borderId="0" xfId="0" applyNumberFormat="1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3" fontId="0" fillId="0" borderId="0" xfId="0" applyNumberFormat="1"/>
    <xf numFmtId="3" fontId="1" fillId="0" borderId="0" xfId="0" applyNumberFormat="1" applyFont="1"/>
    <xf numFmtId="2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9"/>
  <sheetViews>
    <sheetView workbookViewId="0">
      <selection sqref="A1:C99"/>
    </sheetView>
  </sheetViews>
  <sheetFormatPr baseColWidth="10" defaultRowHeight="16" x14ac:dyDescent="0.2"/>
  <sheetData>
    <row r="1" spans="1:3" x14ac:dyDescent="0.2">
      <c r="A1" t="s">
        <v>158</v>
      </c>
      <c r="B1" t="s">
        <v>156</v>
      </c>
      <c r="C1" s="12" t="s">
        <v>157</v>
      </c>
    </row>
    <row r="2" spans="1:3" x14ac:dyDescent="0.2">
      <c r="A2">
        <v>1922</v>
      </c>
      <c r="B2">
        <v>145.30000000000001</v>
      </c>
      <c r="C2" s="12">
        <v>6760</v>
      </c>
    </row>
    <row r="3" spans="1:3" x14ac:dyDescent="0.2">
      <c r="A3">
        <v>1923</v>
      </c>
      <c r="B3">
        <v>88.5</v>
      </c>
      <c r="C3" s="12">
        <v>4920</v>
      </c>
    </row>
    <row r="4" spans="1:3" x14ac:dyDescent="0.2">
      <c r="A4">
        <v>1924</v>
      </c>
      <c r="B4">
        <v>29.8</v>
      </c>
      <c r="C4" s="13">
        <v>2820</v>
      </c>
    </row>
    <row r="5" spans="1:3" x14ac:dyDescent="0.2">
      <c r="A5">
        <v>1925</v>
      </c>
      <c r="C5" s="13">
        <v>5620</v>
      </c>
    </row>
    <row r="6" spans="1:3" x14ac:dyDescent="0.2">
      <c r="A6">
        <v>1926</v>
      </c>
      <c r="B6">
        <v>25</v>
      </c>
      <c r="C6" s="13">
        <v>2360</v>
      </c>
    </row>
    <row r="7" spans="1:3" x14ac:dyDescent="0.2">
      <c r="A7">
        <v>1927</v>
      </c>
      <c r="C7" s="13">
        <v>8000</v>
      </c>
    </row>
    <row r="8" spans="1:3" x14ac:dyDescent="0.2">
      <c r="A8">
        <v>1928</v>
      </c>
      <c r="B8">
        <v>16</v>
      </c>
      <c r="C8" s="13">
        <v>7530</v>
      </c>
    </row>
    <row r="9" spans="1:3" x14ac:dyDescent="0.2">
      <c r="A9">
        <v>1929</v>
      </c>
      <c r="C9" s="13">
        <v>3440</v>
      </c>
    </row>
    <row r="10" spans="1:3" x14ac:dyDescent="0.2">
      <c r="A10">
        <v>1930</v>
      </c>
      <c r="C10" s="13">
        <v>3760</v>
      </c>
    </row>
    <row r="11" spans="1:3" x14ac:dyDescent="0.2">
      <c r="A11">
        <v>1931</v>
      </c>
      <c r="C11" s="13">
        <v>2120</v>
      </c>
    </row>
    <row r="12" spans="1:3" x14ac:dyDescent="0.2">
      <c r="A12">
        <v>1932</v>
      </c>
      <c r="C12" s="13">
        <v>5360</v>
      </c>
    </row>
    <row r="13" spans="1:3" x14ac:dyDescent="0.2">
      <c r="A13">
        <v>1933</v>
      </c>
      <c r="C13" s="13">
        <v>6400</v>
      </c>
    </row>
    <row r="14" spans="1:3" x14ac:dyDescent="0.2">
      <c r="A14">
        <v>1934</v>
      </c>
      <c r="C14" s="13">
        <v>2940</v>
      </c>
    </row>
    <row r="15" spans="1:3" x14ac:dyDescent="0.2">
      <c r="A15">
        <v>1935</v>
      </c>
      <c r="C15" s="13">
        <v>4000</v>
      </c>
    </row>
    <row r="16" spans="1:3" x14ac:dyDescent="0.2">
      <c r="A16">
        <v>1936</v>
      </c>
      <c r="C16" s="13">
        <v>6450</v>
      </c>
    </row>
    <row r="17" spans="1:3" x14ac:dyDescent="0.2">
      <c r="A17">
        <v>1937</v>
      </c>
      <c r="C17" s="13">
        <v>2620</v>
      </c>
    </row>
    <row r="18" spans="1:3" x14ac:dyDescent="0.2">
      <c r="A18">
        <v>1938</v>
      </c>
      <c r="C18" s="13">
        <v>6770</v>
      </c>
    </row>
    <row r="19" spans="1:3" x14ac:dyDescent="0.2">
      <c r="A19">
        <v>1939</v>
      </c>
      <c r="C19" s="13">
        <v>2620</v>
      </c>
    </row>
    <row r="20" spans="1:3" x14ac:dyDescent="0.2">
      <c r="A20">
        <v>1940</v>
      </c>
      <c r="C20" s="13">
        <v>3770</v>
      </c>
    </row>
    <row r="21" spans="1:3" x14ac:dyDescent="0.2">
      <c r="A21">
        <v>1941</v>
      </c>
      <c r="C21" s="13">
        <v>3370</v>
      </c>
    </row>
    <row r="22" spans="1:3" x14ac:dyDescent="0.2">
      <c r="A22">
        <v>1942</v>
      </c>
      <c r="C22" s="13">
        <v>5570</v>
      </c>
    </row>
    <row r="23" spans="1:3" x14ac:dyDescent="0.2">
      <c r="A23">
        <v>1943</v>
      </c>
      <c r="C23" s="13">
        <v>7200</v>
      </c>
    </row>
    <row r="24" spans="1:3" x14ac:dyDescent="0.2">
      <c r="A24">
        <v>1944</v>
      </c>
      <c r="C24" s="13">
        <v>2830</v>
      </c>
    </row>
    <row r="25" spans="1:3" x14ac:dyDescent="0.2">
      <c r="A25">
        <v>1945</v>
      </c>
      <c r="C25" s="13">
        <v>3250</v>
      </c>
    </row>
    <row r="26" spans="1:3" x14ac:dyDescent="0.2">
      <c r="A26">
        <v>1946</v>
      </c>
      <c r="C26" s="13">
        <v>4430</v>
      </c>
    </row>
    <row r="27" spans="1:3" x14ac:dyDescent="0.2">
      <c r="A27">
        <v>1947</v>
      </c>
      <c r="C27" s="13">
        <v>6060</v>
      </c>
    </row>
    <row r="28" spans="1:3" x14ac:dyDescent="0.2">
      <c r="A28">
        <v>1948</v>
      </c>
      <c r="C28" s="13">
        <v>7060</v>
      </c>
    </row>
    <row r="29" spans="1:3" x14ac:dyDescent="0.2">
      <c r="A29">
        <v>1949</v>
      </c>
      <c r="C29" s="13">
        <v>4920</v>
      </c>
    </row>
    <row r="30" spans="1:3" x14ac:dyDescent="0.2">
      <c r="A30">
        <v>1950</v>
      </c>
      <c r="C30" s="13">
        <v>5770</v>
      </c>
    </row>
    <row r="31" spans="1:3" x14ac:dyDescent="0.2">
      <c r="A31">
        <v>1951</v>
      </c>
      <c r="C31" s="13">
        <v>7140</v>
      </c>
    </row>
    <row r="32" spans="1:3" x14ac:dyDescent="0.2">
      <c r="A32">
        <v>1952</v>
      </c>
      <c r="C32" s="13">
        <v>5960</v>
      </c>
    </row>
    <row r="33" spans="1:3" x14ac:dyDescent="0.2">
      <c r="A33">
        <v>1953</v>
      </c>
      <c r="C33" s="12">
        <v>5720</v>
      </c>
    </row>
    <row r="34" spans="1:3" x14ac:dyDescent="0.2">
      <c r="A34">
        <v>1954</v>
      </c>
      <c r="C34" s="12">
        <v>6550</v>
      </c>
    </row>
    <row r="35" spans="1:3" x14ac:dyDescent="0.2">
      <c r="A35">
        <v>1955</v>
      </c>
      <c r="C35" s="12">
        <v>5090</v>
      </c>
    </row>
    <row r="36" spans="1:3" x14ac:dyDescent="0.2">
      <c r="A36">
        <v>1956</v>
      </c>
      <c r="C36" s="12">
        <v>10300</v>
      </c>
    </row>
    <row r="37" spans="1:3" x14ac:dyDescent="0.2">
      <c r="A37">
        <v>1957</v>
      </c>
      <c r="C37" s="12">
        <v>7670</v>
      </c>
    </row>
    <row r="38" spans="1:3" x14ac:dyDescent="0.2">
      <c r="A38">
        <v>1958</v>
      </c>
      <c r="C38" s="12">
        <v>7160</v>
      </c>
    </row>
    <row r="39" spans="1:3" x14ac:dyDescent="0.2">
      <c r="A39">
        <v>1959</v>
      </c>
      <c r="C39" s="12">
        <v>4770</v>
      </c>
    </row>
    <row r="40" spans="1:3" x14ac:dyDescent="0.2">
      <c r="A40">
        <v>1960</v>
      </c>
      <c r="C40" s="13">
        <v>4020</v>
      </c>
    </row>
    <row r="41" spans="1:3" x14ac:dyDescent="0.2">
      <c r="A41">
        <v>1961</v>
      </c>
      <c r="C41" s="13">
        <v>3880</v>
      </c>
    </row>
    <row r="42" spans="1:3" x14ac:dyDescent="0.2">
      <c r="A42">
        <v>1962</v>
      </c>
      <c r="C42" s="13">
        <v>3950</v>
      </c>
    </row>
    <row r="43" spans="1:3" x14ac:dyDescent="0.2">
      <c r="A43">
        <v>1963</v>
      </c>
      <c r="C43" s="13">
        <v>4750</v>
      </c>
    </row>
    <row r="44" spans="1:3" x14ac:dyDescent="0.2">
      <c r="A44">
        <v>1964</v>
      </c>
      <c r="B44">
        <v>43.5</v>
      </c>
      <c r="C44" s="13">
        <v>4660</v>
      </c>
    </row>
    <row r="45" spans="1:3" x14ac:dyDescent="0.2">
      <c r="A45">
        <v>1965</v>
      </c>
      <c r="B45">
        <v>61</v>
      </c>
      <c r="C45" s="13">
        <v>8220</v>
      </c>
    </row>
    <row r="46" spans="1:3" x14ac:dyDescent="0.2">
      <c r="A46">
        <v>1966</v>
      </c>
      <c r="B46">
        <v>3</v>
      </c>
      <c r="C46" s="13">
        <v>3060</v>
      </c>
    </row>
    <row r="47" spans="1:3" x14ac:dyDescent="0.2">
      <c r="A47">
        <v>1967</v>
      </c>
      <c r="C47" s="13">
        <v>6220</v>
      </c>
    </row>
    <row r="48" spans="1:3" x14ac:dyDescent="0.2">
      <c r="A48">
        <v>1968</v>
      </c>
      <c r="B48">
        <v>32.1</v>
      </c>
      <c r="C48" s="13">
        <v>3730</v>
      </c>
    </row>
    <row r="49" spans="1:3" x14ac:dyDescent="0.2">
      <c r="A49">
        <v>1969</v>
      </c>
      <c r="B49">
        <v>75.8</v>
      </c>
      <c r="C49" s="13">
        <v>5820</v>
      </c>
    </row>
    <row r="50" spans="1:3" x14ac:dyDescent="0.2">
      <c r="A50">
        <v>1970</v>
      </c>
      <c r="B50">
        <v>47.1</v>
      </c>
      <c r="C50" s="13">
        <v>6340</v>
      </c>
    </row>
    <row r="51" spans="1:3" x14ac:dyDescent="0.2">
      <c r="A51">
        <v>1971</v>
      </c>
      <c r="B51">
        <v>50.5</v>
      </c>
      <c r="C51" s="13">
        <v>7470</v>
      </c>
    </row>
    <row r="52" spans="1:3" x14ac:dyDescent="0.2">
      <c r="A52">
        <v>1972</v>
      </c>
      <c r="B52">
        <v>93.5</v>
      </c>
      <c r="C52" s="13">
        <v>8740</v>
      </c>
    </row>
    <row r="53" spans="1:3" x14ac:dyDescent="0.2">
      <c r="A53">
        <v>1973</v>
      </c>
      <c r="B53">
        <v>84.7</v>
      </c>
      <c r="C53" s="13">
        <v>3310</v>
      </c>
    </row>
    <row r="54" spans="1:3" x14ac:dyDescent="0.2">
      <c r="A54">
        <v>1974</v>
      </c>
      <c r="C54" s="13">
        <v>10500</v>
      </c>
    </row>
    <row r="55" spans="1:3" x14ac:dyDescent="0.2">
      <c r="A55">
        <v>1975</v>
      </c>
      <c r="B55">
        <v>53</v>
      </c>
      <c r="C55" s="13">
        <v>5990</v>
      </c>
    </row>
    <row r="56" spans="1:3" x14ac:dyDescent="0.2">
      <c r="A56">
        <v>1976</v>
      </c>
      <c r="C56" s="13">
        <v>5160</v>
      </c>
    </row>
    <row r="57" spans="1:3" x14ac:dyDescent="0.2">
      <c r="A57">
        <v>1977</v>
      </c>
      <c r="B57">
        <v>29.4</v>
      </c>
      <c r="C57" s="13">
        <v>1370</v>
      </c>
    </row>
    <row r="58" spans="1:3" x14ac:dyDescent="0.2">
      <c r="A58">
        <v>1978</v>
      </c>
      <c r="B58">
        <v>68.8</v>
      </c>
      <c r="C58" s="13">
        <v>5290</v>
      </c>
    </row>
    <row r="59" spans="1:3" x14ac:dyDescent="0.2">
      <c r="A59">
        <v>1979</v>
      </c>
      <c r="B59">
        <v>63.3</v>
      </c>
      <c r="C59" s="13">
        <v>4600</v>
      </c>
    </row>
    <row r="60" spans="1:3" x14ac:dyDescent="0.2">
      <c r="A60">
        <v>1980</v>
      </c>
      <c r="B60">
        <v>99.8</v>
      </c>
      <c r="C60" s="13">
        <v>4810</v>
      </c>
    </row>
    <row r="61" spans="1:3" x14ac:dyDescent="0.2">
      <c r="A61">
        <v>1981</v>
      </c>
      <c r="B61">
        <v>47.7</v>
      </c>
      <c r="C61" s="13">
        <v>6170</v>
      </c>
    </row>
    <row r="62" spans="1:3" x14ac:dyDescent="0.2">
      <c r="A62">
        <v>1982</v>
      </c>
      <c r="B62">
        <v>127.8</v>
      </c>
      <c r="C62" s="13">
        <v>7950</v>
      </c>
    </row>
    <row r="63" spans="1:3" x14ac:dyDescent="0.2">
      <c r="A63">
        <v>1983</v>
      </c>
      <c r="B63">
        <v>119.3</v>
      </c>
      <c r="C63" s="13">
        <v>7120</v>
      </c>
    </row>
    <row r="64" spans="1:3" x14ac:dyDescent="0.2">
      <c r="A64">
        <v>1984</v>
      </c>
      <c r="B64">
        <v>95.1</v>
      </c>
      <c r="C64" s="13">
        <v>6040</v>
      </c>
    </row>
    <row r="65" spans="1:3" x14ac:dyDescent="0.2">
      <c r="A65">
        <v>1985</v>
      </c>
      <c r="B65">
        <v>75.900000000000006</v>
      </c>
      <c r="C65" s="13">
        <v>3940</v>
      </c>
    </row>
    <row r="66" spans="1:3" x14ac:dyDescent="0.2">
      <c r="A66">
        <v>1986</v>
      </c>
      <c r="B66">
        <v>48</v>
      </c>
      <c r="C66" s="13">
        <v>8540</v>
      </c>
    </row>
    <row r="67" spans="1:3" x14ac:dyDescent="0.2">
      <c r="A67">
        <v>1987</v>
      </c>
      <c r="B67">
        <v>74.599999999999994</v>
      </c>
      <c r="C67" s="13">
        <v>2340</v>
      </c>
    </row>
    <row r="68" spans="1:3" x14ac:dyDescent="0.2">
      <c r="A68">
        <v>1988</v>
      </c>
      <c r="B68">
        <v>57.9</v>
      </c>
      <c r="C68" s="13">
        <v>2930</v>
      </c>
    </row>
    <row r="69" spans="1:3" x14ac:dyDescent="0.2">
      <c r="A69">
        <v>1989</v>
      </c>
      <c r="B69">
        <v>86.3</v>
      </c>
      <c r="C69" s="13">
        <v>3760</v>
      </c>
    </row>
    <row r="70" spans="1:3" x14ac:dyDescent="0.2">
      <c r="A70">
        <v>1990</v>
      </c>
      <c r="B70">
        <v>55</v>
      </c>
      <c r="C70" s="13">
        <v>2650</v>
      </c>
    </row>
    <row r="71" spans="1:3" x14ac:dyDescent="0.2">
      <c r="A71">
        <v>1991</v>
      </c>
      <c r="B71">
        <v>49.8</v>
      </c>
      <c r="C71" s="13">
        <v>3270</v>
      </c>
    </row>
    <row r="72" spans="1:3" x14ac:dyDescent="0.2">
      <c r="A72">
        <v>1992</v>
      </c>
      <c r="B72">
        <v>33.4</v>
      </c>
      <c r="C72" s="12"/>
    </row>
    <row r="73" spans="1:3" x14ac:dyDescent="0.2">
      <c r="A73">
        <v>1993</v>
      </c>
      <c r="B73">
        <v>118.5</v>
      </c>
      <c r="C73" s="12"/>
    </row>
    <row r="74" spans="1:3" x14ac:dyDescent="0.2">
      <c r="A74">
        <v>1994</v>
      </c>
      <c r="B74">
        <v>63.3</v>
      </c>
      <c r="C74" s="12"/>
    </row>
    <row r="75" spans="1:3" x14ac:dyDescent="0.2">
      <c r="A75">
        <v>1995</v>
      </c>
      <c r="B75">
        <v>64.599999999999994</v>
      </c>
      <c r="C75" s="12"/>
    </row>
    <row r="76" spans="1:3" x14ac:dyDescent="0.2">
      <c r="A76">
        <v>1996</v>
      </c>
      <c r="B76">
        <v>76.900000000000006</v>
      </c>
      <c r="C76" s="12"/>
    </row>
    <row r="77" spans="1:3" x14ac:dyDescent="0.2">
      <c r="A77">
        <v>1997</v>
      </c>
      <c r="B77">
        <v>27.1</v>
      </c>
      <c r="C77" s="12"/>
    </row>
    <row r="78" spans="1:3" x14ac:dyDescent="0.2">
      <c r="A78">
        <v>1998</v>
      </c>
      <c r="B78">
        <v>43.7</v>
      </c>
      <c r="C78" s="12"/>
    </row>
    <row r="79" spans="1:3" x14ac:dyDescent="0.2">
      <c r="A79">
        <v>1999</v>
      </c>
      <c r="B79">
        <v>40.4</v>
      </c>
      <c r="C79" s="12"/>
    </row>
    <row r="80" spans="1:3" x14ac:dyDescent="0.2">
      <c r="A80">
        <v>2000</v>
      </c>
      <c r="B80">
        <v>60</v>
      </c>
      <c r="C80" s="13">
        <v>3800</v>
      </c>
    </row>
    <row r="81" spans="1:3" x14ac:dyDescent="0.2">
      <c r="A81">
        <v>2001</v>
      </c>
      <c r="B81">
        <v>37.5</v>
      </c>
      <c r="C81" s="13">
        <v>2400</v>
      </c>
    </row>
    <row r="82" spans="1:3" x14ac:dyDescent="0.2">
      <c r="A82">
        <v>2002</v>
      </c>
      <c r="B82">
        <v>86.9</v>
      </c>
      <c r="C82" s="13">
        <v>4560</v>
      </c>
    </row>
    <row r="83" spans="1:3" x14ac:dyDescent="0.2">
      <c r="A83">
        <v>2003</v>
      </c>
      <c r="B83">
        <v>67</v>
      </c>
      <c r="C83" s="13">
        <v>7220</v>
      </c>
    </row>
    <row r="84" spans="1:3" x14ac:dyDescent="0.2">
      <c r="A84">
        <v>2004</v>
      </c>
      <c r="B84">
        <v>72.5</v>
      </c>
      <c r="C84" s="13">
        <v>2570</v>
      </c>
    </row>
    <row r="85" spans="1:3" x14ac:dyDescent="0.2">
      <c r="A85">
        <v>2005</v>
      </c>
      <c r="B85">
        <v>55.3</v>
      </c>
      <c r="C85" s="13">
        <v>3600</v>
      </c>
    </row>
    <row r="86" spans="1:3" x14ac:dyDescent="0.2">
      <c r="A86">
        <v>2006</v>
      </c>
      <c r="B86">
        <v>75.7</v>
      </c>
      <c r="C86" s="13">
        <v>8100</v>
      </c>
    </row>
    <row r="87" spans="1:3" x14ac:dyDescent="0.2">
      <c r="A87">
        <v>2007</v>
      </c>
      <c r="B87">
        <v>51.7</v>
      </c>
      <c r="C87" s="13">
        <v>3290</v>
      </c>
    </row>
    <row r="88" spans="1:3" x14ac:dyDescent="0.2">
      <c r="A88">
        <v>2008</v>
      </c>
      <c r="B88">
        <v>98.5</v>
      </c>
      <c r="C88" s="13">
        <v>6000</v>
      </c>
    </row>
    <row r="89" spans="1:3" x14ac:dyDescent="0.2">
      <c r="A89">
        <v>2009</v>
      </c>
      <c r="C89" s="13">
        <v>5790</v>
      </c>
    </row>
    <row r="90" spans="1:3" x14ac:dyDescent="0.2">
      <c r="A90">
        <v>2010</v>
      </c>
      <c r="B90">
        <v>8.5</v>
      </c>
      <c r="C90" s="13">
        <v>8050</v>
      </c>
    </row>
    <row r="91" spans="1:3" x14ac:dyDescent="0.2">
      <c r="A91">
        <v>2011</v>
      </c>
      <c r="B91">
        <v>144.30000000000001</v>
      </c>
      <c r="C91" s="13">
        <v>5920</v>
      </c>
    </row>
    <row r="92" spans="1:3" x14ac:dyDescent="0.2">
      <c r="A92">
        <v>2012</v>
      </c>
      <c r="B92">
        <v>62.5</v>
      </c>
      <c r="C92" s="13">
        <v>7060</v>
      </c>
    </row>
    <row r="93" spans="1:3" x14ac:dyDescent="0.2">
      <c r="A93">
        <v>2013</v>
      </c>
      <c r="B93">
        <v>55.5</v>
      </c>
      <c r="C93" s="13">
        <v>3750</v>
      </c>
    </row>
    <row r="94" spans="1:3" x14ac:dyDescent="0.2">
      <c r="A94">
        <v>2014</v>
      </c>
      <c r="B94">
        <v>70</v>
      </c>
      <c r="C94" s="13">
        <v>5130</v>
      </c>
    </row>
    <row r="95" spans="1:3" x14ac:dyDescent="0.2">
      <c r="A95">
        <v>2015</v>
      </c>
      <c r="B95">
        <v>64.5</v>
      </c>
      <c r="C95" s="13">
        <v>2660</v>
      </c>
    </row>
    <row r="96" spans="1:3" x14ac:dyDescent="0.2">
      <c r="A96">
        <v>2016</v>
      </c>
      <c r="B96">
        <v>123.3</v>
      </c>
      <c r="C96" s="13">
        <v>4030</v>
      </c>
    </row>
    <row r="97" spans="1:3" x14ac:dyDescent="0.2">
      <c r="A97">
        <v>2017</v>
      </c>
      <c r="B97">
        <v>186.3</v>
      </c>
      <c r="C97" s="13">
        <v>8790</v>
      </c>
    </row>
    <row r="98" spans="1:3" x14ac:dyDescent="0.2">
      <c r="A98">
        <v>2018</v>
      </c>
      <c r="B98">
        <v>101.1</v>
      </c>
      <c r="C98" s="13">
        <v>5430</v>
      </c>
    </row>
    <row r="99" spans="1:3" x14ac:dyDescent="0.2">
      <c r="A99">
        <v>2019</v>
      </c>
      <c r="B99">
        <v>122.5</v>
      </c>
      <c r="C99" s="13">
        <v>4770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00"/>
  <sheetViews>
    <sheetView topLeftCell="A35" workbookViewId="0">
      <selection activeCell="A55" sqref="A1:XFD1048576"/>
    </sheetView>
  </sheetViews>
  <sheetFormatPr baseColWidth="10" defaultRowHeight="16" x14ac:dyDescent="0.2"/>
  <sheetData>
    <row r="1" spans="1:1" ht="17" x14ac:dyDescent="0.25">
      <c r="A1" s="2" t="s">
        <v>6</v>
      </c>
    </row>
    <row r="2" spans="1:1" ht="17" x14ac:dyDescent="0.25">
      <c r="A2" s="2" t="s">
        <v>7</v>
      </c>
    </row>
    <row r="3" spans="1:1" ht="17" x14ac:dyDescent="0.25">
      <c r="A3" s="2" t="s">
        <v>8</v>
      </c>
    </row>
    <row r="4" spans="1:1" ht="17" x14ac:dyDescent="0.25">
      <c r="A4" s="2" t="s">
        <v>59</v>
      </c>
    </row>
    <row r="5" spans="1:1" ht="17" x14ac:dyDescent="0.25">
      <c r="A5" s="2" t="s">
        <v>6</v>
      </c>
    </row>
    <row r="6" spans="1:1" ht="17" x14ac:dyDescent="0.25">
      <c r="A6" s="2" t="s">
        <v>0</v>
      </c>
    </row>
    <row r="7" spans="1:1" ht="17" x14ac:dyDescent="0.25">
      <c r="A7" s="2" t="s">
        <v>1</v>
      </c>
    </row>
    <row r="8" spans="1:1" ht="17" x14ac:dyDescent="0.25">
      <c r="A8" s="2" t="s">
        <v>2</v>
      </c>
    </row>
    <row r="9" spans="1:1" ht="17" x14ac:dyDescent="0.25">
      <c r="A9" s="2" t="s">
        <v>3</v>
      </c>
    </row>
    <row r="10" spans="1:1" ht="17" x14ac:dyDescent="0.25">
      <c r="A10" s="2" t="s">
        <v>4</v>
      </c>
    </row>
    <row r="11" spans="1:1" ht="17" x14ac:dyDescent="0.25">
      <c r="A11" s="2" t="s">
        <v>5</v>
      </c>
    </row>
    <row r="12" spans="1:1" ht="17" x14ac:dyDescent="0.25">
      <c r="A12" s="2" t="s">
        <v>6</v>
      </c>
    </row>
    <row r="13" spans="1:1" ht="17" x14ac:dyDescent="0.25">
      <c r="A13" s="2" t="s">
        <v>9</v>
      </c>
    </row>
    <row r="14" spans="1:1" ht="17" x14ac:dyDescent="0.25">
      <c r="A14" s="2" t="s">
        <v>10</v>
      </c>
    </row>
    <row r="15" spans="1:1" ht="17" x14ac:dyDescent="0.25">
      <c r="A15" s="2" t="s">
        <v>11</v>
      </c>
    </row>
    <row r="16" spans="1:1" ht="17" x14ac:dyDescent="0.25">
      <c r="A16" s="2" t="s">
        <v>6</v>
      </c>
    </row>
    <row r="17" spans="1:1" ht="17" x14ac:dyDescent="0.25">
      <c r="A17" s="2" t="s">
        <v>12</v>
      </c>
    </row>
    <row r="18" spans="1:1" ht="17" x14ac:dyDescent="0.25">
      <c r="A18" s="2" t="s">
        <v>6</v>
      </c>
    </row>
    <row r="19" spans="1:1" ht="17" x14ac:dyDescent="0.25">
      <c r="A19" s="2" t="s">
        <v>13</v>
      </c>
    </row>
    <row r="20" spans="1:1" ht="17" x14ac:dyDescent="0.25">
      <c r="A20" s="2" t="s">
        <v>14</v>
      </c>
    </row>
    <row r="21" spans="1:1" ht="17" x14ac:dyDescent="0.25">
      <c r="A21" s="2" t="s">
        <v>15</v>
      </c>
    </row>
    <row r="22" spans="1:1" ht="17" x14ac:dyDescent="0.25">
      <c r="A22" s="2" t="s">
        <v>16</v>
      </c>
    </row>
    <row r="23" spans="1:1" ht="17" x14ac:dyDescent="0.25">
      <c r="A23" s="2" t="s">
        <v>17</v>
      </c>
    </row>
    <row r="24" spans="1:1" ht="17" x14ac:dyDescent="0.25">
      <c r="A24" s="2" t="s">
        <v>18</v>
      </c>
    </row>
    <row r="25" spans="1:1" ht="17" x14ac:dyDescent="0.25">
      <c r="A25" s="2" t="s">
        <v>19</v>
      </c>
    </row>
    <row r="26" spans="1:1" ht="17" x14ac:dyDescent="0.25">
      <c r="A26" s="2" t="s">
        <v>20</v>
      </c>
    </row>
    <row r="27" spans="1:1" ht="17" x14ac:dyDescent="0.25">
      <c r="A27" s="2" t="s">
        <v>21</v>
      </c>
    </row>
    <row r="28" spans="1:1" ht="17" x14ac:dyDescent="0.25">
      <c r="A28" s="2" t="s">
        <v>22</v>
      </c>
    </row>
    <row r="29" spans="1:1" ht="17" x14ac:dyDescent="0.25">
      <c r="A29" s="2" t="s">
        <v>23</v>
      </c>
    </row>
    <row r="30" spans="1:1" ht="17" x14ac:dyDescent="0.25">
      <c r="A30" s="2" t="s">
        <v>24</v>
      </c>
    </row>
    <row r="31" spans="1:1" ht="17" x14ac:dyDescent="0.25">
      <c r="A31" s="2" t="s">
        <v>25</v>
      </c>
    </row>
    <row r="32" spans="1:1" ht="17" x14ac:dyDescent="0.25">
      <c r="A32" s="2" t="s">
        <v>6</v>
      </c>
    </row>
    <row r="33" spans="1:1" ht="17" x14ac:dyDescent="0.25">
      <c r="A33" s="2" t="s">
        <v>26</v>
      </c>
    </row>
    <row r="34" spans="1:1" ht="17" x14ac:dyDescent="0.25">
      <c r="A34" s="2" t="s">
        <v>60</v>
      </c>
    </row>
    <row r="35" spans="1:1" ht="17" x14ac:dyDescent="0.25">
      <c r="A35" s="2" t="s">
        <v>6</v>
      </c>
    </row>
    <row r="36" spans="1:1" ht="17" x14ac:dyDescent="0.25">
      <c r="A36" s="2" t="s">
        <v>27</v>
      </c>
    </row>
    <row r="37" spans="1:1" ht="17" x14ac:dyDescent="0.25">
      <c r="A37" s="2" t="s">
        <v>28</v>
      </c>
    </row>
    <row r="38" spans="1:1" ht="17" x14ac:dyDescent="0.25">
      <c r="A38" s="2" t="s">
        <v>29</v>
      </c>
    </row>
    <row r="39" spans="1:1" ht="17" x14ac:dyDescent="0.25">
      <c r="A39" s="2" t="s">
        <v>30</v>
      </c>
    </row>
    <row r="40" spans="1:1" ht="17" x14ac:dyDescent="0.25">
      <c r="A40" s="2" t="s">
        <v>31</v>
      </c>
    </row>
    <row r="41" spans="1:1" ht="17" x14ac:dyDescent="0.25">
      <c r="A41" s="2" t="s">
        <v>32</v>
      </c>
    </row>
    <row r="42" spans="1:1" ht="17" x14ac:dyDescent="0.25">
      <c r="A42" s="2" t="s">
        <v>33</v>
      </c>
    </row>
    <row r="43" spans="1:1" ht="17" x14ac:dyDescent="0.25">
      <c r="A43" s="2" t="s">
        <v>34</v>
      </c>
    </row>
    <row r="44" spans="1:1" ht="17" x14ac:dyDescent="0.25">
      <c r="A44" s="2" t="s">
        <v>35</v>
      </c>
    </row>
    <row r="45" spans="1:1" ht="17" x14ac:dyDescent="0.25">
      <c r="A45" s="2" t="s">
        <v>36</v>
      </c>
    </row>
    <row r="46" spans="1:1" ht="17" x14ac:dyDescent="0.25">
      <c r="A46" s="2" t="s">
        <v>37</v>
      </c>
    </row>
    <row r="47" spans="1:1" ht="17" x14ac:dyDescent="0.25">
      <c r="A47" s="2" t="s">
        <v>38</v>
      </c>
    </row>
    <row r="48" spans="1:1" ht="17" x14ac:dyDescent="0.25">
      <c r="A48" s="2" t="s">
        <v>39</v>
      </c>
    </row>
    <row r="49" spans="1:1" ht="17" x14ac:dyDescent="0.25">
      <c r="A49" s="2" t="s">
        <v>40</v>
      </c>
    </row>
    <row r="50" spans="1:1" ht="17" x14ac:dyDescent="0.25">
      <c r="A50" s="2" t="s">
        <v>41</v>
      </c>
    </row>
    <row r="51" spans="1:1" ht="17" x14ac:dyDescent="0.25">
      <c r="A51" s="2" t="s">
        <v>42</v>
      </c>
    </row>
    <row r="52" spans="1:1" ht="17" x14ac:dyDescent="0.25">
      <c r="A52" s="2" t="s">
        <v>43</v>
      </c>
    </row>
    <row r="53" spans="1:1" ht="17" x14ac:dyDescent="0.25">
      <c r="A53" s="2" t="s">
        <v>44</v>
      </c>
    </row>
    <row r="54" spans="1:1" ht="17" x14ac:dyDescent="0.25">
      <c r="A54" s="2" t="s">
        <v>45</v>
      </c>
    </row>
    <row r="55" spans="1:1" ht="17" x14ac:dyDescent="0.25">
      <c r="A55" s="2" t="s">
        <v>46</v>
      </c>
    </row>
    <row r="56" spans="1:1" ht="17" x14ac:dyDescent="0.25">
      <c r="A56" s="2" t="s">
        <v>47</v>
      </c>
    </row>
    <row r="57" spans="1:1" ht="17" x14ac:dyDescent="0.25">
      <c r="A57" s="2" t="s">
        <v>6</v>
      </c>
    </row>
    <row r="58" spans="1:1" ht="17" x14ac:dyDescent="0.25">
      <c r="A58" s="2" t="s">
        <v>48</v>
      </c>
    </row>
    <row r="59" spans="1:1" ht="17" x14ac:dyDescent="0.25">
      <c r="A59" s="2" t="s">
        <v>49</v>
      </c>
    </row>
    <row r="60" spans="1:1" ht="17" x14ac:dyDescent="0.25">
      <c r="A60" s="2" t="s">
        <v>50</v>
      </c>
    </row>
    <row r="61" spans="1:1" ht="17" x14ac:dyDescent="0.25">
      <c r="A61" s="2" t="s">
        <v>51</v>
      </c>
    </row>
    <row r="62" spans="1:1" ht="17" x14ac:dyDescent="0.25">
      <c r="A62" s="2" t="s">
        <v>52</v>
      </c>
    </row>
    <row r="63" spans="1:1" ht="17" x14ac:dyDescent="0.25">
      <c r="A63" s="2" t="s">
        <v>53</v>
      </c>
    </row>
    <row r="64" spans="1:1" ht="17" x14ac:dyDescent="0.25">
      <c r="A64" s="2" t="s">
        <v>54</v>
      </c>
    </row>
    <row r="65" spans="1:1" ht="17" x14ac:dyDescent="0.25">
      <c r="A65" s="2" t="s">
        <v>55</v>
      </c>
    </row>
    <row r="66" spans="1:1" ht="17" x14ac:dyDescent="0.25">
      <c r="A66" s="2" t="s">
        <v>56</v>
      </c>
    </row>
    <row r="67" spans="1:1" ht="17" x14ac:dyDescent="0.25">
      <c r="A67" s="2" t="s">
        <v>41</v>
      </c>
    </row>
    <row r="68" spans="1:1" ht="17" x14ac:dyDescent="0.25">
      <c r="A68" s="2" t="s">
        <v>42</v>
      </c>
    </row>
    <row r="69" spans="1:1" ht="17" x14ac:dyDescent="0.25">
      <c r="A69" s="2" t="s">
        <v>45</v>
      </c>
    </row>
    <row r="70" spans="1:1" ht="17" x14ac:dyDescent="0.25">
      <c r="A70" s="2" t="s">
        <v>47</v>
      </c>
    </row>
    <row r="71" spans="1:1" ht="17" x14ac:dyDescent="0.25">
      <c r="A71" s="2" t="s">
        <v>6</v>
      </c>
    </row>
    <row r="72" spans="1:1" ht="17" x14ac:dyDescent="0.25">
      <c r="A72" s="2" t="s">
        <v>6</v>
      </c>
    </row>
    <row r="73" spans="1:1" ht="17" x14ac:dyDescent="0.25">
      <c r="A73" s="2" t="s">
        <v>57</v>
      </c>
    </row>
    <row r="74" spans="1:1" ht="17" x14ac:dyDescent="0.25">
      <c r="A74" s="2" t="s">
        <v>58</v>
      </c>
    </row>
    <row r="75" spans="1:1" ht="17" x14ac:dyDescent="0.25">
      <c r="A75" s="2" t="s">
        <v>61</v>
      </c>
    </row>
    <row r="76" spans="1:1" ht="17" x14ac:dyDescent="0.25">
      <c r="A76" s="2" t="s">
        <v>62</v>
      </c>
    </row>
    <row r="77" spans="1:1" ht="17" x14ac:dyDescent="0.25">
      <c r="A77" s="2" t="s">
        <v>63</v>
      </c>
    </row>
    <row r="78" spans="1:1" ht="17" x14ac:dyDescent="0.25">
      <c r="A78" s="2" t="s">
        <v>64</v>
      </c>
    </row>
    <row r="79" spans="1:1" ht="17" x14ac:dyDescent="0.25">
      <c r="A79" s="2" t="s">
        <v>65</v>
      </c>
    </row>
    <row r="80" spans="1:1" ht="17" x14ac:dyDescent="0.25">
      <c r="A80" s="2" t="s">
        <v>66</v>
      </c>
    </row>
    <row r="81" spans="1:1" ht="17" x14ac:dyDescent="0.25">
      <c r="A81" s="2" t="s">
        <v>67</v>
      </c>
    </row>
    <row r="82" spans="1:1" ht="17" x14ac:dyDescent="0.25">
      <c r="A82" s="2" t="s">
        <v>68</v>
      </c>
    </row>
    <row r="83" spans="1:1" ht="17" x14ac:dyDescent="0.25">
      <c r="A83" s="2" t="s">
        <v>69</v>
      </c>
    </row>
    <row r="84" spans="1:1" ht="17" x14ac:dyDescent="0.25">
      <c r="A84" s="2" t="s">
        <v>70</v>
      </c>
    </row>
    <row r="85" spans="1:1" ht="17" x14ac:dyDescent="0.25">
      <c r="A85" s="2" t="s">
        <v>71</v>
      </c>
    </row>
    <row r="86" spans="1:1" ht="17" x14ac:dyDescent="0.25">
      <c r="A86" s="2" t="s">
        <v>72</v>
      </c>
    </row>
    <row r="87" spans="1:1" ht="17" x14ac:dyDescent="0.25">
      <c r="A87" s="2" t="s">
        <v>73</v>
      </c>
    </row>
    <row r="88" spans="1:1" ht="17" x14ac:dyDescent="0.25">
      <c r="A88" s="2" t="s">
        <v>74</v>
      </c>
    </row>
    <row r="89" spans="1:1" ht="17" x14ac:dyDescent="0.25">
      <c r="A89" s="2" t="s">
        <v>75</v>
      </c>
    </row>
    <row r="90" spans="1:1" ht="17" x14ac:dyDescent="0.25">
      <c r="A90" s="2" t="s">
        <v>76</v>
      </c>
    </row>
    <row r="91" spans="1:1" ht="17" x14ac:dyDescent="0.25">
      <c r="A91" s="2" t="s">
        <v>77</v>
      </c>
    </row>
    <row r="92" spans="1:1" ht="17" x14ac:dyDescent="0.25">
      <c r="A92" s="2" t="s">
        <v>78</v>
      </c>
    </row>
    <row r="93" spans="1:1" ht="17" x14ac:dyDescent="0.25">
      <c r="A93" s="2" t="s">
        <v>79</v>
      </c>
    </row>
    <row r="94" spans="1:1" ht="17" x14ac:dyDescent="0.25">
      <c r="A94" s="2" t="s">
        <v>80</v>
      </c>
    </row>
    <row r="95" spans="1:1" ht="17" x14ac:dyDescent="0.25">
      <c r="A95" s="2" t="s">
        <v>81</v>
      </c>
    </row>
    <row r="96" spans="1:1" ht="17" x14ac:dyDescent="0.25">
      <c r="A96" s="2" t="s">
        <v>82</v>
      </c>
    </row>
    <row r="97" spans="1:1" ht="17" x14ac:dyDescent="0.25">
      <c r="A97" s="2" t="s">
        <v>83</v>
      </c>
    </row>
    <row r="98" spans="1:1" ht="17" x14ac:dyDescent="0.25">
      <c r="A98" s="2" t="s">
        <v>84</v>
      </c>
    </row>
    <row r="99" spans="1:1" ht="17" x14ac:dyDescent="0.25">
      <c r="A99" s="2" t="s">
        <v>85</v>
      </c>
    </row>
    <row r="100" spans="1:1" ht="17" x14ac:dyDescent="0.25">
      <c r="A100" s="2" t="s">
        <v>86</v>
      </c>
    </row>
    <row r="101" spans="1:1" ht="17" x14ac:dyDescent="0.25">
      <c r="A101" s="2" t="s">
        <v>87</v>
      </c>
    </row>
    <row r="102" spans="1:1" ht="17" x14ac:dyDescent="0.25">
      <c r="A102" s="2" t="s">
        <v>88</v>
      </c>
    </row>
    <row r="103" spans="1:1" ht="17" x14ac:dyDescent="0.25">
      <c r="A103" s="2" t="s">
        <v>89</v>
      </c>
    </row>
    <row r="104" spans="1:1" ht="17" x14ac:dyDescent="0.25">
      <c r="A104" s="2" t="s">
        <v>90</v>
      </c>
    </row>
    <row r="105" spans="1:1" ht="17" x14ac:dyDescent="0.25">
      <c r="A105" s="2" t="s">
        <v>91</v>
      </c>
    </row>
    <row r="106" spans="1:1" ht="17" x14ac:dyDescent="0.25">
      <c r="A106" s="2" t="s">
        <v>92</v>
      </c>
    </row>
    <row r="107" spans="1:1" ht="17" x14ac:dyDescent="0.25">
      <c r="A107" s="2" t="s">
        <v>93</v>
      </c>
    </row>
    <row r="108" spans="1:1" ht="17" x14ac:dyDescent="0.25">
      <c r="A108" s="2" t="s">
        <v>94</v>
      </c>
    </row>
    <row r="109" spans="1:1" ht="17" x14ac:dyDescent="0.25">
      <c r="A109" s="2" t="s">
        <v>95</v>
      </c>
    </row>
    <row r="110" spans="1:1" ht="17" x14ac:dyDescent="0.25">
      <c r="A110" s="2" t="s">
        <v>96</v>
      </c>
    </row>
    <row r="111" spans="1:1" ht="17" x14ac:dyDescent="0.25">
      <c r="A111" s="2" t="s">
        <v>97</v>
      </c>
    </row>
    <row r="112" spans="1:1" ht="17" x14ac:dyDescent="0.25">
      <c r="A112" s="2" t="s">
        <v>98</v>
      </c>
    </row>
    <row r="113" spans="1:1" ht="17" x14ac:dyDescent="0.25">
      <c r="A113" s="2" t="s">
        <v>99</v>
      </c>
    </row>
    <row r="114" spans="1:1" ht="17" x14ac:dyDescent="0.25">
      <c r="A114" s="2" t="s">
        <v>100</v>
      </c>
    </row>
    <row r="115" spans="1:1" ht="17" x14ac:dyDescent="0.25">
      <c r="A115" s="2" t="s">
        <v>101</v>
      </c>
    </row>
    <row r="116" spans="1:1" ht="17" x14ac:dyDescent="0.25">
      <c r="A116" s="2" t="s">
        <v>102</v>
      </c>
    </row>
    <row r="117" spans="1:1" ht="17" x14ac:dyDescent="0.25">
      <c r="A117" s="2" t="s">
        <v>103</v>
      </c>
    </row>
    <row r="118" spans="1:1" ht="17" x14ac:dyDescent="0.25">
      <c r="A118" s="2" t="s">
        <v>104</v>
      </c>
    </row>
    <row r="119" spans="1:1" ht="17" x14ac:dyDescent="0.25">
      <c r="A119" s="2" t="s">
        <v>105</v>
      </c>
    </row>
    <row r="120" spans="1:1" ht="17" x14ac:dyDescent="0.25">
      <c r="A120" s="2" t="s">
        <v>106</v>
      </c>
    </row>
    <row r="121" spans="1:1" ht="17" x14ac:dyDescent="0.25">
      <c r="A121" s="2" t="s">
        <v>107</v>
      </c>
    </row>
    <row r="122" spans="1:1" ht="17" x14ac:dyDescent="0.25">
      <c r="A122" s="2" t="s">
        <v>108</v>
      </c>
    </row>
    <row r="123" spans="1:1" ht="17" x14ac:dyDescent="0.25">
      <c r="A123" s="2" t="s">
        <v>109</v>
      </c>
    </row>
    <row r="124" spans="1:1" ht="17" x14ac:dyDescent="0.25">
      <c r="A124" s="2" t="s">
        <v>110</v>
      </c>
    </row>
    <row r="125" spans="1:1" ht="17" x14ac:dyDescent="0.25">
      <c r="A125" s="2" t="s">
        <v>111</v>
      </c>
    </row>
    <row r="126" spans="1:1" ht="17" x14ac:dyDescent="0.25">
      <c r="A126" s="2" t="s">
        <v>112</v>
      </c>
    </row>
    <row r="127" spans="1:1" ht="17" x14ac:dyDescent="0.25">
      <c r="A127" s="2" t="s">
        <v>113</v>
      </c>
    </row>
    <row r="128" spans="1:1" ht="17" x14ac:dyDescent="0.25">
      <c r="A128" s="2" t="s">
        <v>114</v>
      </c>
    </row>
    <row r="129" spans="1:1" ht="17" x14ac:dyDescent="0.25">
      <c r="A129" s="2" t="s">
        <v>115</v>
      </c>
    </row>
    <row r="130" spans="1:1" ht="17" x14ac:dyDescent="0.25">
      <c r="A130" s="2" t="s">
        <v>116</v>
      </c>
    </row>
    <row r="131" spans="1:1" ht="17" x14ac:dyDescent="0.25">
      <c r="A131" s="2" t="s">
        <v>117</v>
      </c>
    </row>
    <row r="132" spans="1:1" ht="17" x14ac:dyDescent="0.25">
      <c r="A132" s="2" t="s">
        <v>118</v>
      </c>
    </row>
    <row r="133" spans="1:1" ht="17" x14ac:dyDescent="0.25">
      <c r="A133" s="2" t="s">
        <v>119</v>
      </c>
    </row>
    <row r="134" spans="1:1" ht="17" x14ac:dyDescent="0.25">
      <c r="A134" s="2" t="s">
        <v>120</v>
      </c>
    </row>
    <row r="135" spans="1:1" ht="17" x14ac:dyDescent="0.25">
      <c r="A135" s="2" t="s">
        <v>121</v>
      </c>
    </row>
    <row r="136" spans="1:1" ht="17" x14ac:dyDescent="0.25">
      <c r="A136" s="2" t="s">
        <v>122</v>
      </c>
    </row>
    <row r="137" spans="1:1" ht="17" x14ac:dyDescent="0.25">
      <c r="A137" s="2" t="s">
        <v>123</v>
      </c>
    </row>
    <row r="138" spans="1:1" ht="17" x14ac:dyDescent="0.25">
      <c r="A138" s="2" t="s">
        <v>124</v>
      </c>
    </row>
    <row r="139" spans="1:1" ht="17" x14ac:dyDescent="0.25">
      <c r="A139" s="2" t="s">
        <v>125</v>
      </c>
    </row>
    <row r="140" spans="1:1" ht="17" x14ac:dyDescent="0.25">
      <c r="A140" s="2" t="s">
        <v>126</v>
      </c>
    </row>
    <row r="141" spans="1:1" ht="17" x14ac:dyDescent="0.25">
      <c r="A141" s="2" t="s">
        <v>127</v>
      </c>
    </row>
    <row r="142" spans="1:1" ht="17" x14ac:dyDescent="0.25">
      <c r="A142" s="2" t="s">
        <v>128</v>
      </c>
    </row>
    <row r="143" spans="1:1" ht="17" x14ac:dyDescent="0.25">
      <c r="A143" s="2" t="s">
        <v>129</v>
      </c>
    </row>
    <row r="144" spans="1:1" ht="17" x14ac:dyDescent="0.25">
      <c r="A144" s="2" t="s">
        <v>130</v>
      </c>
    </row>
    <row r="145" spans="1:1" ht="17" x14ac:dyDescent="0.25">
      <c r="A145" s="2" t="s">
        <v>131</v>
      </c>
    </row>
    <row r="146" spans="1:1" ht="17" x14ac:dyDescent="0.25">
      <c r="A146" s="2" t="s">
        <v>132</v>
      </c>
    </row>
    <row r="147" spans="1:1" ht="17" x14ac:dyDescent="0.25">
      <c r="A147" s="2" t="s">
        <v>133</v>
      </c>
    </row>
    <row r="148" spans="1:1" ht="17" x14ac:dyDescent="0.25">
      <c r="A148" s="2" t="s">
        <v>134</v>
      </c>
    </row>
    <row r="149" spans="1:1" ht="17" x14ac:dyDescent="0.25">
      <c r="A149" s="2" t="s">
        <v>135</v>
      </c>
    </row>
    <row r="150" spans="1:1" ht="17" x14ac:dyDescent="0.25">
      <c r="A150" s="2" t="s">
        <v>136</v>
      </c>
    </row>
    <row r="151" spans="1:1" ht="17" x14ac:dyDescent="0.25">
      <c r="A151" s="2" t="s">
        <v>137</v>
      </c>
    </row>
    <row r="152" spans="1:1" ht="17" x14ac:dyDescent="0.25">
      <c r="A152" s="2" t="s">
        <v>138</v>
      </c>
    </row>
    <row r="153" spans="1:1" ht="17" x14ac:dyDescent="0.25">
      <c r="A153" s="2" t="s">
        <v>139</v>
      </c>
    </row>
    <row r="154" spans="1:1" ht="17" x14ac:dyDescent="0.25">
      <c r="A154" s="2" t="s">
        <v>140</v>
      </c>
    </row>
    <row r="155" spans="1:1" ht="17" x14ac:dyDescent="0.25">
      <c r="A155" s="2" t="s">
        <v>141</v>
      </c>
    </row>
    <row r="156" spans="1:1" ht="17" x14ac:dyDescent="0.25">
      <c r="A156" s="2" t="s">
        <v>142</v>
      </c>
    </row>
    <row r="157" spans="1:1" ht="17" x14ac:dyDescent="0.25">
      <c r="A157" s="2" t="s">
        <v>143</v>
      </c>
    </row>
    <row r="158" spans="1:1" ht="17" x14ac:dyDescent="0.25">
      <c r="A158" s="2" t="s">
        <v>144</v>
      </c>
    </row>
    <row r="159" spans="1:1" ht="17" x14ac:dyDescent="0.25">
      <c r="A159" s="2" t="s">
        <v>145</v>
      </c>
    </row>
    <row r="160" spans="1:1" ht="17" x14ac:dyDescent="0.25">
      <c r="A160" s="2" t="s">
        <v>146</v>
      </c>
    </row>
    <row r="161" spans="1:1" ht="17" x14ac:dyDescent="0.25">
      <c r="A161" s="2" t="s">
        <v>147</v>
      </c>
    </row>
    <row r="162" spans="1:1" ht="17" x14ac:dyDescent="0.25">
      <c r="A162" s="2" t="s">
        <v>148</v>
      </c>
    </row>
    <row r="163" spans="1:1" ht="17" x14ac:dyDescent="0.25">
      <c r="A163" s="2" t="s">
        <v>149</v>
      </c>
    </row>
    <row r="164" spans="1:1" ht="17" x14ac:dyDescent="0.25">
      <c r="A164" s="2" t="s">
        <v>150</v>
      </c>
    </row>
    <row r="165" spans="1:1" ht="17" x14ac:dyDescent="0.25">
      <c r="A165" s="2"/>
    </row>
    <row r="166" spans="1:1" ht="17" x14ac:dyDescent="0.25">
      <c r="A166" s="2"/>
    </row>
    <row r="167" spans="1:1" ht="17" x14ac:dyDescent="0.25">
      <c r="A167" s="2"/>
    </row>
    <row r="168" spans="1:1" ht="17" x14ac:dyDescent="0.25">
      <c r="A168" s="2"/>
    </row>
    <row r="169" spans="1:1" ht="17" x14ac:dyDescent="0.25">
      <c r="A169" s="2"/>
    </row>
    <row r="170" spans="1:1" ht="17" x14ac:dyDescent="0.25">
      <c r="A170" s="2"/>
    </row>
    <row r="171" spans="1:1" ht="17" x14ac:dyDescent="0.25">
      <c r="A171" s="2"/>
    </row>
    <row r="172" spans="1:1" ht="17" x14ac:dyDescent="0.25">
      <c r="A172" s="2"/>
    </row>
    <row r="173" spans="1:1" ht="17" x14ac:dyDescent="0.25">
      <c r="A173" s="2"/>
    </row>
    <row r="174" spans="1:1" ht="17" x14ac:dyDescent="0.25">
      <c r="A174" s="2"/>
    </row>
    <row r="175" spans="1:1" ht="17" x14ac:dyDescent="0.25">
      <c r="A175" s="2"/>
    </row>
    <row r="176" spans="1:1" ht="17" x14ac:dyDescent="0.25">
      <c r="A176" s="2"/>
    </row>
    <row r="177" spans="1:1" ht="17" x14ac:dyDescent="0.25">
      <c r="A177" s="2"/>
    </row>
    <row r="178" spans="1:1" ht="17" x14ac:dyDescent="0.25">
      <c r="A178" s="2"/>
    </row>
    <row r="179" spans="1:1" ht="17" x14ac:dyDescent="0.25">
      <c r="A179" s="2"/>
    </row>
    <row r="180" spans="1:1" ht="17" x14ac:dyDescent="0.25">
      <c r="A180" s="2"/>
    </row>
    <row r="181" spans="1:1" ht="17" x14ac:dyDescent="0.25">
      <c r="A181" s="2"/>
    </row>
    <row r="182" spans="1:1" ht="17" x14ac:dyDescent="0.25">
      <c r="A182" s="2"/>
    </row>
    <row r="183" spans="1:1" ht="17" x14ac:dyDescent="0.25">
      <c r="A183" s="2"/>
    </row>
    <row r="184" spans="1:1" ht="17" x14ac:dyDescent="0.25">
      <c r="A184" s="2"/>
    </row>
    <row r="185" spans="1:1" ht="17" x14ac:dyDescent="0.25">
      <c r="A185" s="2"/>
    </row>
    <row r="186" spans="1:1" ht="17" x14ac:dyDescent="0.25">
      <c r="A186" s="2"/>
    </row>
    <row r="187" spans="1:1" ht="17" x14ac:dyDescent="0.25">
      <c r="A187" s="2"/>
    </row>
    <row r="188" spans="1:1" ht="17" x14ac:dyDescent="0.25">
      <c r="A188" s="2"/>
    </row>
    <row r="189" spans="1:1" ht="17" x14ac:dyDescent="0.25">
      <c r="A189" s="2"/>
    </row>
    <row r="190" spans="1:1" ht="17" x14ac:dyDescent="0.25">
      <c r="A190" s="2"/>
    </row>
    <row r="191" spans="1:1" ht="17" x14ac:dyDescent="0.25">
      <c r="A191" s="2"/>
    </row>
    <row r="192" spans="1:1" ht="17" x14ac:dyDescent="0.25">
      <c r="A192" s="2"/>
    </row>
    <row r="193" spans="1:1" ht="17" x14ac:dyDescent="0.25">
      <c r="A193" s="2"/>
    </row>
    <row r="194" spans="1:1" ht="17" x14ac:dyDescent="0.25">
      <c r="A194" s="2"/>
    </row>
    <row r="195" spans="1:1" ht="17" x14ac:dyDescent="0.25">
      <c r="A195" s="2"/>
    </row>
    <row r="196" spans="1:1" ht="17" x14ac:dyDescent="0.25">
      <c r="A196" s="2"/>
    </row>
    <row r="197" spans="1:1" ht="17" x14ac:dyDescent="0.25">
      <c r="A197" s="2"/>
    </row>
    <row r="198" spans="1:1" ht="17" x14ac:dyDescent="0.25">
      <c r="A198" s="2"/>
    </row>
    <row r="199" spans="1:1" ht="17" x14ac:dyDescent="0.25">
      <c r="A199" s="2"/>
    </row>
    <row r="200" spans="1:1" ht="17" x14ac:dyDescent="0.25">
      <c r="A200" s="2"/>
    </row>
    <row r="201" spans="1:1" ht="17" x14ac:dyDescent="0.25">
      <c r="A201" s="2"/>
    </row>
    <row r="202" spans="1:1" ht="17" x14ac:dyDescent="0.25">
      <c r="A202" s="2"/>
    </row>
    <row r="203" spans="1:1" ht="17" x14ac:dyDescent="0.25">
      <c r="A203" s="2"/>
    </row>
    <row r="204" spans="1:1" ht="17" x14ac:dyDescent="0.25">
      <c r="A204" s="2"/>
    </row>
    <row r="205" spans="1:1" ht="17" x14ac:dyDescent="0.25">
      <c r="A205" s="2"/>
    </row>
    <row r="206" spans="1:1" ht="17" x14ac:dyDescent="0.25">
      <c r="A206" s="2"/>
    </row>
    <row r="207" spans="1:1" ht="17" x14ac:dyDescent="0.25">
      <c r="A207" s="2"/>
    </row>
    <row r="208" spans="1:1" ht="17" x14ac:dyDescent="0.25">
      <c r="A208" s="2"/>
    </row>
    <row r="209" spans="1:1" ht="17" x14ac:dyDescent="0.25">
      <c r="A209" s="2"/>
    </row>
    <row r="210" spans="1:1" ht="17" x14ac:dyDescent="0.25">
      <c r="A210" s="2"/>
    </row>
    <row r="211" spans="1:1" ht="17" x14ac:dyDescent="0.25">
      <c r="A211" s="2"/>
    </row>
    <row r="212" spans="1:1" ht="17" x14ac:dyDescent="0.25">
      <c r="A212" s="2"/>
    </row>
    <row r="213" spans="1:1" ht="17" x14ac:dyDescent="0.25">
      <c r="A213" s="2"/>
    </row>
    <row r="214" spans="1:1" ht="17" x14ac:dyDescent="0.25">
      <c r="A214" s="2"/>
    </row>
    <row r="215" spans="1:1" ht="17" x14ac:dyDescent="0.25">
      <c r="A215" s="2"/>
    </row>
    <row r="216" spans="1:1" ht="17" x14ac:dyDescent="0.25">
      <c r="A216" s="2"/>
    </row>
    <row r="217" spans="1:1" ht="17" x14ac:dyDescent="0.25">
      <c r="A217" s="2"/>
    </row>
    <row r="218" spans="1:1" ht="17" x14ac:dyDescent="0.25">
      <c r="A218" s="2"/>
    </row>
    <row r="219" spans="1:1" ht="17" x14ac:dyDescent="0.25">
      <c r="A219" s="2"/>
    </row>
    <row r="220" spans="1:1" ht="17" x14ac:dyDescent="0.25">
      <c r="A220" s="2"/>
    </row>
    <row r="221" spans="1:1" ht="17" x14ac:dyDescent="0.25">
      <c r="A221" s="2"/>
    </row>
    <row r="222" spans="1:1" ht="17" x14ac:dyDescent="0.25">
      <c r="A222" s="2"/>
    </row>
    <row r="223" spans="1:1" ht="17" x14ac:dyDescent="0.25">
      <c r="A223" s="2"/>
    </row>
    <row r="224" spans="1:1" ht="17" x14ac:dyDescent="0.25">
      <c r="A224" s="2"/>
    </row>
    <row r="225" spans="1:1" ht="17" x14ac:dyDescent="0.25">
      <c r="A225" s="2"/>
    </row>
    <row r="226" spans="1:1" ht="17" x14ac:dyDescent="0.25">
      <c r="A226" s="2"/>
    </row>
    <row r="227" spans="1:1" ht="17" x14ac:dyDescent="0.25">
      <c r="A227" s="2"/>
    </row>
    <row r="228" spans="1:1" ht="17" x14ac:dyDescent="0.25">
      <c r="A228" s="2"/>
    </row>
    <row r="229" spans="1:1" ht="17" x14ac:dyDescent="0.25">
      <c r="A229" s="2"/>
    </row>
    <row r="230" spans="1:1" ht="17" x14ac:dyDescent="0.25">
      <c r="A230" s="2"/>
    </row>
    <row r="231" spans="1:1" ht="17" x14ac:dyDescent="0.25">
      <c r="A231" s="2"/>
    </row>
    <row r="232" spans="1:1" ht="17" x14ac:dyDescent="0.25">
      <c r="A232" s="2"/>
    </row>
    <row r="233" spans="1:1" ht="17" x14ac:dyDescent="0.25">
      <c r="A233" s="2"/>
    </row>
    <row r="234" spans="1:1" ht="17" x14ac:dyDescent="0.25">
      <c r="A234" s="2"/>
    </row>
    <row r="235" spans="1:1" ht="17" x14ac:dyDescent="0.25">
      <c r="A235" s="2"/>
    </row>
    <row r="236" spans="1:1" ht="17" x14ac:dyDescent="0.25">
      <c r="A236" s="2"/>
    </row>
    <row r="237" spans="1:1" ht="17" x14ac:dyDescent="0.25">
      <c r="A237" s="2"/>
    </row>
    <row r="238" spans="1:1" ht="17" x14ac:dyDescent="0.25">
      <c r="A238" s="2"/>
    </row>
    <row r="239" spans="1:1" ht="17" x14ac:dyDescent="0.25">
      <c r="A239" s="2"/>
    </row>
    <row r="240" spans="1:1" ht="17" x14ac:dyDescent="0.25">
      <c r="A240" s="2"/>
    </row>
    <row r="241" spans="1:1" ht="17" x14ac:dyDescent="0.25">
      <c r="A241" s="2"/>
    </row>
    <row r="242" spans="1:1" ht="17" x14ac:dyDescent="0.25">
      <c r="A242" s="2"/>
    </row>
    <row r="243" spans="1:1" ht="17" x14ac:dyDescent="0.25">
      <c r="A243" s="2"/>
    </row>
    <row r="244" spans="1:1" ht="17" x14ac:dyDescent="0.25">
      <c r="A244" s="2"/>
    </row>
    <row r="245" spans="1:1" ht="17" x14ac:dyDescent="0.25">
      <c r="A245" s="2"/>
    </row>
    <row r="246" spans="1:1" ht="17" x14ac:dyDescent="0.25">
      <c r="A246" s="2"/>
    </row>
    <row r="247" spans="1:1" ht="17" x14ac:dyDescent="0.25">
      <c r="A247" s="2"/>
    </row>
    <row r="248" spans="1:1" ht="17" x14ac:dyDescent="0.25">
      <c r="A248" s="2"/>
    </row>
    <row r="249" spans="1:1" ht="17" x14ac:dyDescent="0.25">
      <c r="A249" s="2"/>
    </row>
    <row r="250" spans="1:1" ht="17" x14ac:dyDescent="0.25">
      <c r="A250" s="2"/>
    </row>
    <row r="251" spans="1:1" ht="17" x14ac:dyDescent="0.25">
      <c r="A251" s="2"/>
    </row>
    <row r="252" spans="1:1" ht="17" x14ac:dyDescent="0.25">
      <c r="A252" s="2"/>
    </row>
    <row r="253" spans="1:1" ht="17" x14ac:dyDescent="0.25">
      <c r="A253" s="2"/>
    </row>
    <row r="254" spans="1:1" ht="17" x14ac:dyDescent="0.25">
      <c r="A254" s="2"/>
    </row>
    <row r="255" spans="1:1" ht="17" x14ac:dyDescent="0.25">
      <c r="A255" s="2"/>
    </row>
    <row r="256" spans="1:1" ht="17" x14ac:dyDescent="0.25">
      <c r="A256" s="2"/>
    </row>
    <row r="257" spans="1:1" ht="17" x14ac:dyDescent="0.25">
      <c r="A257" s="2"/>
    </row>
    <row r="258" spans="1:1" ht="17" x14ac:dyDescent="0.25">
      <c r="A258" s="2"/>
    </row>
    <row r="259" spans="1:1" ht="17" x14ac:dyDescent="0.25">
      <c r="A259" s="2"/>
    </row>
    <row r="260" spans="1:1" ht="17" x14ac:dyDescent="0.25">
      <c r="A260" s="2"/>
    </row>
    <row r="261" spans="1:1" ht="17" x14ac:dyDescent="0.25">
      <c r="A261" s="2"/>
    </row>
    <row r="262" spans="1:1" ht="17" x14ac:dyDescent="0.25">
      <c r="A262" s="2"/>
    </row>
    <row r="263" spans="1:1" ht="17" x14ac:dyDescent="0.25">
      <c r="A263" s="2"/>
    </row>
    <row r="264" spans="1:1" ht="17" x14ac:dyDescent="0.25">
      <c r="A264" s="2"/>
    </row>
    <row r="265" spans="1:1" ht="17" x14ac:dyDescent="0.25">
      <c r="A265" s="2"/>
    </row>
    <row r="266" spans="1:1" ht="17" x14ac:dyDescent="0.25">
      <c r="A266" s="2"/>
    </row>
    <row r="267" spans="1:1" ht="17" x14ac:dyDescent="0.25">
      <c r="A267" s="2"/>
    </row>
    <row r="268" spans="1:1" ht="17" x14ac:dyDescent="0.25">
      <c r="A268" s="2"/>
    </row>
    <row r="269" spans="1:1" ht="17" x14ac:dyDescent="0.25">
      <c r="A269" s="2"/>
    </row>
    <row r="270" spans="1:1" ht="17" x14ac:dyDescent="0.25">
      <c r="A270" s="2"/>
    </row>
    <row r="271" spans="1:1" ht="17" x14ac:dyDescent="0.25">
      <c r="A271" s="2"/>
    </row>
    <row r="272" spans="1:1" ht="17" x14ac:dyDescent="0.25">
      <c r="A272" s="2"/>
    </row>
    <row r="273" spans="1:1" ht="17" x14ac:dyDescent="0.25">
      <c r="A273" s="2"/>
    </row>
    <row r="274" spans="1:1" ht="17" x14ac:dyDescent="0.25">
      <c r="A274" s="2"/>
    </row>
    <row r="275" spans="1:1" ht="17" x14ac:dyDescent="0.25">
      <c r="A275" s="2"/>
    </row>
    <row r="276" spans="1:1" ht="17" x14ac:dyDescent="0.25">
      <c r="A276" s="2"/>
    </row>
    <row r="277" spans="1:1" ht="17" x14ac:dyDescent="0.25">
      <c r="A277" s="2"/>
    </row>
    <row r="278" spans="1:1" ht="17" x14ac:dyDescent="0.25">
      <c r="A278" s="2"/>
    </row>
    <row r="279" spans="1:1" ht="17" x14ac:dyDescent="0.25">
      <c r="A279" s="2"/>
    </row>
    <row r="280" spans="1:1" ht="17" x14ac:dyDescent="0.25">
      <c r="A280" s="2"/>
    </row>
    <row r="281" spans="1:1" ht="17" x14ac:dyDescent="0.25">
      <c r="A281" s="2"/>
    </row>
    <row r="282" spans="1:1" ht="17" x14ac:dyDescent="0.25">
      <c r="A282" s="2"/>
    </row>
    <row r="283" spans="1:1" ht="17" x14ac:dyDescent="0.25">
      <c r="A283" s="2"/>
    </row>
    <row r="284" spans="1:1" ht="17" x14ac:dyDescent="0.25">
      <c r="A284" s="2"/>
    </row>
    <row r="285" spans="1:1" ht="17" x14ac:dyDescent="0.25">
      <c r="A285" s="2"/>
    </row>
    <row r="286" spans="1:1" ht="17" x14ac:dyDescent="0.25">
      <c r="A286" s="2"/>
    </row>
    <row r="287" spans="1:1" ht="17" x14ac:dyDescent="0.25">
      <c r="A287" s="2"/>
    </row>
    <row r="288" spans="1:1" ht="17" x14ac:dyDescent="0.25">
      <c r="A288" s="2"/>
    </row>
    <row r="289" spans="1:1" ht="17" x14ac:dyDescent="0.25">
      <c r="A289" s="2"/>
    </row>
    <row r="290" spans="1:1" ht="17" x14ac:dyDescent="0.25">
      <c r="A290" s="2"/>
    </row>
    <row r="291" spans="1:1" ht="17" x14ac:dyDescent="0.25">
      <c r="A291" s="2"/>
    </row>
    <row r="292" spans="1:1" ht="17" x14ac:dyDescent="0.25">
      <c r="A292" s="2"/>
    </row>
    <row r="293" spans="1:1" ht="17" x14ac:dyDescent="0.25">
      <c r="A293" s="2"/>
    </row>
    <row r="294" spans="1:1" ht="17" x14ac:dyDescent="0.25">
      <c r="A294" s="2"/>
    </row>
    <row r="295" spans="1:1" ht="17" x14ac:dyDescent="0.25">
      <c r="A295" s="2"/>
    </row>
    <row r="296" spans="1:1" ht="17" x14ac:dyDescent="0.25">
      <c r="A296" s="2"/>
    </row>
    <row r="297" spans="1:1" ht="17" x14ac:dyDescent="0.25">
      <c r="A297" s="2"/>
    </row>
    <row r="298" spans="1:1" ht="17" x14ac:dyDescent="0.25">
      <c r="A298" s="2"/>
    </row>
    <row r="299" spans="1:1" ht="17" x14ac:dyDescent="0.25">
      <c r="A299" s="2"/>
    </row>
    <row r="300" spans="1:1" ht="17" x14ac:dyDescent="0.25">
      <c r="A300" s="2"/>
    </row>
    <row r="301" spans="1:1" ht="17" x14ac:dyDescent="0.25">
      <c r="A301" s="2"/>
    </row>
    <row r="302" spans="1:1" ht="17" x14ac:dyDescent="0.25">
      <c r="A302" s="2"/>
    </row>
    <row r="303" spans="1:1" ht="17" x14ac:dyDescent="0.25">
      <c r="A303" s="2"/>
    </row>
    <row r="304" spans="1:1" ht="17" x14ac:dyDescent="0.25">
      <c r="A304" s="2"/>
    </row>
    <row r="305" spans="1:1" ht="17" x14ac:dyDescent="0.25">
      <c r="A305" s="2"/>
    </row>
    <row r="306" spans="1:1" ht="17" x14ac:dyDescent="0.25">
      <c r="A306" s="2"/>
    </row>
    <row r="307" spans="1:1" ht="17" x14ac:dyDescent="0.25">
      <c r="A307" s="2"/>
    </row>
    <row r="308" spans="1:1" ht="17" x14ac:dyDescent="0.25">
      <c r="A308" s="2"/>
    </row>
    <row r="309" spans="1:1" ht="17" x14ac:dyDescent="0.25">
      <c r="A309" s="2"/>
    </row>
    <row r="310" spans="1:1" ht="17" x14ac:dyDescent="0.25">
      <c r="A310" s="2"/>
    </row>
    <row r="311" spans="1:1" ht="17" x14ac:dyDescent="0.25">
      <c r="A311" s="2"/>
    </row>
    <row r="312" spans="1:1" ht="17" x14ac:dyDescent="0.25">
      <c r="A312" s="2"/>
    </row>
    <row r="313" spans="1:1" ht="17" x14ac:dyDescent="0.25">
      <c r="A313" s="2"/>
    </row>
    <row r="314" spans="1:1" ht="17" x14ac:dyDescent="0.25">
      <c r="A314" s="2"/>
    </row>
    <row r="315" spans="1:1" ht="17" x14ac:dyDescent="0.25">
      <c r="A315" s="2"/>
    </row>
    <row r="316" spans="1:1" ht="17" x14ac:dyDescent="0.25">
      <c r="A316" s="2"/>
    </row>
    <row r="317" spans="1:1" ht="17" x14ac:dyDescent="0.25">
      <c r="A317" s="2"/>
    </row>
    <row r="318" spans="1:1" ht="17" x14ac:dyDescent="0.25">
      <c r="A318" s="2"/>
    </row>
    <row r="319" spans="1:1" ht="17" x14ac:dyDescent="0.25">
      <c r="A319" s="2"/>
    </row>
    <row r="320" spans="1:1" ht="17" x14ac:dyDescent="0.25">
      <c r="A320" s="2"/>
    </row>
    <row r="321" spans="1:1" ht="17" x14ac:dyDescent="0.25">
      <c r="A321" s="2"/>
    </row>
    <row r="322" spans="1:1" ht="17" x14ac:dyDescent="0.25">
      <c r="A322" s="2"/>
    </row>
    <row r="323" spans="1:1" ht="17" x14ac:dyDescent="0.25">
      <c r="A323" s="2"/>
    </row>
    <row r="324" spans="1:1" ht="17" x14ac:dyDescent="0.25">
      <c r="A324" s="2"/>
    </row>
    <row r="325" spans="1:1" ht="17" x14ac:dyDescent="0.25">
      <c r="A325" s="2"/>
    </row>
    <row r="326" spans="1:1" ht="17" x14ac:dyDescent="0.25">
      <c r="A326" s="2"/>
    </row>
    <row r="327" spans="1:1" ht="17" x14ac:dyDescent="0.25">
      <c r="A327" s="2"/>
    </row>
    <row r="328" spans="1:1" ht="17" x14ac:dyDescent="0.25">
      <c r="A328" s="2"/>
    </row>
    <row r="329" spans="1:1" ht="17" x14ac:dyDescent="0.25">
      <c r="A329" s="2"/>
    </row>
    <row r="330" spans="1:1" ht="17" x14ac:dyDescent="0.25">
      <c r="A330" s="2"/>
    </row>
    <row r="331" spans="1:1" ht="17" x14ac:dyDescent="0.25">
      <c r="A331" s="2"/>
    </row>
    <row r="332" spans="1:1" ht="17" x14ac:dyDescent="0.25">
      <c r="A332" s="2"/>
    </row>
    <row r="333" spans="1:1" ht="17" x14ac:dyDescent="0.25">
      <c r="A333" s="2"/>
    </row>
    <row r="334" spans="1:1" ht="17" x14ac:dyDescent="0.25">
      <c r="A334" s="2"/>
    </row>
    <row r="335" spans="1:1" ht="17" x14ac:dyDescent="0.25">
      <c r="A335" s="2"/>
    </row>
    <row r="336" spans="1:1" ht="17" x14ac:dyDescent="0.25">
      <c r="A336" s="2"/>
    </row>
    <row r="337" spans="1:1" ht="17" x14ac:dyDescent="0.25">
      <c r="A337" s="2"/>
    </row>
    <row r="338" spans="1:1" ht="17" x14ac:dyDescent="0.25">
      <c r="A338" s="2"/>
    </row>
    <row r="339" spans="1:1" ht="17" x14ac:dyDescent="0.25">
      <c r="A339" s="2"/>
    </row>
    <row r="340" spans="1:1" ht="17" x14ac:dyDescent="0.25">
      <c r="A340" s="2"/>
    </row>
    <row r="341" spans="1:1" ht="17" x14ac:dyDescent="0.25">
      <c r="A341" s="2"/>
    </row>
    <row r="342" spans="1:1" ht="17" x14ac:dyDescent="0.25">
      <c r="A342" s="2"/>
    </row>
    <row r="343" spans="1:1" ht="17" x14ac:dyDescent="0.25">
      <c r="A343" s="2"/>
    </row>
    <row r="344" spans="1:1" ht="17" x14ac:dyDescent="0.25">
      <c r="A344" s="2"/>
    </row>
    <row r="345" spans="1:1" ht="17" x14ac:dyDescent="0.25">
      <c r="A345" s="2"/>
    </row>
    <row r="346" spans="1:1" ht="17" x14ac:dyDescent="0.25">
      <c r="A346" s="2"/>
    </row>
    <row r="347" spans="1:1" ht="17" x14ac:dyDescent="0.25">
      <c r="A347" s="2"/>
    </row>
    <row r="348" spans="1:1" ht="17" x14ac:dyDescent="0.25">
      <c r="A348" s="2"/>
    </row>
    <row r="349" spans="1:1" ht="17" x14ac:dyDescent="0.25">
      <c r="A349" s="2"/>
    </row>
    <row r="350" spans="1:1" ht="17" x14ac:dyDescent="0.25">
      <c r="A350" s="2"/>
    </row>
    <row r="351" spans="1:1" ht="17" x14ac:dyDescent="0.25">
      <c r="A351" s="2"/>
    </row>
    <row r="352" spans="1:1" ht="17" x14ac:dyDescent="0.25">
      <c r="A352" s="2"/>
    </row>
    <row r="353" spans="1:1" ht="17" x14ac:dyDescent="0.25">
      <c r="A353" s="2"/>
    </row>
    <row r="354" spans="1:1" ht="17" x14ac:dyDescent="0.25">
      <c r="A354" s="2"/>
    </row>
    <row r="355" spans="1:1" ht="17" x14ac:dyDescent="0.25">
      <c r="A355" s="2"/>
    </row>
    <row r="356" spans="1:1" ht="17" x14ac:dyDescent="0.25">
      <c r="A356" s="2"/>
    </row>
    <row r="357" spans="1:1" ht="17" x14ac:dyDescent="0.25">
      <c r="A357" s="2"/>
    </row>
    <row r="358" spans="1:1" ht="17" x14ac:dyDescent="0.25">
      <c r="A358" s="2"/>
    </row>
    <row r="359" spans="1:1" ht="17" x14ac:dyDescent="0.25">
      <c r="A359" s="2"/>
    </row>
    <row r="360" spans="1:1" ht="17" x14ac:dyDescent="0.25">
      <c r="A360" s="2"/>
    </row>
    <row r="361" spans="1:1" ht="17" x14ac:dyDescent="0.25">
      <c r="A361" s="2"/>
    </row>
    <row r="362" spans="1:1" ht="17" x14ac:dyDescent="0.25">
      <c r="A362" s="2"/>
    </row>
    <row r="363" spans="1:1" ht="17" x14ac:dyDescent="0.25">
      <c r="A363" s="2"/>
    </row>
    <row r="364" spans="1:1" ht="17" x14ac:dyDescent="0.25">
      <c r="A364" s="2"/>
    </row>
    <row r="365" spans="1:1" ht="17" x14ac:dyDescent="0.25">
      <c r="A365" s="2"/>
    </row>
    <row r="366" spans="1:1" ht="17" x14ac:dyDescent="0.25">
      <c r="A366" s="2"/>
    </row>
    <row r="367" spans="1:1" ht="17" x14ac:dyDescent="0.25">
      <c r="A367" s="2"/>
    </row>
    <row r="368" spans="1:1" ht="17" x14ac:dyDescent="0.25">
      <c r="A368" s="2"/>
    </row>
    <row r="369" spans="1:1" ht="17" x14ac:dyDescent="0.25">
      <c r="A369" s="2"/>
    </row>
    <row r="370" spans="1:1" ht="17" x14ac:dyDescent="0.25">
      <c r="A370" s="2"/>
    </row>
    <row r="371" spans="1:1" ht="17" x14ac:dyDescent="0.25">
      <c r="A371" s="2"/>
    </row>
    <row r="372" spans="1:1" ht="17" x14ac:dyDescent="0.25">
      <c r="A372" s="2"/>
    </row>
    <row r="373" spans="1:1" ht="17" x14ac:dyDescent="0.25">
      <c r="A373" s="2"/>
    </row>
    <row r="374" spans="1:1" ht="17" x14ac:dyDescent="0.25">
      <c r="A374" s="2"/>
    </row>
    <row r="375" spans="1:1" ht="17" x14ac:dyDescent="0.25">
      <c r="A375" s="2"/>
    </row>
    <row r="376" spans="1:1" ht="17" x14ac:dyDescent="0.25">
      <c r="A376" s="2"/>
    </row>
    <row r="377" spans="1:1" ht="17" x14ac:dyDescent="0.25">
      <c r="A377" s="2"/>
    </row>
    <row r="378" spans="1:1" ht="17" x14ac:dyDescent="0.25">
      <c r="A378" s="2"/>
    </row>
    <row r="379" spans="1:1" ht="17" x14ac:dyDescent="0.25">
      <c r="A379" s="2"/>
    </row>
    <row r="380" spans="1:1" ht="17" x14ac:dyDescent="0.25">
      <c r="A380" s="2"/>
    </row>
    <row r="381" spans="1:1" ht="17" x14ac:dyDescent="0.25">
      <c r="A381" s="2"/>
    </row>
    <row r="382" spans="1:1" ht="17" x14ac:dyDescent="0.25">
      <c r="A382" s="2"/>
    </row>
    <row r="383" spans="1:1" ht="17" x14ac:dyDescent="0.25">
      <c r="A383" s="2"/>
    </row>
    <row r="384" spans="1:1" ht="17" x14ac:dyDescent="0.25">
      <c r="A384" s="2"/>
    </row>
    <row r="385" spans="1:1" ht="17" x14ac:dyDescent="0.25">
      <c r="A385" s="2"/>
    </row>
    <row r="386" spans="1:1" ht="17" x14ac:dyDescent="0.25">
      <c r="A386" s="2"/>
    </row>
    <row r="387" spans="1:1" ht="17" x14ac:dyDescent="0.25">
      <c r="A387" s="2"/>
    </row>
    <row r="388" spans="1:1" ht="17" x14ac:dyDescent="0.25">
      <c r="A388" s="2"/>
    </row>
    <row r="389" spans="1:1" ht="17" x14ac:dyDescent="0.25">
      <c r="A389" s="2"/>
    </row>
    <row r="390" spans="1:1" ht="17" x14ac:dyDescent="0.25">
      <c r="A390" s="2"/>
    </row>
    <row r="391" spans="1:1" ht="17" x14ac:dyDescent="0.25">
      <c r="A391" s="2"/>
    </row>
    <row r="392" spans="1:1" ht="17" x14ac:dyDescent="0.25">
      <c r="A392" s="2"/>
    </row>
    <row r="393" spans="1:1" ht="17" x14ac:dyDescent="0.25">
      <c r="A393" s="2"/>
    </row>
    <row r="394" spans="1:1" ht="17" x14ac:dyDescent="0.25">
      <c r="A394" s="2"/>
    </row>
    <row r="395" spans="1:1" ht="17" x14ac:dyDescent="0.25">
      <c r="A395" s="2"/>
    </row>
    <row r="396" spans="1:1" ht="17" x14ac:dyDescent="0.25">
      <c r="A396" s="2"/>
    </row>
    <row r="397" spans="1:1" ht="17" x14ac:dyDescent="0.25">
      <c r="A397" s="2"/>
    </row>
    <row r="398" spans="1:1" ht="17" x14ac:dyDescent="0.25">
      <c r="A398" s="2"/>
    </row>
    <row r="399" spans="1:1" ht="17" x14ac:dyDescent="0.25">
      <c r="A399" s="2"/>
    </row>
    <row r="400" spans="1:1" ht="17" x14ac:dyDescent="0.25">
      <c r="A400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0"/>
  <sheetViews>
    <sheetView topLeftCell="D68" workbookViewId="0">
      <selection activeCell="L9" sqref="L9"/>
    </sheetView>
  </sheetViews>
  <sheetFormatPr baseColWidth="10" defaultRowHeight="16" x14ac:dyDescent="0.2"/>
  <cols>
    <col min="7" max="7" width="34.33203125" style="3" customWidth="1"/>
    <col min="8" max="8" width="10.83203125" style="3"/>
    <col min="9" max="9" width="44.6640625" style="3" customWidth="1"/>
    <col min="10" max="10" width="10.83203125" style="3"/>
  </cols>
  <sheetData>
    <row r="1" spans="1:1" ht="17" x14ac:dyDescent="0.25">
      <c r="A1" s="2" t="s">
        <v>6</v>
      </c>
    </row>
    <row r="2" spans="1:1" ht="17" x14ac:dyDescent="0.25">
      <c r="A2" s="2" t="s">
        <v>7</v>
      </c>
    </row>
    <row r="3" spans="1:1" ht="17" x14ac:dyDescent="0.25">
      <c r="A3" s="2" t="s">
        <v>8</v>
      </c>
    </row>
    <row r="4" spans="1:1" ht="17" x14ac:dyDescent="0.25">
      <c r="A4" s="2" t="s">
        <v>59</v>
      </c>
    </row>
    <row r="5" spans="1:1" ht="17" x14ac:dyDescent="0.25">
      <c r="A5" s="2" t="s">
        <v>6</v>
      </c>
    </row>
    <row r="6" spans="1:1" ht="17" x14ac:dyDescent="0.25">
      <c r="A6" s="2" t="s">
        <v>0</v>
      </c>
    </row>
    <row r="7" spans="1:1" ht="17" x14ac:dyDescent="0.25">
      <c r="A7" s="2" t="s">
        <v>1</v>
      </c>
    </row>
    <row r="8" spans="1:1" ht="17" x14ac:dyDescent="0.25">
      <c r="A8" s="2" t="s">
        <v>2</v>
      </c>
    </row>
    <row r="9" spans="1:1" ht="17" x14ac:dyDescent="0.25">
      <c r="A9" s="2" t="s">
        <v>3</v>
      </c>
    </row>
    <row r="10" spans="1:1" ht="17" x14ac:dyDescent="0.25">
      <c r="A10" s="2" t="s">
        <v>4</v>
      </c>
    </row>
    <row r="11" spans="1:1" ht="17" x14ac:dyDescent="0.25">
      <c r="A11" s="2" t="s">
        <v>5</v>
      </c>
    </row>
    <row r="12" spans="1:1" ht="17" x14ac:dyDescent="0.25">
      <c r="A12" s="2" t="s">
        <v>6</v>
      </c>
    </row>
    <row r="13" spans="1:1" ht="17" x14ac:dyDescent="0.25">
      <c r="A13" s="2" t="s">
        <v>9</v>
      </c>
    </row>
    <row r="14" spans="1:1" ht="17" x14ac:dyDescent="0.25">
      <c r="A14" s="2" t="s">
        <v>10</v>
      </c>
    </row>
    <row r="15" spans="1:1" ht="17" x14ac:dyDescent="0.25">
      <c r="A15" s="2" t="s">
        <v>11</v>
      </c>
    </row>
    <row r="16" spans="1:1" ht="17" x14ac:dyDescent="0.25">
      <c r="A16" s="2" t="s">
        <v>6</v>
      </c>
    </row>
    <row r="17" spans="1:1" ht="17" x14ac:dyDescent="0.25">
      <c r="A17" s="2" t="s">
        <v>12</v>
      </c>
    </row>
    <row r="18" spans="1:1" ht="17" x14ac:dyDescent="0.25">
      <c r="A18" s="2" t="s">
        <v>6</v>
      </c>
    </row>
    <row r="19" spans="1:1" ht="17" x14ac:dyDescent="0.25">
      <c r="A19" s="2" t="s">
        <v>13</v>
      </c>
    </row>
    <row r="20" spans="1:1" ht="17" x14ac:dyDescent="0.25">
      <c r="A20" s="2" t="s">
        <v>14</v>
      </c>
    </row>
    <row r="21" spans="1:1" ht="17" x14ac:dyDescent="0.25">
      <c r="A21" s="2" t="s">
        <v>15</v>
      </c>
    </row>
    <row r="22" spans="1:1" ht="17" x14ac:dyDescent="0.25">
      <c r="A22" s="2" t="s">
        <v>16</v>
      </c>
    </row>
    <row r="23" spans="1:1" ht="17" x14ac:dyDescent="0.25">
      <c r="A23" s="2" t="s">
        <v>17</v>
      </c>
    </row>
    <row r="24" spans="1:1" ht="17" x14ac:dyDescent="0.25">
      <c r="A24" s="2" t="s">
        <v>18</v>
      </c>
    </row>
    <row r="25" spans="1:1" ht="17" x14ac:dyDescent="0.25">
      <c r="A25" s="2" t="s">
        <v>19</v>
      </c>
    </row>
    <row r="26" spans="1:1" ht="17" x14ac:dyDescent="0.25">
      <c r="A26" s="2" t="s">
        <v>20</v>
      </c>
    </row>
    <row r="27" spans="1:1" ht="17" x14ac:dyDescent="0.25">
      <c r="A27" s="2" t="s">
        <v>21</v>
      </c>
    </row>
    <row r="28" spans="1:1" ht="17" x14ac:dyDescent="0.25">
      <c r="A28" s="2" t="s">
        <v>22</v>
      </c>
    </row>
    <row r="29" spans="1:1" ht="17" x14ac:dyDescent="0.25">
      <c r="A29" s="2" t="s">
        <v>23</v>
      </c>
    </row>
    <row r="30" spans="1:1" ht="17" x14ac:dyDescent="0.25">
      <c r="A30" s="2" t="s">
        <v>24</v>
      </c>
    </row>
    <row r="31" spans="1:1" ht="17" x14ac:dyDescent="0.25">
      <c r="A31" s="2" t="s">
        <v>25</v>
      </c>
    </row>
    <row r="32" spans="1:1" ht="17" x14ac:dyDescent="0.25">
      <c r="A32" s="2" t="s">
        <v>6</v>
      </c>
    </row>
    <row r="33" spans="1:1" ht="17" x14ac:dyDescent="0.25">
      <c r="A33" s="2" t="s">
        <v>26</v>
      </c>
    </row>
    <row r="34" spans="1:1" ht="17" x14ac:dyDescent="0.25">
      <c r="A34" s="2" t="s">
        <v>60</v>
      </c>
    </row>
    <row r="35" spans="1:1" ht="17" x14ac:dyDescent="0.25">
      <c r="A35" s="2" t="s">
        <v>6</v>
      </c>
    </row>
    <row r="36" spans="1:1" ht="17" x14ac:dyDescent="0.25">
      <c r="A36" s="2" t="s">
        <v>27</v>
      </c>
    </row>
    <row r="37" spans="1:1" ht="17" x14ac:dyDescent="0.25">
      <c r="A37" s="2" t="s">
        <v>28</v>
      </c>
    </row>
    <row r="38" spans="1:1" ht="17" x14ac:dyDescent="0.25">
      <c r="A38" s="2" t="s">
        <v>29</v>
      </c>
    </row>
    <row r="39" spans="1:1" ht="17" x14ac:dyDescent="0.25">
      <c r="A39" s="2" t="s">
        <v>30</v>
      </c>
    </row>
    <row r="40" spans="1:1" ht="17" x14ac:dyDescent="0.25">
      <c r="A40" s="2" t="s">
        <v>31</v>
      </c>
    </row>
    <row r="41" spans="1:1" ht="17" x14ac:dyDescent="0.25">
      <c r="A41" s="2" t="s">
        <v>32</v>
      </c>
    </row>
    <row r="42" spans="1:1" ht="17" x14ac:dyDescent="0.25">
      <c r="A42" s="2" t="s">
        <v>33</v>
      </c>
    </row>
    <row r="43" spans="1:1" ht="17" x14ac:dyDescent="0.25">
      <c r="A43" s="2" t="s">
        <v>34</v>
      </c>
    </row>
    <row r="44" spans="1:1" ht="17" x14ac:dyDescent="0.25">
      <c r="A44" s="2" t="s">
        <v>35</v>
      </c>
    </row>
    <row r="45" spans="1:1" ht="17" x14ac:dyDescent="0.25">
      <c r="A45" s="2" t="s">
        <v>36</v>
      </c>
    </row>
    <row r="46" spans="1:1" ht="17" x14ac:dyDescent="0.25">
      <c r="A46" s="2" t="s">
        <v>37</v>
      </c>
    </row>
    <row r="47" spans="1:1" ht="17" x14ac:dyDescent="0.25">
      <c r="A47" s="2" t="s">
        <v>38</v>
      </c>
    </row>
    <row r="48" spans="1:1" ht="17" x14ac:dyDescent="0.25">
      <c r="A48" s="2" t="s">
        <v>39</v>
      </c>
    </row>
    <row r="49" spans="1:1" ht="17" x14ac:dyDescent="0.25">
      <c r="A49" s="2" t="s">
        <v>40</v>
      </c>
    </row>
    <row r="50" spans="1:1" ht="17" x14ac:dyDescent="0.25">
      <c r="A50" s="2" t="s">
        <v>41</v>
      </c>
    </row>
    <row r="51" spans="1:1" ht="17" x14ac:dyDescent="0.25">
      <c r="A51" s="2" t="s">
        <v>42</v>
      </c>
    </row>
    <row r="52" spans="1:1" ht="17" x14ac:dyDescent="0.25">
      <c r="A52" s="2" t="s">
        <v>43</v>
      </c>
    </row>
    <row r="53" spans="1:1" ht="17" x14ac:dyDescent="0.25">
      <c r="A53" s="2" t="s">
        <v>44</v>
      </c>
    </row>
    <row r="54" spans="1:1" ht="17" x14ac:dyDescent="0.25">
      <c r="A54" s="2" t="s">
        <v>45</v>
      </c>
    </row>
    <row r="55" spans="1:1" ht="17" x14ac:dyDescent="0.25">
      <c r="A55" s="2" t="s">
        <v>46</v>
      </c>
    </row>
    <row r="56" spans="1:1" ht="17" x14ac:dyDescent="0.25">
      <c r="A56" s="2" t="s">
        <v>47</v>
      </c>
    </row>
    <row r="57" spans="1:1" ht="17" x14ac:dyDescent="0.25">
      <c r="A57" s="2" t="s">
        <v>6</v>
      </c>
    </row>
    <row r="58" spans="1:1" ht="17" x14ac:dyDescent="0.25">
      <c r="A58" s="2" t="s">
        <v>48</v>
      </c>
    </row>
    <row r="59" spans="1:1" ht="17" x14ac:dyDescent="0.25">
      <c r="A59" s="2" t="s">
        <v>49</v>
      </c>
    </row>
    <row r="60" spans="1:1" ht="17" x14ac:dyDescent="0.25">
      <c r="A60" s="2" t="s">
        <v>50</v>
      </c>
    </row>
    <row r="61" spans="1:1" ht="17" x14ac:dyDescent="0.25">
      <c r="A61" s="2" t="s">
        <v>51</v>
      </c>
    </row>
    <row r="62" spans="1:1" ht="17" x14ac:dyDescent="0.25">
      <c r="A62" s="2" t="s">
        <v>52</v>
      </c>
    </row>
    <row r="63" spans="1:1" ht="17" x14ac:dyDescent="0.25">
      <c r="A63" s="2" t="s">
        <v>53</v>
      </c>
    </row>
    <row r="64" spans="1:1" ht="17" x14ac:dyDescent="0.25">
      <c r="A64" s="2" t="s">
        <v>54</v>
      </c>
    </row>
    <row r="65" spans="1:10" ht="17" x14ac:dyDescent="0.25">
      <c r="A65" s="2" t="s">
        <v>55</v>
      </c>
    </row>
    <row r="66" spans="1:10" ht="17" x14ac:dyDescent="0.25">
      <c r="A66" s="2" t="s">
        <v>56</v>
      </c>
    </row>
    <row r="67" spans="1:10" ht="17" x14ac:dyDescent="0.25">
      <c r="A67" s="2" t="s">
        <v>41</v>
      </c>
    </row>
    <row r="68" spans="1:10" ht="17" x14ac:dyDescent="0.25">
      <c r="A68" s="2" t="s">
        <v>42</v>
      </c>
    </row>
    <row r="69" spans="1:10" ht="17" x14ac:dyDescent="0.25">
      <c r="A69" s="2" t="s">
        <v>45</v>
      </c>
    </row>
    <row r="70" spans="1:10" ht="17" x14ac:dyDescent="0.25">
      <c r="A70" s="2" t="s">
        <v>47</v>
      </c>
    </row>
    <row r="71" spans="1:10" ht="17" x14ac:dyDescent="0.25">
      <c r="A71" s="2" t="s">
        <v>6</v>
      </c>
    </row>
    <row r="72" spans="1:10" ht="17" x14ac:dyDescent="0.25">
      <c r="A72" s="2" t="s">
        <v>6</v>
      </c>
    </row>
    <row r="73" spans="1:10" ht="17" x14ac:dyDescent="0.25">
      <c r="A73" s="2" t="s">
        <v>57</v>
      </c>
    </row>
    <row r="74" spans="1:10" ht="17" x14ac:dyDescent="0.25">
      <c r="A74" s="2" t="s">
        <v>58</v>
      </c>
      <c r="G74" s="3" t="s">
        <v>151</v>
      </c>
      <c r="H74" s="3" t="s">
        <v>153</v>
      </c>
      <c r="I74" s="3" t="s">
        <v>152</v>
      </c>
      <c r="J74" s="3" t="s">
        <v>154</v>
      </c>
    </row>
    <row r="75" spans="1:10" ht="17" x14ac:dyDescent="0.25">
      <c r="A75" s="2" t="s">
        <v>61</v>
      </c>
      <c r="G75" s="3" t="str">
        <f>LEFT(A75, 28)</f>
        <v>USGS    13296500        1922</v>
      </c>
      <c r="H75" s="3" t="str">
        <f>RIGHT(G75,4)</f>
        <v>1922</v>
      </c>
      <c r="I75" s="3" t="str">
        <f>LEFT(A75,53)</f>
        <v xml:space="preserve">USGS    13296500        1922-06-15              6760 </v>
      </c>
      <c r="J75" s="3" t="str">
        <f>RIGHT(I75,5)</f>
        <v xml:space="preserve">6760 </v>
      </c>
    </row>
    <row r="76" spans="1:10" ht="17" x14ac:dyDescent="0.25">
      <c r="A76" s="2" t="s">
        <v>62</v>
      </c>
      <c r="G76" s="3" t="str">
        <f t="shared" ref="G76:G139" si="0">LEFT(A76, 28)</f>
        <v>USGS    13296500        1923</v>
      </c>
      <c r="H76" s="3" t="str">
        <f t="shared" ref="H76:H139" si="1">RIGHT(G76,4)</f>
        <v>1923</v>
      </c>
      <c r="I76" s="3" t="str">
        <f t="shared" ref="I76:I139" si="2">LEFT(A76,53)</f>
        <v xml:space="preserve">USGS    13296500        1923-06-12              4920 </v>
      </c>
      <c r="J76" s="3" t="str">
        <f t="shared" ref="J76:J139" si="3">RIGHT(I76,5)</f>
        <v xml:space="preserve">4920 </v>
      </c>
    </row>
    <row r="77" spans="1:10" ht="17" x14ac:dyDescent="0.25">
      <c r="A77" s="2" t="s">
        <v>63</v>
      </c>
      <c r="G77" s="3" t="str">
        <f t="shared" si="0"/>
        <v>USGS    13296500        1924</v>
      </c>
      <c r="H77" s="3" t="str">
        <f t="shared" si="1"/>
        <v>1924</v>
      </c>
      <c r="I77" s="3" t="str">
        <f t="shared" si="2"/>
        <v xml:space="preserve">USGS    13296500        1924-05-17              2820 </v>
      </c>
      <c r="J77" s="3" t="str">
        <f t="shared" si="3"/>
        <v xml:space="preserve">2820 </v>
      </c>
    </row>
    <row r="78" spans="1:10" ht="17" x14ac:dyDescent="0.25">
      <c r="A78" s="2" t="s">
        <v>64</v>
      </c>
      <c r="G78" s="3" t="str">
        <f t="shared" si="0"/>
        <v>USGS    13296500        1925</v>
      </c>
      <c r="H78" s="3" t="str">
        <f t="shared" si="1"/>
        <v>1925</v>
      </c>
      <c r="I78" s="3" t="str">
        <f t="shared" si="2"/>
        <v xml:space="preserve">USGS    13296500        1925-05-29              5620 </v>
      </c>
      <c r="J78" s="3" t="str">
        <f t="shared" si="3"/>
        <v xml:space="preserve">5620 </v>
      </c>
    </row>
    <row r="79" spans="1:10" ht="17" x14ac:dyDescent="0.25">
      <c r="A79" s="2" t="s">
        <v>65</v>
      </c>
      <c r="G79" s="3" t="str">
        <f t="shared" si="0"/>
        <v>USGS    13296500        1926</v>
      </c>
      <c r="H79" s="3" t="str">
        <f t="shared" si="1"/>
        <v>1926</v>
      </c>
      <c r="I79" s="3" t="str">
        <f t="shared" si="2"/>
        <v xml:space="preserve">USGS    13296500        1926-05-05              2360 </v>
      </c>
      <c r="J79" s="3" t="str">
        <f t="shared" si="3"/>
        <v xml:space="preserve">2360 </v>
      </c>
    </row>
    <row r="80" spans="1:10" ht="17" x14ac:dyDescent="0.25">
      <c r="A80" s="2" t="s">
        <v>66</v>
      </c>
      <c r="G80" s="3" t="str">
        <f t="shared" si="0"/>
        <v>USGS    13296500        1927</v>
      </c>
      <c r="H80" s="3" t="str">
        <f t="shared" si="1"/>
        <v>1927</v>
      </c>
      <c r="I80" s="3" t="str">
        <f t="shared" si="2"/>
        <v xml:space="preserve">USGS    13296500        1927-06-27              8000 </v>
      </c>
      <c r="J80" s="3" t="str">
        <f t="shared" si="3"/>
        <v xml:space="preserve">8000 </v>
      </c>
    </row>
    <row r="81" spans="1:10" ht="17" x14ac:dyDescent="0.25">
      <c r="A81" s="2" t="s">
        <v>67</v>
      </c>
      <c r="G81" s="3" t="str">
        <f t="shared" si="0"/>
        <v>USGS    13296500        1928</v>
      </c>
      <c r="H81" s="3" t="str">
        <f t="shared" si="1"/>
        <v>1928</v>
      </c>
      <c r="I81" s="3" t="str">
        <f t="shared" si="2"/>
        <v xml:space="preserve">USGS    13296500        1928-05-26              7530 </v>
      </c>
      <c r="J81" s="3" t="str">
        <f t="shared" si="3"/>
        <v xml:space="preserve">7530 </v>
      </c>
    </row>
    <row r="82" spans="1:10" ht="17" x14ac:dyDescent="0.25">
      <c r="A82" s="2" t="s">
        <v>68</v>
      </c>
      <c r="G82" s="3" t="str">
        <f t="shared" si="0"/>
        <v>USGS    13296500        1929</v>
      </c>
      <c r="H82" s="3" t="str">
        <f t="shared" si="1"/>
        <v>1929</v>
      </c>
      <c r="I82" s="3" t="str">
        <f t="shared" si="2"/>
        <v xml:space="preserve">USGS    13296500        1929-06-16              3440 </v>
      </c>
      <c r="J82" s="3" t="str">
        <f t="shared" si="3"/>
        <v xml:space="preserve">3440 </v>
      </c>
    </row>
    <row r="83" spans="1:10" ht="17" x14ac:dyDescent="0.25">
      <c r="A83" s="2" t="s">
        <v>69</v>
      </c>
      <c r="G83" s="3" t="str">
        <f t="shared" si="0"/>
        <v>USGS    13296500        1930</v>
      </c>
      <c r="H83" s="3" t="str">
        <f t="shared" si="1"/>
        <v>1930</v>
      </c>
      <c r="I83" s="3" t="str">
        <f t="shared" si="2"/>
        <v xml:space="preserve">USGS    13296500        1930-05-30              3760 </v>
      </c>
      <c r="J83" s="3" t="str">
        <f t="shared" si="3"/>
        <v xml:space="preserve">3760 </v>
      </c>
    </row>
    <row r="84" spans="1:10" ht="17" x14ac:dyDescent="0.25">
      <c r="A84" s="2" t="s">
        <v>70</v>
      </c>
      <c r="G84" s="3" t="str">
        <f t="shared" si="0"/>
        <v>USGS    13296500        1931</v>
      </c>
      <c r="H84" s="3" t="str">
        <f t="shared" si="1"/>
        <v>1931</v>
      </c>
      <c r="I84" s="3" t="str">
        <f t="shared" si="2"/>
        <v xml:space="preserve">USGS    13296500        1931-06-02              2120 </v>
      </c>
      <c r="J84" s="3" t="str">
        <f t="shared" si="3"/>
        <v xml:space="preserve">2120 </v>
      </c>
    </row>
    <row r="85" spans="1:10" ht="17" x14ac:dyDescent="0.25">
      <c r="A85" s="2" t="s">
        <v>71</v>
      </c>
      <c r="G85" s="3" t="str">
        <f t="shared" si="0"/>
        <v>USGS    13296500        1932</v>
      </c>
      <c r="H85" s="3" t="str">
        <f t="shared" si="1"/>
        <v>1932</v>
      </c>
      <c r="I85" s="3" t="str">
        <f t="shared" si="2"/>
        <v xml:space="preserve">USGS    13296500        1932-06-16              5360 </v>
      </c>
      <c r="J85" s="3" t="str">
        <f t="shared" si="3"/>
        <v xml:space="preserve">5360 </v>
      </c>
    </row>
    <row r="86" spans="1:10" ht="17" x14ac:dyDescent="0.25">
      <c r="A86" s="2" t="s">
        <v>72</v>
      </c>
      <c r="G86" s="3" t="str">
        <f t="shared" si="0"/>
        <v>USGS    13296500        1933</v>
      </c>
      <c r="H86" s="3" t="str">
        <f t="shared" si="1"/>
        <v>1933</v>
      </c>
      <c r="I86" s="3" t="str">
        <f t="shared" si="2"/>
        <v xml:space="preserve">USGS    13296500        1933-06-10              6400 </v>
      </c>
      <c r="J86" s="3" t="str">
        <f t="shared" si="3"/>
        <v xml:space="preserve">6400 </v>
      </c>
    </row>
    <row r="87" spans="1:10" ht="17" x14ac:dyDescent="0.25">
      <c r="A87" s="2" t="s">
        <v>73</v>
      </c>
      <c r="G87" s="3" t="str">
        <f t="shared" si="0"/>
        <v>USGS    13296500        1934</v>
      </c>
      <c r="H87" s="3" t="str">
        <f t="shared" si="1"/>
        <v>1934</v>
      </c>
      <c r="I87" s="3" t="str">
        <f t="shared" si="2"/>
        <v xml:space="preserve">USGS    13296500        1934-05-08              2940 </v>
      </c>
      <c r="J87" s="3" t="str">
        <f t="shared" si="3"/>
        <v xml:space="preserve">2940 </v>
      </c>
    </row>
    <row r="88" spans="1:10" ht="17" x14ac:dyDescent="0.25">
      <c r="A88" s="2" t="s">
        <v>74</v>
      </c>
      <c r="G88" s="3" t="str">
        <f t="shared" si="0"/>
        <v>USGS    13296500        1935</v>
      </c>
      <c r="H88" s="3" t="str">
        <f t="shared" si="1"/>
        <v>1935</v>
      </c>
      <c r="I88" s="3" t="str">
        <f t="shared" si="2"/>
        <v xml:space="preserve">USGS    13296500        1935-06-09              4000 </v>
      </c>
      <c r="J88" s="3" t="str">
        <f t="shared" si="3"/>
        <v xml:space="preserve">4000 </v>
      </c>
    </row>
    <row r="89" spans="1:10" ht="17" x14ac:dyDescent="0.25">
      <c r="A89" s="2" t="s">
        <v>75</v>
      </c>
      <c r="G89" s="3" t="str">
        <f t="shared" si="0"/>
        <v>USGS    13296500        1936</v>
      </c>
      <c r="H89" s="3" t="str">
        <f t="shared" si="1"/>
        <v>1936</v>
      </c>
      <c r="I89" s="3" t="str">
        <f t="shared" si="2"/>
        <v xml:space="preserve">USGS    13296500        1936-06-02              6450 </v>
      </c>
      <c r="J89" s="3" t="str">
        <f t="shared" si="3"/>
        <v xml:space="preserve">6450 </v>
      </c>
    </row>
    <row r="90" spans="1:10" ht="17" x14ac:dyDescent="0.25">
      <c r="A90" s="2" t="s">
        <v>76</v>
      </c>
      <c r="G90" s="3" t="str">
        <f t="shared" si="0"/>
        <v>USGS    13296500        1937</v>
      </c>
      <c r="H90" s="3" t="str">
        <f t="shared" si="1"/>
        <v>1937</v>
      </c>
      <c r="I90" s="3" t="str">
        <f t="shared" si="2"/>
        <v xml:space="preserve">USGS    13296500        1937-05-28              2620 </v>
      </c>
      <c r="J90" s="3" t="str">
        <f t="shared" si="3"/>
        <v xml:space="preserve">2620 </v>
      </c>
    </row>
    <row r="91" spans="1:10" ht="17" x14ac:dyDescent="0.25">
      <c r="A91" s="2" t="s">
        <v>77</v>
      </c>
      <c r="G91" s="3" t="str">
        <f t="shared" si="0"/>
        <v>USGS    13296500        1938</v>
      </c>
      <c r="H91" s="3" t="str">
        <f t="shared" si="1"/>
        <v>1938</v>
      </c>
      <c r="I91" s="3" t="str">
        <f t="shared" si="2"/>
        <v xml:space="preserve">USGS    13296500        1938-06-07              6770 </v>
      </c>
      <c r="J91" s="3" t="str">
        <f t="shared" si="3"/>
        <v xml:space="preserve">6770 </v>
      </c>
    </row>
    <row r="92" spans="1:10" ht="17" x14ac:dyDescent="0.25">
      <c r="A92" s="2" t="s">
        <v>78</v>
      </c>
      <c r="G92" s="3" t="str">
        <f t="shared" si="0"/>
        <v>USGS    13296500        1939</v>
      </c>
      <c r="H92" s="3" t="str">
        <f t="shared" si="1"/>
        <v>1939</v>
      </c>
      <c r="I92" s="3" t="str">
        <f t="shared" si="2"/>
        <v xml:space="preserve">USGS    13296500        1939-05-05              2620 </v>
      </c>
      <c r="J92" s="3" t="str">
        <f t="shared" si="3"/>
        <v xml:space="preserve">2620 </v>
      </c>
    </row>
    <row r="93" spans="1:10" ht="17" x14ac:dyDescent="0.25">
      <c r="A93" s="2" t="s">
        <v>79</v>
      </c>
      <c r="G93" s="3" t="str">
        <f t="shared" si="0"/>
        <v>USGS    13296500        1940</v>
      </c>
      <c r="H93" s="3" t="str">
        <f t="shared" si="1"/>
        <v>1940</v>
      </c>
      <c r="I93" s="3" t="str">
        <f t="shared" si="2"/>
        <v xml:space="preserve">USGS    13296500        1940-05-25              3770 </v>
      </c>
      <c r="J93" s="3" t="str">
        <f t="shared" si="3"/>
        <v xml:space="preserve">3770 </v>
      </c>
    </row>
    <row r="94" spans="1:10" ht="17" x14ac:dyDescent="0.25">
      <c r="A94" s="2" t="s">
        <v>80</v>
      </c>
      <c r="G94" s="3" t="str">
        <f t="shared" si="0"/>
        <v>USGS    13296500        1941</v>
      </c>
      <c r="H94" s="3" t="str">
        <f t="shared" si="1"/>
        <v>1941</v>
      </c>
      <c r="I94" s="3" t="str">
        <f t="shared" si="2"/>
        <v xml:space="preserve">USGS    13296500        1941-05-26              3370 </v>
      </c>
      <c r="J94" s="3" t="str">
        <f t="shared" si="3"/>
        <v xml:space="preserve">3370 </v>
      </c>
    </row>
    <row r="95" spans="1:10" ht="17" x14ac:dyDescent="0.25">
      <c r="A95" s="2" t="s">
        <v>81</v>
      </c>
      <c r="G95" s="3" t="str">
        <f t="shared" si="0"/>
        <v>USGS    13296500        1942</v>
      </c>
      <c r="H95" s="3" t="str">
        <f t="shared" si="1"/>
        <v>1942</v>
      </c>
      <c r="I95" s="3" t="str">
        <f t="shared" si="2"/>
        <v xml:space="preserve">USGS    13296500        1942-05-26              5570 </v>
      </c>
      <c r="J95" s="3" t="str">
        <f t="shared" si="3"/>
        <v xml:space="preserve">5570 </v>
      </c>
    </row>
    <row r="96" spans="1:10" ht="17" x14ac:dyDescent="0.25">
      <c r="A96" s="2" t="s">
        <v>82</v>
      </c>
      <c r="G96" s="3" t="str">
        <f t="shared" si="0"/>
        <v>USGS    13296500        1943</v>
      </c>
      <c r="H96" s="3" t="str">
        <f t="shared" si="1"/>
        <v>1943</v>
      </c>
      <c r="I96" s="3" t="str">
        <f t="shared" si="2"/>
        <v xml:space="preserve">USGS    13296500        1943-05-29              7200 </v>
      </c>
      <c r="J96" s="3" t="str">
        <f t="shared" si="3"/>
        <v xml:space="preserve">7200 </v>
      </c>
    </row>
    <row r="97" spans="1:10" ht="17" x14ac:dyDescent="0.25">
      <c r="A97" s="2" t="s">
        <v>83</v>
      </c>
      <c r="G97" s="3" t="str">
        <f t="shared" si="0"/>
        <v>USGS    13296500        1944</v>
      </c>
      <c r="H97" s="3" t="str">
        <f t="shared" si="1"/>
        <v>1944</v>
      </c>
      <c r="I97" s="3" t="str">
        <f t="shared" si="2"/>
        <v xml:space="preserve">USGS    13296500        1944-05-17              2830 </v>
      </c>
      <c r="J97" s="3" t="str">
        <f t="shared" si="3"/>
        <v xml:space="preserve">2830 </v>
      </c>
    </row>
    <row r="98" spans="1:10" ht="17" x14ac:dyDescent="0.25">
      <c r="A98" s="2" t="s">
        <v>84</v>
      </c>
      <c r="G98" s="3" t="str">
        <f t="shared" si="0"/>
        <v>USGS    13296500        1945</v>
      </c>
      <c r="H98" s="3" t="str">
        <f t="shared" si="1"/>
        <v>1945</v>
      </c>
      <c r="I98" s="3" t="str">
        <f t="shared" si="2"/>
        <v xml:space="preserve">USGS    13296500        1945-06-23              3250 </v>
      </c>
      <c r="J98" s="3" t="str">
        <f t="shared" si="3"/>
        <v xml:space="preserve">3250 </v>
      </c>
    </row>
    <row r="99" spans="1:10" ht="17" x14ac:dyDescent="0.25">
      <c r="A99" s="2" t="s">
        <v>85</v>
      </c>
      <c r="G99" s="3" t="str">
        <f t="shared" si="0"/>
        <v>USGS    13296500        1946</v>
      </c>
      <c r="H99" s="3" t="str">
        <f t="shared" si="1"/>
        <v>1946</v>
      </c>
      <c r="I99" s="3" t="str">
        <f t="shared" si="2"/>
        <v xml:space="preserve">USGS    13296500        1946-06-06              4430 </v>
      </c>
      <c r="J99" s="3" t="str">
        <f t="shared" si="3"/>
        <v xml:space="preserve">4430 </v>
      </c>
    </row>
    <row r="100" spans="1:10" ht="17" x14ac:dyDescent="0.25">
      <c r="A100" s="2" t="s">
        <v>86</v>
      </c>
      <c r="G100" s="3" t="str">
        <f t="shared" si="0"/>
        <v>USGS    13296500        1947</v>
      </c>
      <c r="H100" s="3" t="str">
        <f t="shared" si="1"/>
        <v>1947</v>
      </c>
      <c r="I100" s="3" t="str">
        <f t="shared" si="2"/>
        <v xml:space="preserve">USGS    13296500        1947-05-09              6060 </v>
      </c>
      <c r="J100" s="3" t="str">
        <f t="shared" si="3"/>
        <v xml:space="preserve">6060 </v>
      </c>
    </row>
    <row r="101" spans="1:10" ht="17" x14ac:dyDescent="0.25">
      <c r="A101" s="2" t="s">
        <v>87</v>
      </c>
      <c r="G101" s="3" t="str">
        <f t="shared" si="0"/>
        <v>USGS    13296500        1948</v>
      </c>
      <c r="H101" s="3" t="str">
        <f t="shared" si="1"/>
        <v>1948</v>
      </c>
      <c r="I101" s="3" t="str">
        <f t="shared" si="2"/>
        <v xml:space="preserve">USGS    13296500        1948-06-03              7060 </v>
      </c>
      <c r="J101" s="3" t="str">
        <f t="shared" si="3"/>
        <v xml:space="preserve">7060 </v>
      </c>
    </row>
    <row r="102" spans="1:10" ht="17" x14ac:dyDescent="0.25">
      <c r="A102" s="2" t="s">
        <v>88</v>
      </c>
      <c r="G102" s="3" t="str">
        <f t="shared" si="0"/>
        <v>USGS    13296500        1949</v>
      </c>
      <c r="H102" s="3" t="str">
        <f t="shared" si="1"/>
        <v>1949</v>
      </c>
      <c r="I102" s="3" t="str">
        <f t="shared" si="2"/>
        <v xml:space="preserve">USGS    13296500        1949-05-16              4920 </v>
      </c>
      <c r="J102" s="3" t="str">
        <f t="shared" si="3"/>
        <v xml:space="preserve">4920 </v>
      </c>
    </row>
    <row r="103" spans="1:10" ht="17" x14ac:dyDescent="0.25">
      <c r="A103" s="2" t="s">
        <v>89</v>
      </c>
      <c r="G103" s="3" t="str">
        <f t="shared" si="0"/>
        <v>USGS    13296500        1950</v>
      </c>
      <c r="H103" s="3" t="str">
        <f t="shared" si="1"/>
        <v>1950</v>
      </c>
      <c r="I103" s="3" t="str">
        <f t="shared" si="2"/>
        <v xml:space="preserve">USGS    13296500        1950-06-22              5770 </v>
      </c>
      <c r="J103" s="3" t="str">
        <f t="shared" si="3"/>
        <v xml:space="preserve">5770 </v>
      </c>
    </row>
    <row r="104" spans="1:10" ht="17" x14ac:dyDescent="0.25">
      <c r="A104" s="2" t="s">
        <v>90</v>
      </c>
      <c r="G104" s="3" t="str">
        <f t="shared" si="0"/>
        <v>USGS    13296500        1951</v>
      </c>
      <c r="H104" s="3" t="str">
        <f t="shared" si="1"/>
        <v>1951</v>
      </c>
      <c r="I104" s="3" t="str">
        <f t="shared" si="2"/>
        <v xml:space="preserve">USGS    13296500        1951-05-28              7140 </v>
      </c>
      <c r="J104" s="3" t="str">
        <f t="shared" si="3"/>
        <v xml:space="preserve">7140 </v>
      </c>
    </row>
    <row r="105" spans="1:10" ht="17" x14ac:dyDescent="0.25">
      <c r="A105" s="2" t="s">
        <v>91</v>
      </c>
      <c r="G105" s="3" t="str">
        <f t="shared" si="0"/>
        <v>USGS    13296500        1952</v>
      </c>
      <c r="H105" s="3" t="str">
        <f t="shared" si="1"/>
        <v>1952</v>
      </c>
      <c r="I105" s="3" t="str">
        <f t="shared" si="2"/>
        <v xml:space="preserve">USGS    13296500        1952-06-07              5960 </v>
      </c>
      <c r="J105" s="3" t="str">
        <f t="shared" si="3"/>
        <v xml:space="preserve">5960 </v>
      </c>
    </row>
    <row r="106" spans="1:10" ht="17" x14ac:dyDescent="0.25">
      <c r="A106" s="2" t="s">
        <v>92</v>
      </c>
      <c r="G106" s="3" t="str">
        <f t="shared" si="0"/>
        <v>USGS    13296500        1953</v>
      </c>
      <c r="H106" s="3" t="str">
        <f t="shared" si="1"/>
        <v>1953</v>
      </c>
      <c r="I106" s="3" t="str">
        <f t="shared" si="2"/>
        <v xml:space="preserve">USGS    13296500        1953-06-19              5720 </v>
      </c>
      <c r="J106" s="3" t="str">
        <f t="shared" si="3"/>
        <v xml:space="preserve">5720 </v>
      </c>
    </row>
    <row r="107" spans="1:10" ht="17" x14ac:dyDescent="0.25">
      <c r="A107" s="2" t="s">
        <v>93</v>
      </c>
      <c r="G107" s="3" t="str">
        <f t="shared" si="0"/>
        <v>USGS    13296500        1954</v>
      </c>
      <c r="H107" s="3" t="str">
        <f t="shared" si="1"/>
        <v>1954</v>
      </c>
      <c r="I107" s="3" t="str">
        <f t="shared" si="2"/>
        <v xml:space="preserve">USGS    13296500        1954-05-21              6550 </v>
      </c>
      <c r="J107" s="3" t="str">
        <f t="shared" si="3"/>
        <v xml:space="preserve">6550 </v>
      </c>
    </row>
    <row r="108" spans="1:10" ht="17" x14ac:dyDescent="0.25">
      <c r="A108" s="2" t="s">
        <v>94</v>
      </c>
      <c r="G108" s="3" t="str">
        <f t="shared" si="0"/>
        <v>USGS    13296500        1955</v>
      </c>
      <c r="H108" s="3" t="str">
        <f t="shared" si="1"/>
        <v>1955</v>
      </c>
      <c r="I108" s="3" t="str">
        <f t="shared" si="2"/>
        <v xml:space="preserve">USGS    13296500        1955-06-13              5090 </v>
      </c>
      <c r="J108" s="3" t="str">
        <f t="shared" si="3"/>
        <v xml:space="preserve">5090 </v>
      </c>
    </row>
    <row r="109" spans="1:10" ht="17" x14ac:dyDescent="0.25">
      <c r="A109" s="2" t="s">
        <v>95</v>
      </c>
      <c r="G109" s="3" t="str">
        <f t="shared" si="0"/>
        <v>USGS    13296500        1956</v>
      </c>
      <c r="H109" s="3" t="str">
        <f t="shared" si="1"/>
        <v>1956</v>
      </c>
      <c r="I109" s="3" t="str">
        <f t="shared" si="2"/>
        <v>USGS    13296500        1956-05-24              10300</v>
      </c>
      <c r="J109" s="3" t="str">
        <f t="shared" si="3"/>
        <v>10300</v>
      </c>
    </row>
    <row r="110" spans="1:10" ht="17" x14ac:dyDescent="0.25">
      <c r="A110" s="2" t="s">
        <v>96</v>
      </c>
      <c r="G110" s="3" t="str">
        <f t="shared" si="0"/>
        <v>USGS    13296500        1957</v>
      </c>
      <c r="H110" s="3" t="str">
        <f t="shared" si="1"/>
        <v>1957</v>
      </c>
      <c r="I110" s="3" t="str">
        <f t="shared" si="2"/>
        <v xml:space="preserve">USGS    13296500        1957-06-05              7670 </v>
      </c>
      <c r="J110" s="3" t="str">
        <f t="shared" si="3"/>
        <v xml:space="preserve">7670 </v>
      </c>
    </row>
    <row r="111" spans="1:10" ht="17" x14ac:dyDescent="0.25">
      <c r="A111" s="2" t="s">
        <v>97</v>
      </c>
      <c r="G111" s="3" t="str">
        <f t="shared" si="0"/>
        <v>USGS    13296500        1958</v>
      </c>
      <c r="H111" s="3" t="str">
        <f t="shared" si="1"/>
        <v>1958</v>
      </c>
      <c r="I111" s="3" t="str">
        <f t="shared" si="2"/>
        <v xml:space="preserve">USGS    13296500        1958-05-24              7160 </v>
      </c>
      <c r="J111" s="3" t="str">
        <f t="shared" si="3"/>
        <v xml:space="preserve">7160 </v>
      </c>
    </row>
    <row r="112" spans="1:10" ht="17" x14ac:dyDescent="0.25">
      <c r="A112" s="2" t="s">
        <v>98</v>
      </c>
      <c r="G112" s="3" t="str">
        <f t="shared" si="0"/>
        <v>USGS    13296500        1959</v>
      </c>
      <c r="H112" s="3" t="str">
        <f t="shared" si="1"/>
        <v>1959</v>
      </c>
      <c r="I112" s="3" t="str">
        <f t="shared" si="2"/>
        <v xml:space="preserve">USGS    13296500        1959-06-15              4770 </v>
      </c>
      <c r="J112" s="3" t="str">
        <f t="shared" si="3"/>
        <v xml:space="preserve">4770 </v>
      </c>
    </row>
    <row r="113" spans="1:10" ht="17" x14ac:dyDescent="0.25">
      <c r="A113" s="2" t="s">
        <v>99</v>
      </c>
      <c r="G113" s="3" t="str">
        <f t="shared" si="0"/>
        <v>USGS    13296500        1960</v>
      </c>
      <c r="H113" s="3" t="str">
        <f t="shared" si="1"/>
        <v>1960</v>
      </c>
      <c r="I113" s="3" t="str">
        <f t="shared" si="2"/>
        <v xml:space="preserve">USGS    13296500        1960-06-04              4020 </v>
      </c>
      <c r="J113" s="3" t="str">
        <f t="shared" si="3"/>
        <v xml:space="preserve">4020 </v>
      </c>
    </row>
    <row r="114" spans="1:10" ht="17" x14ac:dyDescent="0.25">
      <c r="A114" s="2" t="s">
        <v>100</v>
      </c>
      <c r="G114" s="3" t="str">
        <f t="shared" si="0"/>
        <v>USGS    13296500        1961</v>
      </c>
      <c r="H114" s="3" t="str">
        <f t="shared" si="1"/>
        <v>1961</v>
      </c>
      <c r="I114" s="3" t="str">
        <f t="shared" si="2"/>
        <v xml:space="preserve">USGS    13296500        1961-05-30              3880 </v>
      </c>
      <c r="J114" s="3" t="str">
        <f t="shared" si="3"/>
        <v xml:space="preserve">3880 </v>
      </c>
    </row>
    <row r="115" spans="1:10" ht="17" x14ac:dyDescent="0.25">
      <c r="A115" s="2" t="s">
        <v>101</v>
      </c>
      <c r="G115" s="3" t="str">
        <f t="shared" si="0"/>
        <v>USGS    13296500        1962</v>
      </c>
      <c r="H115" s="3" t="str">
        <f t="shared" si="1"/>
        <v>1962</v>
      </c>
      <c r="I115" s="3" t="str">
        <f t="shared" si="2"/>
        <v xml:space="preserve">USGS    13296500        1962-06-20              3950 </v>
      </c>
      <c r="J115" s="3" t="str">
        <f t="shared" si="3"/>
        <v xml:space="preserve">3950 </v>
      </c>
    </row>
    <row r="116" spans="1:10" ht="17" x14ac:dyDescent="0.25">
      <c r="A116" s="2" t="s">
        <v>102</v>
      </c>
      <c r="G116" s="3" t="str">
        <f t="shared" si="0"/>
        <v>USGS    13296500        1963</v>
      </c>
      <c r="H116" s="3" t="str">
        <f t="shared" si="1"/>
        <v>1963</v>
      </c>
      <c r="I116" s="3" t="str">
        <f t="shared" si="2"/>
        <v xml:space="preserve">USGS    13296500        1963-05-25              4750 </v>
      </c>
      <c r="J116" s="3" t="str">
        <f t="shared" si="3"/>
        <v xml:space="preserve">4750 </v>
      </c>
    </row>
    <row r="117" spans="1:10" ht="17" x14ac:dyDescent="0.25">
      <c r="A117" s="2" t="s">
        <v>103</v>
      </c>
      <c r="G117" s="3" t="str">
        <f t="shared" si="0"/>
        <v>USGS    13296500        1964</v>
      </c>
      <c r="H117" s="3" t="str">
        <f t="shared" si="1"/>
        <v>1964</v>
      </c>
      <c r="I117" s="3" t="str">
        <f t="shared" si="2"/>
        <v xml:space="preserve">USGS    13296500        1964-06-07              4660 </v>
      </c>
      <c r="J117" s="3" t="str">
        <f t="shared" si="3"/>
        <v xml:space="preserve">4660 </v>
      </c>
    </row>
    <row r="118" spans="1:10" ht="17" x14ac:dyDescent="0.25">
      <c r="A118" s="2" t="s">
        <v>104</v>
      </c>
      <c r="G118" s="3" t="str">
        <f t="shared" si="0"/>
        <v>USGS    13296500        1965</v>
      </c>
      <c r="H118" s="3" t="str">
        <f t="shared" si="1"/>
        <v>1965</v>
      </c>
      <c r="I118" s="3" t="str">
        <f t="shared" si="2"/>
        <v xml:space="preserve">USGS    13296500        1965-06-11              8220 </v>
      </c>
      <c r="J118" s="3" t="str">
        <f t="shared" si="3"/>
        <v xml:space="preserve">8220 </v>
      </c>
    </row>
    <row r="119" spans="1:10" ht="17" x14ac:dyDescent="0.25">
      <c r="A119" s="2" t="s">
        <v>105</v>
      </c>
      <c r="G119" s="3" t="str">
        <f t="shared" si="0"/>
        <v>USGS    13296500        1966</v>
      </c>
      <c r="H119" s="3" t="str">
        <f t="shared" si="1"/>
        <v>1966</v>
      </c>
      <c r="I119" s="3" t="str">
        <f t="shared" si="2"/>
        <v xml:space="preserve">USGS    13296500        1966-05-30              3060 </v>
      </c>
      <c r="J119" s="3" t="str">
        <f t="shared" si="3"/>
        <v xml:space="preserve">3060 </v>
      </c>
    </row>
    <row r="120" spans="1:10" ht="17" x14ac:dyDescent="0.25">
      <c r="A120" s="2" t="s">
        <v>106</v>
      </c>
      <c r="G120" s="3" t="str">
        <f t="shared" si="0"/>
        <v>USGS    13296500        1967</v>
      </c>
      <c r="H120" s="3" t="str">
        <f t="shared" si="1"/>
        <v>1967</v>
      </c>
      <c r="I120" s="3" t="str">
        <f t="shared" si="2"/>
        <v xml:space="preserve">USGS    13296500        1967-06-21              6220 </v>
      </c>
      <c r="J120" s="3" t="str">
        <f t="shared" si="3"/>
        <v xml:space="preserve">6220 </v>
      </c>
    </row>
    <row r="121" spans="1:10" ht="17" x14ac:dyDescent="0.25">
      <c r="A121" s="2" t="s">
        <v>107</v>
      </c>
      <c r="G121" s="3" t="str">
        <f t="shared" si="0"/>
        <v>USGS    13296500        1968</v>
      </c>
      <c r="H121" s="3" t="str">
        <f t="shared" si="1"/>
        <v>1968</v>
      </c>
      <c r="I121" s="3" t="str">
        <f t="shared" si="2"/>
        <v xml:space="preserve">USGS    13296500        1968-06-06              3730 </v>
      </c>
      <c r="J121" s="3" t="str">
        <f t="shared" si="3"/>
        <v xml:space="preserve">3730 </v>
      </c>
    </row>
    <row r="122" spans="1:10" ht="17" x14ac:dyDescent="0.25">
      <c r="A122" s="2" t="s">
        <v>108</v>
      </c>
      <c r="G122" s="3" t="str">
        <f t="shared" si="0"/>
        <v>USGS    13296500        1969</v>
      </c>
      <c r="H122" s="3" t="str">
        <f t="shared" si="1"/>
        <v>1969</v>
      </c>
      <c r="I122" s="3" t="str">
        <f t="shared" si="2"/>
        <v xml:space="preserve">USGS    13296500        1969-05-27              5820 </v>
      </c>
      <c r="J122" s="3" t="str">
        <f t="shared" si="3"/>
        <v xml:space="preserve">5820 </v>
      </c>
    </row>
    <row r="123" spans="1:10" ht="17" x14ac:dyDescent="0.25">
      <c r="A123" s="2" t="s">
        <v>109</v>
      </c>
      <c r="G123" s="3" t="str">
        <f t="shared" si="0"/>
        <v>USGS    13296500        1970</v>
      </c>
      <c r="H123" s="3" t="str">
        <f t="shared" si="1"/>
        <v>1970</v>
      </c>
      <c r="I123" s="3" t="str">
        <f t="shared" si="2"/>
        <v xml:space="preserve">USGS    13296500        1970-06-08              6340 </v>
      </c>
      <c r="J123" s="3" t="str">
        <f t="shared" si="3"/>
        <v xml:space="preserve">6340 </v>
      </c>
    </row>
    <row r="124" spans="1:10" ht="17" x14ac:dyDescent="0.25">
      <c r="A124" s="2" t="s">
        <v>110</v>
      </c>
      <c r="G124" s="3" t="str">
        <f t="shared" si="0"/>
        <v>USGS    13296500        1971</v>
      </c>
      <c r="H124" s="3" t="str">
        <f t="shared" si="1"/>
        <v>1971</v>
      </c>
      <c r="I124" s="3" t="str">
        <f t="shared" si="2"/>
        <v xml:space="preserve">USGS    13296500        1971-06-26              7470 </v>
      </c>
      <c r="J124" s="3" t="str">
        <f t="shared" si="3"/>
        <v xml:space="preserve">7470 </v>
      </c>
    </row>
    <row r="125" spans="1:10" ht="17" x14ac:dyDescent="0.25">
      <c r="A125" s="2" t="s">
        <v>111</v>
      </c>
      <c r="G125" s="3" t="str">
        <f t="shared" si="0"/>
        <v>USGS    13296500        1972</v>
      </c>
      <c r="H125" s="3" t="str">
        <f t="shared" si="1"/>
        <v>1972</v>
      </c>
      <c r="I125" s="3" t="str">
        <f t="shared" si="2"/>
        <v xml:space="preserve">USGS    13296500        1972-06-08              8740 </v>
      </c>
      <c r="J125" s="3" t="str">
        <f t="shared" si="3"/>
        <v xml:space="preserve">8740 </v>
      </c>
    </row>
    <row r="126" spans="1:10" ht="17" x14ac:dyDescent="0.25">
      <c r="A126" s="2" t="s">
        <v>112</v>
      </c>
      <c r="G126" s="3" t="str">
        <f t="shared" si="0"/>
        <v>USGS    13296500        1973</v>
      </c>
      <c r="H126" s="3" t="str">
        <f t="shared" si="1"/>
        <v>1973</v>
      </c>
      <c r="I126" s="3" t="str">
        <f t="shared" si="2"/>
        <v xml:space="preserve">USGS    13296500        1973-05-20              3310 </v>
      </c>
      <c r="J126" s="3" t="str">
        <f t="shared" si="3"/>
        <v xml:space="preserve">3310 </v>
      </c>
    </row>
    <row r="127" spans="1:10" ht="17" x14ac:dyDescent="0.25">
      <c r="A127" s="2" t="s">
        <v>113</v>
      </c>
      <c r="G127" s="3" t="str">
        <f t="shared" si="0"/>
        <v>USGS    13296500        1974</v>
      </c>
      <c r="H127" s="3" t="str">
        <f t="shared" si="1"/>
        <v>1974</v>
      </c>
      <c r="I127" s="3" t="str">
        <f t="shared" si="2"/>
        <v>USGS    13296500        1974-06-17              10500</v>
      </c>
      <c r="J127" s="3" t="str">
        <f t="shared" si="3"/>
        <v>10500</v>
      </c>
    </row>
    <row r="128" spans="1:10" ht="17" x14ac:dyDescent="0.25">
      <c r="A128" s="2" t="s">
        <v>114</v>
      </c>
      <c r="G128" s="3" t="str">
        <f t="shared" si="0"/>
        <v>USGS    13296500        1975</v>
      </c>
      <c r="H128" s="3" t="str">
        <f t="shared" si="1"/>
        <v>1975</v>
      </c>
      <c r="I128" s="3" t="str">
        <f t="shared" si="2"/>
        <v xml:space="preserve">USGS    13296500        1975-06-07              5990 </v>
      </c>
      <c r="J128" s="3" t="str">
        <f t="shared" si="3"/>
        <v xml:space="preserve">5990 </v>
      </c>
    </row>
    <row r="129" spans="1:10" ht="17" x14ac:dyDescent="0.25">
      <c r="A129" s="2" t="s">
        <v>115</v>
      </c>
      <c r="G129" s="3" t="str">
        <f t="shared" si="0"/>
        <v>USGS    13296500        1976</v>
      </c>
      <c r="H129" s="3" t="str">
        <f t="shared" si="1"/>
        <v>1976</v>
      </c>
      <c r="I129" s="3" t="str">
        <f t="shared" si="2"/>
        <v xml:space="preserve">USGS    13296500        1976-05-28              5160 </v>
      </c>
      <c r="J129" s="3" t="str">
        <f t="shared" si="3"/>
        <v xml:space="preserve">5160 </v>
      </c>
    </row>
    <row r="130" spans="1:10" ht="17" x14ac:dyDescent="0.25">
      <c r="A130" s="2" t="s">
        <v>116</v>
      </c>
      <c r="G130" s="3" t="str">
        <f t="shared" si="0"/>
        <v>USGS    13296500        1977</v>
      </c>
      <c r="H130" s="3" t="str">
        <f t="shared" si="1"/>
        <v>1977</v>
      </c>
      <c r="I130" s="3" t="str">
        <f t="shared" si="2"/>
        <v xml:space="preserve">USGS    13296500        1977-06-11              1370 </v>
      </c>
      <c r="J130" s="3" t="str">
        <f t="shared" si="3"/>
        <v xml:space="preserve">1370 </v>
      </c>
    </row>
    <row r="131" spans="1:10" ht="17" x14ac:dyDescent="0.25">
      <c r="A131" s="2" t="s">
        <v>117</v>
      </c>
      <c r="G131" s="3" t="str">
        <f t="shared" si="0"/>
        <v>USGS    13296500        1978</v>
      </c>
      <c r="H131" s="3" t="str">
        <f t="shared" si="1"/>
        <v>1978</v>
      </c>
      <c r="I131" s="3" t="str">
        <f t="shared" si="2"/>
        <v xml:space="preserve">USGS    13296500        1978-06-12              5290 </v>
      </c>
      <c r="J131" s="3" t="str">
        <f t="shared" si="3"/>
        <v xml:space="preserve">5290 </v>
      </c>
    </row>
    <row r="132" spans="1:10" ht="17" x14ac:dyDescent="0.25">
      <c r="A132" s="2" t="s">
        <v>118</v>
      </c>
      <c r="G132" s="3" t="str">
        <f t="shared" si="0"/>
        <v>USGS    13296500        1979</v>
      </c>
      <c r="H132" s="3" t="str">
        <f t="shared" si="1"/>
        <v>1979</v>
      </c>
      <c r="I132" s="3" t="str">
        <f t="shared" si="2"/>
        <v xml:space="preserve">USGS    13296500        1979-05-27              4600 </v>
      </c>
      <c r="J132" s="3" t="str">
        <f t="shared" si="3"/>
        <v xml:space="preserve">4600 </v>
      </c>
    </row>
    <row r="133" spans="1:10" ht="17" x14ac:dyDescent="0.25">
      <c r="A133" s="2" t="s">
        <v>119</v>
      </c>
      <c r="G133" s="3" t="str">
        <f t="shared" si="0"/>
        <v>USGS    13296500        1980</v>
      </c>
      <c r="H133" s="3" t="str">
        <f t="shared" si="1"/>
        <v>1980</v>
      </c>
      <c r="I133" s="3" t="str">
        <f t="shared" si="2"/>
        <v xml:space="preserve">USGS    13296500        1980-05-23              4810 </v>
      </c>
      <c r="J133" s="3" t="str">
        <f t="shared" si="3"/>
        <v xml:space="preserve">4810 </v>
      </c>
    </row>
    <row r="134" spans="1:10" ht="17" x14ac:dyDescent="0.25">
      <c r="A134" s="2" t="s">
        <v>120</v>
      </c>
      <c r="G134" s="3" t="str">
        <f t="shared" si="0"/>
        <v>USGS    13296500        1981</v>
      </c>
      <c r="H134" s="3" t="str">
        <f t="shared" si="1"/>
        <v>1981</v>
      </c>
      <c r="I134" s="3" t="str">
        <f t="shared" si="2"/>
        <v xml:space="preserve">USGS    13296500        1981-06-09              6170 </v>
      </c>
      <c r="J134" s="3" t="str">
        <f t="shared" si="3"/>
        <v xml:space="preserve">6170 </v>
      </c>
    </row>
    <row r="135" spans="1:10" ht="17" x14ac:dyDescent="0.25">
      <c r="A135" s="2" t="s">
        <v>121</v>
      </c>
      <c r="G135" s="3" t="str">
        <f t="shared" si="0"/>
        <v>USGS    13296500        1982</v>
      </c>
      <c r="H135" s="3" t="str">
        <f t="shared" si="1"/>
        <v>1982</v>
      </c>
      <c r="I135" s="3" t="str">
        <f t="shared" si="2"/>
        <v xml:space="preserve">USGS    13296500        1982-06-20              7950 </v>
      </c>
      <c r="J135" s="3" t="str">
        <f t="shared" si="3"/>
        <v xml:space="preserve">7950 </v>
      </c>
    </row>
    <row r="136" spans="1:10" ht="17" x14ac:dyDescent="0.25">
      <c r="A136" s="2" t="s">
        <v>122</v>
      </c>
      <c r="G136" s="3" t="str">
        <f t="shared" si="0"/>
        <v>USGS    13296500        1983</v>
      </c>
      <c r="H136" s="3" t="str">
        <f t="shared" si="1"/>
        <v>1983</v>
      </c>
      <c r="I136" s="3" t="str">
        <f t="shared" si="2"/>
        <v xml:space="preserve">USGS    13296500        1983-05-30              7120 </v>
      </c>
      <c r="J136" s="3" t="str">
        <f t="shared" si="3"/>
        <v xml:space="preserve">7120 </v>
      </c>
    </row>
    <row r="137" spans="1:10" ht="17" x14ac:dyDescent="0.25">
      <c r="A137" s="2" t="s">
        <v>123</v>
      </c>
      <c r="G137" s="3" t="str">
        <f t="shared" si="0"/>
        <v>USGS    13296500        1984</v>
      </c>
      <c r="H137" s="3" t="str">
        <f t="shared" si="1"/>
        <v>1984</v>
      </c>
      <c r="I137" s="3" t="str">
        <f t="shared" si="2"/>
        <v xml:space="preserve">USGS    13296500        1984-05-31              6040 </v>
      </c>
      <c r="J137" s="3" t="str">
        <f t="shared" si="3"/>
        <v xml:space="preserve">6040 </v>
      </c>
    </row>
    <row r="138" spans="1:10" ht="17" x14ac:dyDescent="0.25">
      <c r="A138" s="2" t="s">
        <v>124</v>
      </c>
      <c r="G138" s="3" t="str">
        <f t="shared" si="0"/>
        <v>USGS    13296500        1985</v>
      </c>
      <c r="H138" s="3" t="str">
        <f t="shared" si="1"/>
        <v>1985</v>
      </c>
      <c r="I138" s="3" t="str">
        <f t="shared" si="2"/>
        <v xml:space="preserve">USGS    13296500        1985-05-27              3940 </v>
      </c>
      <c r="J138" s="3" t="str">
        <f t="shared" si="3"/>
        <v xml:space="preserve">3940 </v>
      </c>
    </row>
    <row r="139" spans="1:10" ht="17" x14ac:dyDescent="0.25">
      <c r="A139" s="2" t="s">
        <v>125</v>
      </c>
      <c r="G139" s="3" t="str">
        <f t="shared" si="0"/>
        <v>USGS    13296500        1986</v>
      </c>
      <c r="H139" s="3" t="str">
        <f t="shared" si="1"/>
        <v>1986</v>
      </c>
      <c r="I139" s="3" t="str">
        <f t="shared" si="2"/>
        <v xml:space="preserve">USGS    13296500        1986-06-01              8540 </v>
      </c>
      <c r="J139" s="3" t="str">
        <f t="shared" si="3"/>
        <v xml:space="preserve">8540 </v>
      </c>
    </row>
    <row r="140" spans="1:10" ht="17" x14ac:dyDescent="0.25">
      <c r="A140" s="2" t="s">
        <v>126</v>
      </c>
      <c r="G140" s="3" t="str">
        <f t="shared" ref="G140:G164" si="4">LEFT(A140, 28)</f>
        <v>USGS    13296500        1987</v>
      </c>
      <c r="H140" s="3" t="str">
        <f t="shared" ref="H140:H164" si="5">RIGHT(G140,4)</f>
        <v>1987</v>
      </c>
      <c r="I140" s="3" t="str">
        <f t="shared" ref="I140:I164" si="6">LEFT(A140,53)</f>
        <v xml:space="preserve">USGS    13296500        1987-05-17              2340 </v>
      </c>
      <c r="J140" s="3" t="str">
        <f t="shared" ref="J140:J164" si="7">RIGHT(I140,5)</f>
        <v xml:space="preserve">2340 </v>
      </c>
    </row>
    <row r="141" spans="1:10" ht="17" x14ac:dyDescent="0.25">
      <c r="A141" s="2" t="s">
        <v>127</v>
      </c>
      <c r="G141" s="3" t="str">
        <f t="shared" si="4"/>
        <v>USGS    13296500        1988</v>
      </c>
      <c r="H141" s="3" t="str">
        <f t="shared" si="5"/>
        <v>1988</v>
      </c>
      <c r="I141" s="3" t="str">
        <f t="shared" si="6"/>
        <v xml:space="preserve">USGS    13296500        1988-05-25              2930 </v>
      </c>
      <c r="J141" s="3" t="str">
        <f t="shared" si="7"/>
        <v xml:space="preserve">2930 </v>
      </c>
    </row>
    <row r="142" spans="1:10" ht="17" x14ac:dyDescent="0.25">
      <c r="A142" s="2" t="s">
        <v>128</v>
      </c>
      <c r="G142" s="3" t="str">
        <f t="shared" si="4"/>
        <v>USGS    13296500        1989</v>
      </c>
      <c r="H142" s="3" t="str">
        <f t="shared" si="5"/>
        <v>1989</v>
      </c>
      <c r="I142" s="3" t="str">
        <f t="shared" si="6"/>
        <v xml:space="preserve">USGS    13296500        1989-05-11              3760 </v>
      </c>
      <c r="J142" s="3" t="str">
        <f t="shared" si="7"/>
        <v xml:space="preserve">3760 </v>
      </c>
    </row>
    <row r="143" spans="1:10" ht="17" x14ac:dyDescent="0.25">
      <c r="A143" s="2" t="s">
        <v>129</v>
      </c>
      <c r="G143" s="3" t="str">
        <f t="shared" si="4"/>
        <v>USGS    13296500        1990</v>
      </c>
      <c r="H143" s="3" t="str">
        <f t="shared" si="5"/>
        <v>1990</v>
      </c>
      <c r="I143" s="3" t="str">
        <f t="shared" si="6"/>
        <v xml:space="preserve">USGS    13296500        1990-06-11              2650 </v>
      </c>
      <c r="J143" s="3" t="str">
        <f t="shared" si="7"/>
        <v xml:space="preserve">2650 </v>
      </c>
    </row>
    <row r="144" spans="1:10" ht="17" x14ac:dyDescent="0.25">
      <c r="A144" s="2" t="s">
        <v>130</v>
      </c>
      <c r="G144" s="3" t="str">
        <f t="shared" si="4"/>
        <v>USGS    13296500        1991</v>
      </c>
      <c r="H144" s="3" t="str">
        <f t="shared" si="5"/>
        <v>1991</v>
      </c>
      <c r="I144" s="3" t="str">
        <f t="shared" si="6"/>
        <v xml:space="preserve">USGS    13296500        1991-06-13              3270 </v>
      </c>
      <c r="J144" s="3" t="str">
        <f t="shared" si="7"/>
        <v xml:space="preserve">3270 </v>
      </c>
    </row>
    <row r="145" spans="1:10" ht="17" x14ac:dyDescent="0.25">
      <c r="A145" s="2" t="s">
        <v>131</v>
      </c>
      <c r="G145" s="3" t="str">
        <f t="shared" si="4"/>
        <v>USGS    13296500        2000</v>
      </c>
      <c r="H145" s="3" t="str">
        <f t="shared" si="5"/>
        <v>2000</v>
      </c>
      <c r="I145" s="3" t="str">
        <f t="shared" si="6"/>
        <v xml:space="preserve">USGS    13296500        2000-05-25              3800 </v>
      </c>
      <c r="J145" s="3" t="str">
        <f t="shared" si="7"/>
        <v xml:space="preserve">3800 </v>
      </c>
    </row>
    <row r="146" spans="1:10" ht="17" x14ac:dyDescent="0.25">
      <c r="A146" s="2" t="s">
        <v>132</v>
      </c>
      <c r="G146" s="3" t="str">
        <f t="shared" si="4"/>
        <v>USGS    13296500        2001</v>
      </c>
      <c r="H146" s="3" t="str">
        <f t="shared" si="5"/>
        <v>2001</v>
      </c>
      <c r="I146" s="3" t="str">
        <f t="shared" si="6"/>
        <v xml:space="preserve">USGS    13296500        2001-05-16              2400 </v>
      </c>
      <c r="J146" s="3" t="str">
        <f t="shared" si="7"/>
        <v xml:space="preserve">2400 </v>
      </c>
    </row>
    <row r="147" spans="1:10" ht="17" x14ac:dyDescent="0.25">
      <c r="A147" s="2" t="s">
        <v>133</v>
      </c>
      <c r="G147" s="3" t="str">
        <f t="shared" si="4"/>
        <v>USGS    13296500        2002</v>
      </c>
      <c r="H147" s="3" t="str">
        <f t="shared" si="5"/>
        <v>2002</v>
      </c>
      <c r="I147" s="3" t="str">
        <f t="shared" si="6"/>
        <v xml:space="preserve">USGS    13296500        2002-06-01              4560 </v>
      </c>
      <c r="J147" s="3" t="str">
        <f t="shared" si="7"/>
        <v xml:space="preserve">4560 </v>
      </c>
    </row>
    <row r="148" spans="1:10" ht="17" x14ac:dyDescent="0.25">
      <c r="A148" s="2" t="s">
        <v>134</v>
      </c>
      <c r="G148" s="3" t="str">
        <f t="shared" si="4"/>
        <v>USGS    13296500        2003</v>
      </c>
      <c r="H148" s="3" t="str">
        <f t="shared" si="5"/>
        <v>2003</v>
      </c>
      <c r="I148" s="3" t="str">
        <f t="shared" si="6"/>
        <v xml:space="preserve">USGS    13296500        2003-05-31              7220 </v>
      </c>
      <c r="J148" s="3" t="str">
        <f t="shared" si="7"/>
        <v xml:space="preserve">7220 </v>
      </c>
    </row>
    <row r="149" spans="1:10" ht="17" x14ac:dyDescent="0.25">
      <c r="A149" s="2" t="s">
        <v>135</v>
      </c>
      <c r="G149" s="3" t="str">
        <f t="shared" si="4"/>
        <v>USGS    13296500        2004</v>
      </c>
      <c r="H149" s="3" t="str">
        <f t="shared" si="5"/>
        <v>2004</v>
      </c>
      <c r="I149" s="3" t="str">
        <f t="shared" si="6"/>
        <v xml:space="preserve">USGS    13296500        2004-06-06              2570 </v>
      </c>
      <c r="J149" s="3" t="str">
        <f t="shared" si="7"/>
        <v xml:space="preserve">2570 </v>
      </c>
    </row>
    <row r="150" spans="1:10" ht="17" x14ac:dyDescent="0.25">
      <c r="A150" s="2" t="s">
        <v>136</v>
      </c>
      <c r="G150" s="3" t="str">
        <f t="shared" si="4"/>
        <v>USGS    13296500        2005</v>
      </c>
      <c r="H150" s="3" t="str">
        <f t="shared" si="5"/>
        <v>2005</v>
      </c>
      <c r="I150" s="3" t="str">
        <f t="shared" si="6"/>
        <v xml:space="preserve">USGS    13296500        2005-05-20              3600 </v>
      </c>
      <c r="J150" s="3" t="str">
        <f t="shared" si="7"/>
        <v xml:space="preserve">3600 </v>
      </c>
    </row>
    <row r="151" spans="1:10" ht="17" x14ac:dyDescent="0.25">
      <c r="A151" s="2" t="s">
        <v>137</v>
      </c>
      <c r="G151" s="3" t="str">
        <f t="shared" si="4"/>
        <v>USGS    13296500        2006</v>
      </c>
      <c r="H151" s="3" t="str">
        <f t="shared" si="5"/>
        <v>2006</v>
      </c>
      <c r="I151" s="3" t="str">
        <f t="shared" si="6"/>
        <v xml:space="preserve">USGS    13296500        2006-05-21              8100 </v>
      </c>
      <c r="J151" s="3" t="str">
        <f t="shared" si="7"/>
        <v xml:space="preserve">8100 </v>
      </c>
    </row>
    <row r="152" spans="1:10" ht="17" x14ac:dyDescent="0.25">
      <c r="A152" s="2" t="s">
        <v>138</v>
      </c>
      <c r="G152" s="3" t="str">
        <f t="shared" si="4"/>
        <v>USGS    13296500        2007</v>
      </c>
      <c r="H152" s="3" t="str">
        <f t="shared" si="5"/>
        <v>2007</v>
      </c>
      <c r="I152" s="3" t="str">
        <f t="shared" si="6"/>
        <v xml:space="preserve">USGS    13296500        2007-05-21              3290 </v>
      </c>
      <c r="J152" s="3" t="str">
        <f t="shared" si="7"/>
        <v xml:space="preserve">3290 </v>
      </c>
    </row>
    <row r="153" spans="1:10" ht="17" x14ac:dyDescent="0.25">
      <c r="A153" s="2" t="s">
        <v>139</v>
      </c>
      <c r="G153" s="3" t="str">
        <f t="shared" si="4"/>
        <v>USGS    13296500        2008</v>
      </c>
      <c r="H153" s="3" t="str">
        <f t="shared" si="5"/>
        <v>2008</v>
      </c>
      <c r="I153" s="3" t="str">
        <f t="shared" si="6"/>
        <v xml:space="preserve">USGS    13296500        2008-05-21              6000 </v>
      </c>
      <c r="J153" s="3" t="str">
        <f t="shared" si="7"/>
        <v xml:space="preserve">6000 </v>
      </c>
    </row>
    <row r="154" spans="1:10" ht="17" x14ac:dyDescent="0.25">
      <c r="A154" s="2" t="s">
        <v>140</v>
      </c>
      <c r="G154" s="3" t="str">
        <f t="shared" si="4"/>
        <v>USGS    13296500        2009</v>
      </c>
      <c r="H154" s="3" t="str">
        <f t="shared" si="5"/>
        <v>2009</v>
      </c>
      <c r="I154" s="3" t="str">
        <f t="shared" si="6"/>
        <v xml:space="preserve">USGS    13296500        2009-06-06              5790 </v>
      </c>
      <c r="J154" s="3" t="str">
        <f t="shared" si="7"/>
        <v xml:space="preserve">5790 </v>
      </c>
    </row>
    <row r="155" spans="1:10" ht="17" x14ac:dyDescent="0.25">
      <c r="A155" s="2" t="s">
        <v>141</v>
      </c>
      <c r="G155" s="3" t="str">
        <f t="shared" si="4"/>
        <v>USGS    13296500        2010</v>
      </c>
      <c r="H155" s="3" t="str">
        <f t="shared" si="5"/>
        <v>2010</v>
      </c>
      <c r="I155" s="3" t="str">
        <f t="shared" si="6"/>
        <v xml:space="preserve">USGS    13296500        2010-06-05              8050 </v>
      </c>
      <c r="J155" s="3" t="str">
        <f t="shared" si="7"/>
        <v xml:space="preserve">8050 </v>
      </c>
    </row>
    <row r="156" spans="1:10" ht="17" x14ac:dyDescent="0.25">
      <c r="A156" s="2" t="s">
        <v>142</v>
      </c>
      <c r="G156" s="3" t="str">
        <f t="shared" si="4"/>
        <v>USGS    13296500        2011</v>
      </c>
      <c r="H156" s="3" t="str">
        <f t="shared" si="5"/>
        <v>2011</v>
      </c>
      <c r="I156" s="3" t="str">
        <f t="shared" si="6"/>
        <v xml:space="preserve">USGS    13296500        2011-06-24              5920 </v>
      </c>
      <c r="J156" s="3" t="str">
        <f t="shared" si="7"/>
        <v xml:space="preserve">5920 </v>
      </c>
    </row>
    <row r="157" spans="1:10" ht="17" x14ac:dyDescent="0.25">
      <c r="A157" s="2" t="s">
        <v>143</v>
      </c>
      <c r="G157" s="3" t="str">
        <f t="shared" si="4"/>
        <v>USGS    13296500        2012</v>
      </c>
      <c r="H157" s="3" t="str">
        <f t="shared" si="5"/>
        <v>2012</v>
      </c>
      <c r="I157" s="3" t="str">
        <f t="shared" si="6"/>
        <v xml:space="preserve">USGS    13296500        2012-04-26              7060 </v>
      </c>
      <c r="J157" s="3" t="str">
        <f t="shared" si="7"/>
        <v xml:space="preserve">7060 </v>
      </c>
    </row>
    <row r="158" spans="1:10" ht="17" x14ac:dyDescent="0.25">
      <c r="A158" s="2" t="s">
        <v>144</v>
      </c>
      <c r="G158" s="3" t="str">
        <f t="shared" si="4"/>
        <v>USGS    13296500        2013</v>
      </c>
      <c r="H158" s="3" t="str">
        <f t="shared" si="5"/>
        <v>2013</v>
      </c>
      <c r="I158" s="3" t="str">
        <f t="shared" si="6"/>
        <v xml:space="preserve">USGS    13296500        2013-05-15              3750 </v>
      </c>
      <c r="J158" s="3" t="str">
        <f t="shared" si="7"/>
        <v xml:space="preserve">3750 </v>
      </c>
    </row>
    <row r="159" spans="1:10" ht="17" x14ac:dyDescent="0.25">
      <c r="A159" s="2" t="s">
        <v>145</v>
      </c>
      <c r="G159" s="3" t="str">
        <f t="shared" si="4"/>
        <v>USGS    13296500        2014</v>
      </c>
      <c r="H159" s="3" t="str">
        <f t="shared" si="5"/>
        <v>2014</v>
      </c>
      <c r="I159" s="3" t="str">
        <f t="shared" si="6"/>
        <v xml:space="preserve">USGS    13296500        2014-05-27              5130 </v>
      </c>
      <c r="J159" s="3" t="str">
        <f t="shared" si="7"/>
        <v xml:space="preserve">5130 </v>
      </c>
    </row>
    <row r="160" spans="1:10" ht="17" x14ac:dyDescent="0.25">
      <c r="A160" s="2" t="s">
        <v>146</v>
      </c>
      <c r="G160" s="3" t="str">
        <f t="shared" si="4"/>
        <v>USGS    13296500        2015</v>
      </c>
      <c r="H160" s="3" t="str">
        <f t="shared" si="5"/>
        <v>2015</v>
      </c>
      <c r="I160" s="3" t="str">
        <f t="shared" si="6"/>
        <v xml:space="preserve">USGS    13296500        2015-06-02              2660 </v>
      </c>
      <c r="J160" s="3" t="str">
        <f t="shared" si="7"/>
        <v xml:space="preserve">2660 </v>
      </c>
    </row>
    <row r="161" spans="1:10" ht="17" x14ac:dyDescent="0.25">
      <c r="A161" s="2" t="s">
        <v>147</v>
      </c>
      <c r="G161" s="3" t="str">
        <f t="shared" si="4"/>
        <v>USGS    13296500        2016</v>
      </c>
      <c r="H161" s="3" t="str">
        <f t="shared" si="5"/>
        <v>2016</v>
      </c>
      <c r="I161" s="3" t="str">
        <f t="shared" si="6"/>
        <v xml:space="preserve">USGS    13296500        2016-05-09              4030 </v>
      </c>
      <c r="J161" s="3" t="str">
        <f t="shared" si="7"/>
        <v xml:space="preserve">4030 </v>
      </c>
    </row>
    <row r="162" spans="1:10" ht="17" x14ac:dyDescent="0.25">
      <c r="A162" s="2" t="s">
        <v>148</v>
      </c>
      <c r="G162" s="3" t="str">
        <f t="shared" si="4"/>
        <v>USGS    13296500        2017</v>
      </c>
      <c r="H162" s="3" t="str">
        <f t="shared" si="5"/>
        <v>2017</v>
      </c>
      <c r="I162" s="3" t="str">
        <f t="shared" si="6"/>
        <v xml:space="preserve">USGS    13296500        2017-06-05              8790 </v>
      </c>
      <c r="J162" s="3" t="str">
        <f t="shared" si="7"/>
        <v xml:space="preserve">8790 </v>
      </c>
    </row>
    <row r="163" spans="1:10" ht="17" x14ac:dyDescent="0.25">
      <c r="A163" s="2" t="s">
        <v>149</v>
      </c>
      <c r="G163" s="3" t="str">
        <f t="shared" si="4"/>
        <v>USGS    13296500        2018</v>
      </c>
      <c r="H163" s="3" t="str">
        <f t="shared" si="5"/>
        <v>2018</v>
      </c>
      <c r="I163" s="3" t="str">
        <f t="shared" si="6"/>
        <v xml:space="preserve">USGS    13296500        2018-05-27      00:45   5430 </v>
      </c>
      <c r="J163" s="3" t="str">
        <f t="shared" si="7"/>
        <v xml:space="preserve">5430 </v>
      </c>
    </row>
    <row r="164" spans="1:10" ht="17" x14ac:dyDescent="0.25">
      <c r="A164" s="2" t="s">
        <v>150</v>
      </c>
      <c r="G164" s="3" t="str">
        <f t="shared" si="4"/>
        <v>USGS    13296500        2019</v>
      </c>
      <c r="H164" s="3" t="str">
        <f t="shared" si="5"/>
        <v>2019</v>
      </c>
      <c r="I164" s="3" t="str">
        <f t="shared" si="6"/>
        <v xml:space="preserve">USGS    13296500        2019-06-07      19:15   4770 </v>
      </c>
      <c r="J164" s="3" t="str">
        <f t="shared" si="7"/>
        <v xml:space="preserve">4770 </v>
      </c>
    </row>
    <row r="165" spans="1:10" ht="17" x14ac:dyDescent="0.25">
      <c r="A165" s="2"/>
    </row>
    <row r="166" spans="1:10" ht="17" x14ac:dyDescent="0.25">
      <c r="A166" s="2"/>
    </row>
    <row r="167" spans="1:10" ht="17" x14ac:dyDescent="0.25">
      <c r="A167" s="2"/>
    </row>
    <row r="168" spans="1:10" ht="17" x14ac:dyDescent="0.25">
      <c r="A168" s="2"/>
    </row>
    <row r="169" spans="1:10" ht="17" x14ac:dyDescent="0.25">
      <c r="A169" s="2"/>
    </row>
    <row r="170" spans="1:10" ht="17" x14ac:dyDescent="0.25">
      <c r="A170" s="2"/>
    </row>
    <row r="171" spans="1:10" ht="17" x14ac:dyDescent="0.25">
      <c r="A171" s="2"/>
    </row>
    <row r="172" spans="1:10" ht="17" x14ac:dyDescent="0.25">
      <c r="A172" s="2"/>
    </row>
    <row r="173" spans="1:10" ht="17" x14ac:dyDescent="0.25">
      <c r="A173" s="2"/>
    </row>
    <row r="174" spans="1:10" ht="17" x14ac:dyDescent="0.25">
      <c r="A174" s="2"/>
    </row>
    <row r="175" spans="1:10" ht="17" x14ac:dyDescent="0.25">
      <c r="A175" s="2"/>
    </row>
    <row r="176" spans="1:10" ht="17" x14ac:dyDescent="0.25">
      <c r="A176" s="2"/>
    </row>
    <row r="177" spans="1:1" ht="17" x14ac:dyDescent="0.25">
      <c r="A177" s="2"/>
    </row>
    <row r="178" spans="1:1" ht="17" x14ac:dyDescent="0.25">
      <c r="A178" s="2"/>
    </row>
    <row r="179" spans="1:1" ht="17" x14ac:dyDescent="0.25">
      <c r="A179" s="2"/>
    </row>
    <row r="180" spans="1:1" ht="17" x14ac:dyDescent="0.25">
      <c r="A180" s="2"/>
    </row>
    <row r="181" spans="1:1" ht="17" x14ac:dyDescent="0.25">
      <c r="A181" s="2"/>
    </row>
    <row r="182" spans="1:1" ht="17" x14ac:dyDescent="0.25">
      <c r="A182" s="2"/>
    </row>
    <row r="183" spans="1:1" ht="17" x14ac:dyDescent="0.25">
      <c r="A183" s="2"/>
    </row>
    <row r="184" spans="1:1" ht="17" x14ac:dyDescent="0.25">
      <c r="A184" s="2"/>
    </row>
    <row r="185" spans="1:1" ht="17" x14ac:dyDescent="0.25">
      <c r="A185" s="2"/>
    </row>
    <row r="186" spans="1:1" ht="17" x14ac:dyDescent="0.25">
      <c r="A186" s="2"/>
    </row>
    <row r="187" spans="1:1" ht="17" x14ac:dyDescent="0.25">
      <c r="A187" s="2"/>
    </row>
    <row r="188" spans="1:1" ht="17" x14ac:dyDescent="0.25">
      <c r="A188" s="2"/>
    </row>
    <row r="189" spans="1:1" ht="17" x14ac:dyDescent="0.25">
      <c r="A189" s="2"/>
    </row>
    <row r="190" spans="1:1" ht="17" x14ac:dyDescent="0.25">
      <c r="A190" s="2"/>
    </row>
    <row r="191" spans="1:1" ht="17" x14ac:dyDescent="0.25">
      <c r="A191" s="2"/>
    </row>
    <row r="192" spans="1:1" ht="17" x14ac:dyDescent="0.25">
      <c r="A192" s="2"/>
    </row>
    <row r="193" spans="1:1" ht="17" x14ac:dyDescent="0.25">
      <c r="A193" s="2"/>
    </row>
    <row r="194" spans="1:1" ht="17" x14ac:dyDescent="0.25">
      <c r="A194" s="2"/>
    </row>
    <row r="195" spans="1:1" ht="17" x14ac:dyDescent="0.25">
      <c r="A195" s="2"/>
    </row>
    <row r="196" spans="1:1" ht="17" x14ac:dyDescent="0.25">
      <c r="A196" s="2"/>
    </row>
    <row r="197" spans="1:1" ht="17" x14ac:dyDescent="0.25">
      <c r="A197" s="2"/>
    </row>
    <row r="198" spans="1:1" ht="17" x14ac:dyDescent="0.25">
      <c r="A198" s="2"/>
    </row>
    <row r="199" spans="1:1" ht="17" x14ac:dyDescent="0.25">
      <c r="A199" s="2"/>
    </row>
    <row r="200" spans="1:1" ht="17" x14ac:dyDescent="0.25">
      <c r="A200" s="2"/>
    </row>
    <row r="201" spans="1:1" ht="17" x14ac:dyDescent="0.25">
      <c r="A201" s="2"/>
    </row>
    <row r="202" spans="1:1" ht="17" x14ac:dyDescent="0.25">
      <c r="A202" s="2"/>
    </row>
    <row r="203" spans="1:1" ht="17" x14ac:dyDescent="0.25">
      <c r="A203" s="2"/>
    </row>
    <row r="204" spans="1:1" ht="17" x14ac:dyDescent="0.25">
      <c r="A204" s="2"/>
    </row>
    <row r="205" spans="1:1" ht="17" x14ac:dyDescent="0.25">
      <c r="A205" s="2"/>
    </row>
    <row r="206" spans="1:1" ht="17" x14ac:dyDescent="0.25">
      <c r="A206" s="2"/>
    </row>
    <row r="207" spans="1:1" ht="17" x14ac:dyDescent="0.25">
      <c r="A207" s="2"/>
    </row>
    <row r="208" spans="1:1" ht="17" x14ac:dyDescent="0.25">
      <c r="A208" s="2"/>
    </row>
    <row r="209" spans="1:1" ht="17" x14ac:dyDescent="0.25">
      <c r="A209" s="2"/>
    </row>
    <row r="210" spans="1:1" ht="17" x14ac:dyDescent="0.25">
      <c r="A210" s="2"/>
    </row>
    <row r="211" spans="1:1" ht="17" x14ac:dyDescent="0.25">
      <c r="A211" s="2"/>
    </row>
    <row r="212" spans="1:1" ht="17" x14ac:dyDescent="0.25">
      <c r="A212" s="2"/>
    </row>
    <row r="213" spans="1:1" ht="17" x14ac:dyDescent="0.25">
      <c r="A213" s="2"/>
    </row>
    <row r="214" spans="1:1" ht="17" x14ac:dyDescent="0.25">
      <c r="A214" s="2"/>
    </row>
    <row r="215" spans="1:1" ht="17" x14ac:dyDescent="0.25">
      <c r="A215" s="2"/>
    </row>
    <row r="216" spans="1:1" ht="17" x14ac:dyDescent="0.25">
      <c r="A216" s="2"/>
    </row>
    <row r="217" spans="1:1" ht="17" x14ac:dyDescent="0.25">
      <c r="A217" s="2"/>
    </row>
    <row r="218" spans="1:1" ht="17" x14ac:dyDescent="0.25">
      <c r="A218" s="2"/>
    </row>
    <row r="219" spans="1:1" ht="17" x14ac:dyDescent="0.25">
      <c r="A219" s="2"/>
    </row>
    <row r="220" spans="1:1" ht="17" x14ac:dyDescent="0.25">
      <c r="A220" s="2"/>
    </row>
    <row r="221" spans="1:1" ht="17" x14ac:dyDescent="0.25">
      <c r="A221" s="2"/>
    </row>
    <row r="222" spans="1:1" ht="17" x14ac:dyDescent="0.25">
      <c r="A222" s="2"/>
    </row>
    <row r="223" spans="1:1" ht="17" x14ac:dyDescent="0.25">
      <c r="A223" s="2"/>
    </row>
    <row r="224" spans="1:1" ht="17" x14ac:dyDescent="0.25">
      <c r="A224" s="2"/>
    </row>
    <row r="225" spans="1:1" ht="17" x14ac:dyDescent="0.25">
      <c r="A225" s="2"/>
    </row>
    <row r="226" spans="1:1" ht="17" x14ac:dyDescent="0.25">
      <c r="A226" s="2"/>
    </row>
    <row r="227" spans="1:1" ht="17" x14ac:dyDescent="0.25">
      <c r="A227" s="2"/>
    </row>
    <row r="228" spans="1:1" ht="17" x14ac:dyDescent="0.25">
      <c r="A228" s="2"/>
    </row>
    <row r="229" spans="1:1" ht="17" x14ac:dyDescent="0.25">
      <c r="A229" s="2"/>
    </row>
    <row r="230" spans="1:1" ht="17" x14ac:dyDescent="0.25">
      <c r="A230" s="2"/>
    </row>
    <row r="231" spans="1:1" ht="17" x14ac:dyDescent="0.25">
      <c r="A231" s="2"/>
    </row>
    <row r="232" spans="1:1" ht="17" x14ac:dyDescent="0.25">
      <c r="A232" s="2"/>
    </row>
    <row r="233" spans="1:1" ht="17" x14ac:dyDescent="0.25">
      <c r="A233" s="2"/>
    </row>
    <row r="234" spans="1:1" ht="17" x14ac:dyDescent="0.25">
      <c r="A234" s="2"/>
    </row>
    <row r="235" spans="1:1" ht="17" x14ac:dyDescent="0.25">
      <c r="A235" s="2"/>
    </row>
    <row r="236" spans="1:1" ht="17" x14ac:dyDescent="0.25">
      <c r="A236" s="2"/>
    </row>
    <row r="237" spans="1:1" ht="17" x14ac:dyDescent="0.25">
      <c r="A237" s="2"/>
    </row>
    <row r="238" spans="1:1" ht="17" x14ac:dyDescent="0.25">
      <c r="A238" s="2"/>
    </row>
    <row r="239" spans="1:1" ht="17" x14ac:dyDescent="0.25">
      <c r="A239" s="2"/>
    </row>
    <row r="240" spans="1:1" ht="17" x14ac:dyDescent="0.25">
      <c r="A240" s="2"/>
    </row>
    <row r="241" spans="1:1" ht="17" x14ac:dyDescent="0.25">
      <c r="A241" s="2"/>
    </row>
    <row r="242" spans="1:1" ht="17" x14ac:dyDescent="0.25">
      <c r="A242" s="2"/>
    </row>
    <row r="243" spans="1:1" ht="17" x14ac:dyDescent="0.25">
      <c r="A243" s="2"/>
    </row>
    <row r="244" spans="1:1" ht="17" x14ac:dyDescent="0.25">
      <c r="A244" s="2"/>
    </row>
    <row r="245" spans="1:1" ht="17" x14ac:dyDescent="0.25">
      <c r="A245" s="2"/>
    </row>
    <row r="246" spans="1:1" ht="17" x14ac:dyDescent="0.25">
      <c r="A246" s="2"/>
    </row>
    <row r="247" spans="1:1" ht="17" x14ac:dyDescent="0.25">
      <c r="A247" s="2"/>
    </row>
    <row r="248" spans="1:1" ht="17" x14ac:dyDescent="0.25">
      <c r="A248" s="2"/>
    </row>
    <row r="249" spans="1:1" ht="17" x14ac:dyDescent="0.25">
      <c r="A249" s="2"/>
    </row>
    <row r="250" spans="1:1" ht="17" x14ac:dyDescent="0.25">
      <c r="A250" s="2"/>
    </row>
    <row r="251" spans="1:1" ht="17" x14ac:dyDescent="0.25">
      <c r="A251" s="2"/>
    </row>
    <row r="252" spans="1:1" ht="17" x14ac:dyDescent="0.25">
      <c r="A252" s="2"/>
    </row>
    <row r="253" spans="1:1" ht="17" x14ac:dyDescent="0.25">
      <c r="A253" s="2"/>
    </row>
    <row r="254" spans="1:1" ht="17" x14ac:dyDescent="0.25">
      <c r="A254" s="2"/>
    </row>
    <row r="255" spans="1:1" ht="17" x14ac:dyDescent="0.25">
      <c r="A255" s="2"/>
    </row>
    <row r="256" spans="1:1" ht="17" x14ac:dyDescent="0.25">
      <c r="A256" s="2"/>
    </row>
    <row r="257" spans="1:1" ht="17" x14ac:dyDescent="0.25">
      <c r="A257" s="2"/>
    </row>
    <row r="258" spans="1:1" ht="17" x14ac:dyDescent="0.25">
      <c r="A258" s="2"/>
    </row>
    <row r="259" spans="1:1" ht="17" x14ac:dyDescent="0.25">
      <c r="A259" s="2"/>
    </row>
    <row r="260" spans="1:1" ht="17" x14ac:dyDescent="0.25">
      <c r="A260" s="2"/>
    </row>
    <row r="261" spans="1:1" ht="17" x14ac:dyDescent="0.25">
      <c r="A261" s="2"/>
    </row>
    <row r="262" spans="1:1" ht="17" x14ac:dyDescent="0.25">
      <c r="A262" s="2"/>
    </row>
    <row r="263" spans="1:1" ht="17" x14ac:dyDescent="0.25">
      <c r="A263" s="2"/>
    </row>
    <row r="264" spans="1:1" ht="17" x14ac:dyDescent="0.25">
      <c r="A264" s="2"/>
    </row>
    <row r="265" spans="1:1" ht="17" x14ac:dyDescent="0.25">
      <c r="A265" s="2"/>
    </row>
    <row r="266" spans="1:1" ht="17" x14ac:dyDescent="0.25">
      <c r="A266" s="2"/>
    </row>
    <row r="267" spans="1:1" ht="17" x14ac:dyDescent="0.25">
      <c r="A267" s="2"/>
    </row>
    <row r="268" spans="1:1" ht="17" x14ac:dyDescent="0.25">
      <c r="A268" s="2"/>
    </row>
    <row r="269" spans="1:1" ht="17" x14ac:dyDescent="0.25">
      <c r="A269" s="2"/>
    </row>
    <row r="270" spans="1:1" ht="17" x14ac:dyDescent="0.25">
      <c r="A270" s="2"/>
    </row>
    <row r="271" spans="1:1" ht="17" x14ac:dyDescent="0.25">
      <c r="A271" s="2"/>
    </row>
    <row r="272" spans="1:1" ht="17" x14ac:dyDescent="0.25">
      <c r="A272" s="2"/>
    </row>
    <row r="273" spans="1:1" ht="17" x14ac:dyDescent="0.25">
      <c r="A273" s="2"/>
    </row>
    <row r="274" spans="1:1" ht="17" x14ac:dyDescent="0.25">
      <c r="A274" s="2"/>
    </row>
    <row r="275" spans="1:1" ht="17" x14ac:dyDescent="0.25">
      <c r="A275" s="2"/>
    </row>
    <row r="276" spans="1:1" ht="17" x14ac:dyDescent="0.25">
      <c r="A276" s="2"/>
    </row>
    <row r="277" spans="1:1" ht="17" x14ac:dyDescent="0.25">
      <c r="A277" s="2"/>
    </row>
    <row r="278" spans="1:1" ht="17" x14ac:dyDescent="0.25">
      <c r="A278" s="2"/>
    </row>
    <row r="279" spans="1:1" ht="17" x14ac:dyDescent="0.25">
      <c r="A279" s="2"/>
    </row>
    <row r="280" spans="1:1" ht="17" x14ac:dyDescent="0.25">
      <c r="A280" s="2"/>
    </row>
    <row r="281" spans="1:1" ht="17" x14ac:dyDescent="0.25">
      <c r="A281" s="2"/>
    </row>
    <row r="282" spans="1:1" ht="17" x14ac:dyDescent="0.25">
      <c r="A282" s="2"/>
    </row>
    <row r="283" spans="1:1" ht="17" x14ac:dyDescent="0.25">
      <c r="A283" s="2"/>
    </row>
    <row r="284" spans="1:1" ht="17" x14ac:dyDescent="0.25">
      <c r="A284" s="2"/>
    </row>
    <row r="285" spans="1:1" ht="17" x14ac:dyDescent="0.25">
      <c r="A285" s="2"/>
    </row>
    <row r="286" spans="1:1" ht="17" x14ac:dyDescent="0.25">
      <c r="A286" s="2"/>
    </row>
    <row r="287" spans="1:1" ht="17" x14ac:dyDescent="0.25">
      <c r="A287" s="2"/>
    </row>
    <row r="288" spans="1:1" ht="17" x14ac:dyDescent="0.25">
      <c r="A288" s="2"/>
    </row>
    <row r="289" spans="1:1" ht="17" x14ac:dyDescent="0.25">
      <c r="A289" s="2"/>
    </row>
    <row r="290" spans="1:1" ht="17" x14ac:dyDescent="0.25">
      <c r="A290" s="2"/>
    </row>
    <row r="291" spans="1:1" ht="17" x14ac:dyDescent="0.25">
      <c r="A291" s="2"/>
    </row>
    <row r="292" spans="1:1" ht="17" x14ac:dyDescent="0.25">
      <c r="A292" s="2"/>
    </row>
    <row r="293" spans="1:1" ht="17" x14ac:dyDescent="0.25">
      <c r="A293" s="2"/>
    </row>
    <row r="294" spans="1:1" ht="17" x14ac:dyDescent="0.25">
      <c r="A294" s="2"/>
    </row>
    <row r="295" spans="1:1" ht="17" x14ac:dyDescent="0.25">
      <c r="A295" s="2"/>
    </row>
    <row r="296" spans="1:1" ht="17" x14ac:dyDescent="0.25">
      <c r="A296" s="2"/>
    </row>
    <row r="297" spans="1:1" ht="17" x14ac:dyDescent="0.25">
      <c r="A297" s="2"/>
    </row>
    <row r="298" spans="1:1" ht="17" x14ac:dyDescent="0.25">
      <c r="A298" s="2"/>
    </row>
    <row r="299" spans="1:1" ht="17" x14ac:dyDescent="0.25">
      <c r="A299" s="2"/>
    </row>
    <row r="300" spans="1:1" ht="17" x14ac:dyDescent="0.25">
      <c r="A300" s="2"/>
    </row>
    <row r="301" spans="1:1" ht="17" x14ac:dyDescent="0.25">
      <c r="A301" s="2"/>
    </row>
    <row r="302" spans="1:1" ht="17" x14ac:dyDescent="0.25">
      <c r="A302" s="2"/>
    </row>
    <row r="303" spans="1:1" ht="17" x14ac:dyDescent="0.25">
      <c r="A303" s="2"/>
    </row>
    <row r="304" spans="1:1" ht="17" x14ac:dyDescent="0.25">
      <c r="A304" s="2"/>
    </row>
    <row r="305" spans="1:1" ht="17" x14ac:dyDescent="0.25">
      <c r="A305" s="2"/>
    </row>
    <row r="306" spans="1:1" ht="17" x14ac:dyDescent="0.25">
      <c r="A306" s="2"/>
    </row>
    <row r="307" spans="1:1" ht="17" x14ac:dyDescent="0.25">
      <c r="A307" s="2"/>
    </row>
    <row r="308" spans="1:1" ht="17" x14ac:dyDescent="0.25">
      <c r="A308" s="2"/>
    </row>
    <row r="309" spans="1:1" ht="17" x14ac:dyDescent="0.25">
      <c r="A309" s="2"/>
    </row>
    <row r="310" spans="1:1" ht="17" x14ac:dyDescent="0.25">
      <c r="A310" s="2"/>
    </row>
    <row r="311" spans="1:1" ht="17" x14ac:dyDescent="0.25">
      <c r="A311" s="2"/>
    </row>
    <row r="312" spans="1:1" ht="17" x14ac:dyDescent="0.25">
      <c r="A312" s="2"/>
    </row>
    <row r="313" spans="1:1" ht="17" x14ac:dyDescent="0.25">
      <c r="A313" s="2"/>
    </row>
    <row r="314" spans="1:1" ht="17" x14ac:dyDescent="0.25">
      <c r="A314" s="2"/>
    </row>
    <row r="315" spans="1:1" ht="17" x14ac:dyDescent="0.25">
      <c r="A315" s="2"/>
    </row>
    <row r="316" spans="1:1" ht="17" x14ac:dyDescent="0.25">
      <c r="A316" s="2"/>
    </row>
    <row r="317" spans="1:1" ht="17" x14ac:dyDescent="0.25">
      <c r="A317" s="2"/>
    </row>
    <row r="318" spans="1:1" ht="17" x14ac:dyDescent="0.25">
      <c r="A318" s="2"/>
    </row>
    <row r="319" spans="1:1" ht="17" x14ac:dyDescent="0.25">
      <c r="A319" s="2"/>
    </row>
    <row r="320" spans="1:1" ht="17" x14ac:dyDescent="0.25">
      <c r="A320" s="2"/>
    </row>
    <row r="321" spans="1:1" ht="17" x14ac:dyDescent="0.25">
      <c r="A321" s="2"/>
    </row>
    <row r="322" spans="1:1" ht="17" x14ac:dyDescent="0.25">
      <c r="A322" s="2"/>
    </row>
    <row r="323" spans="1:1" ht="17" x14ac:dyDescent="0.25">
      <c r="A323" s="2"/>
    </row>
    <row r="324" spans="1:1" ht="17" x14ac:dyDescent="0.25">
      <c r="A324" s="2"/>
    </row>
    <row r="325" spans="1:1" ht="17" x14ac:dyDescent="0.25">
      <c r="A325" s="2"/>
    </row>
    <row r="326" spans="1:1" ht="17" x14ac:dyDescent="0.25">
      <c r="A326" s="2"/>
    </row>
    <row r="327" spans="1:1" ht="17" x14ac:dyDescent="0.25">
      <c r="A327" s="2"/>
    </row>
    <row r="328" spans="1:1" ht="17" x14ac:dyDescent="0.25">
      <c r="A328" s="2"/>
    </row>
    <row r="329" spans="1:1" ht="17" x14ac:dyDescent="0.25">
      <c r="A329" s="2"/>
    </row>
    <row r="330" spans="1:1" ht="17" x14ac:dyDescent="0.25">
      <c r="A330" s="2"/>
    </row>
    <row r="331" spans="1:1" ht="17" x14ac:dyDescent="0.25">
      <c r="A331" s="2"/>
    </row>
    <row r="332" spans="1:1" ht="17" x14ac:dyDescent="0.25">
      <c r="A332" s="2"/>
    </row>
    <row r="333" spans="1:1" ht="17" x14ac:dyDescent="0.25">
      <c r="A333" s="2"/>
    </row>
    <row r="334" spans="1:1" ht="17" x14ac:dyDescent="0.25">
      <c r="A334" s="2"/>
    </row>
    <row r="335" spans="1:1" ht="17" x14ac:dyDescent="0.25">
      <c r="A335" s="2"/>
    </row>
    <row r="336" spans="1:1" ht="17" x14ac:dyDescent="0.25">
      <c r="A336" s="2"/>
    </row>
    <row r="337" spans="1:1" ht="17" x14ac:dyDescent="0.25">
      <c r="A337" s="2"/>
    </row>
    <row r="338" spans="1:1" ht="17" x14ac:dyDescent="0.25">
      <c r="A338" s="2"/>
    </row>
    <row r="339" spans="1:1" ht="17" x14ac:dyDescent="0.25">
      <c r="A339" s="2"/>
    </row>
    <row r="340" spans="1:1" ht="17" x14ac:dyDescent="0.25">
      <c r="A340" s="2"/>
    </row>
    <row r="341" spans="1:1" ht="17" x14ac:dyDescent="0.25">
      <c r="A341" s="2"/>
    </row>
    <row r="342" spans="1:1" ht="17" x14ac:dyDescent="0.25">
      <c r="A342" s="2"/>
    </row>
    <row r="343" spans="1:1" ht="17" x14ac:dyDescent="0.25">
      <c r="A343" s="2"/>
    </row>
    <row r="344" spans="1:1" ht="17" x14ac:dyDescent="0.25">
      <c r="A344" s="2"/>
    </row>
    <row r="345" spans="1:1" ht="17" x14ac:dyDescent="0.25">
      <c r="A345" s="2"/>
    </row>
    <row r="346" spans="1:1" ht="17" x14ac:dyDescent="0.25">
      <c r="A346" s="2"/>
    </row>
    <row r="347" spans="1:1" ht="17" x14ac:dyDescent="0.25">
      <c r="A347" s="2"/>
    </row>
    <row r="348" spans="1:1" ht="17" x14ac:dyDescent="0.25">
      <c r="A348" s="2"/>
    </row>
    <row r="349" spans="1:1" ht="17" x14ac:dyDescent="0.25">
      <c r="A349" s="2"/>
    </row>
    <row r="350" spans="1:1" ht="17" x14ac:dyDescent="0.25">
      <c r="A350" s="2"/>
    </row>
    <row r="351" spans="1:1" ht="17" x14ac:dyDescent="0.25">
      <c r="A351" s="2"/>
    </row>
    <row r="352" spans="1:1" ht="17" x14ac:dyDescent="0.25">
      <c r="A352" s="2"/>
    </row>
    <row r="353" spans="1:1" ht="17" x14ac:dyDescent="0.25">
      <c r="A353" s="2"/>
    </row>
    <row r="354" spans="1:1" ht="17" x14ac:dyDescent="0.25">
      <c r="A354" s="2"/>
    </row>
    <row r="355" spans="1:1" ht="17" x14ac:dyDescent="0.25">
      <c r="A355" s="2"/>
    </row>
    <row r="356" spans="1:1" ht="17" x14ac:dyDescent="0.25">
      <c r="A356" s="2"/>
    </row>
    <row r="357" spans="1:1" ht="17" x14ac:dyDescent="0.25">
      <c r="A357" s="2"/>
    </row>
    <row r="358" spans="1:1" ht="17" x14ac:dyDescent="0.25">
      <c r="A358" s="2"/>
    </row>
    <row r="359" spans="1:1" ht="17" x14ac:dyDescent="0.25">
      <c r="A359" s="2"/>
    </row>
    <row r="360" spans="1:1" ht="17" x14ac:dyDescent="0.25">
      <c r="A360" s="2"/>
    </row>
    <row r="361" spans="1:1" ht="17" x14ac:dyDescent="0.25">
      <c r="A361" s="2"/>
    </row>
    <row r="362" spans="1:1" ht="17" x14ac:dyDescent="0.25">
      <c r="A362" s="2"/>
    </row>
    <row r="363" spans="1:1" ht="17" x14ac:dyDescent="0.25">
      <c r="A363" s="2"/>
    </row>
    <row r="364" spans="1:1" ht="17" x14ac:dyDescent="0.25">
      <c r="A364" s="2"/>
    </row>
    <row r="365" spans="1:1" ht="17" x14ac:dyDescent="0.25">
      <c r="A365" s="2"/>
    </row>
    <row r="366" spans="1:1" ht="17" x14ac:dyDescent="0.25">
      <c r="A366" s="2"/>
    </row>
    <row r="367" spans="1:1" ht="17" x14ac:dyDescent="0.25">
      <c r="A367" s="2"/>
    </row>
    <row r="368" spans="1:1" ht="17" x14ac:dyDescent="0.25">
      <c r="A368" s="2"/>
    </row>
    <row r="369" spans="1:1" ht="17" x14ac:dyDescent="0.25">
      <c r="A369" s="2"/>
    </row>
    <row r="370" spans="1:1" ht="17" x14ac:dyDescent="0.25">
      <c r="A370" s="2"/>
    </row>
    <row r="371" spans="1:1" ht="17" x14ac:dyDescent="0.25">
      <c r="A371" s="2"/>
    </row>
    <row r="372" spans="1:1" ht="17" x14ac:dyDescent="0.25">
      <c r="A372" s="2"/>
    </row>
    <row r="373" spans="1:1" ht="17" x14ac:dyDescent="0.25">
      <c r="A373" s="2"/>
    </row>
    <row r="374" spans="1:1" ht="17" x14ac:dyDescent="0.25">
      <c r="A374" s="2"/>
    </row>
    <row r="375" spans="1:1" ht="17" x14ac:dyDescent="0.25">
      <c r="A375" s="2"/>
    </row>
    <row r="376" spans="1:1" ht="17" x14ac:dyDescent="0.25">
      <c r="A376" s="2"/>
    </row>
    <row r="377" spans="1:1" ht="17" x14ac:dyDescent="0.25">
      <c r="A377" s="2"/>
    </row>
    <row r="378" spans="1:1" ht="17" x14ac:dyDescent="0.25">
      <c r="A378" s="2"/>
    </row>
    <row r="379" spans="1:1" ht="17" x14ac:dyDescent="0.25">
      <c r="A379" s="2"/>
    </row>
    <row r="380" spans="1:1" ht="17" x14ac:dyDescent="0.25">
      <c r="A380" s="2"/>
    </row>
    <row r="381" spans="1:1" ht="17" x14ac:dyDescent="0.25">
      <c r="A381" s="2"/>
    </row>
    <row r="382" spans="1:1" ht="17" x14ac:dyDescent="0.25">
      <c r="A382" s="2"/>
    </row>
    <row r="383" spans="1:1" ht="17" x14ac:dyDescent="0.25">
      <c r="A383" s="2"/>
    </row>
    <row r="384" spans="1:1" ht="17" x14ac:dyDescent="0.25">
      <c r="A384" s="2"/>
    </row>
    <row r="385" spans="1:1" ht="17" x14ac:dyDescent="0.25">
      <c r="A385" s="2"/>
    </row>
    <row r="386" spans="1:1" ht="17" x14ac:dyDescent="0.25">
      <c r="A386" s="2"/>
    </row>
    <row r="387" spans="1:1" ht="17" x14ac:dyDescent="0.25">
      <c r="A387" s="2"/>
    </row>
    <row r="388" spans="1:1" ht="17" x14ac:dyDescent="0.25">
      <c r="A388" s="2"/>
    </row>
    <row r="389" spans="1:1" ht="17" x14ac:dyDescent="0.25">
      <c r="A389" s="2"/>
    </row>
    <row r="390" spans="1:1" ht="17" x14ac:dyDescent="0.25">
      <c r="A390" s="2"/>
    </row>
    <row r="391" spans="1:1" ht="17" x14ac:dyDescent="0.25">
      <c r="A391" s="2"/>
    </row>
    <row r="392" spans="1:1" ht="17" x14ac:dyDescent="0.25">
      <c r="A392" s="2"/>
    </row>
    <row r="393" spans="1:1" ht="17" x14ac:dyDescent="0.25">
      <c r="A393" s="2"/>
    </row>
    <row r="394" spans="1:1" ht="17" x14ac:dyDescent="0.25">
      <c r="A394" s="2"/>
    </row>
    <row r="395" spans="1:1" ht="17" x14ac:dyDescent="0.25">
      <c r="A395" s="2"/>
    </row>
    <row r="396" spans="1:1" ht="17" x14ac:dyDescent="0.25">
      <c r="A396" s="2"/>
    </row>
    <row r="397" spans="1:1" ht="17" x14ac:dyDescent="0.25">
      <c r="A397" s="2"/>
    </row>
    <row r="398" spans="1:1" ht="17" x14ac:dyDescent="0.25">
      <c r="A398" s="2"/>
    </row>
    <row r="399" spans="1:1" ht="17" x14ac:dyDescent="0.25">
      <c r="A399" s="2"/>
    </row>
    <row r="400" spans="1:1" ht="17" x14ac:dyDescent="0.25">
      <c r="A400" s="2"/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91"/>
  <sheetViews>
    <sheetView zoomScale="86" zoomScaleNormal="86" zoomScalePageLayoutView="86" workbookViewId="0">
      <selection activeCell="E8" sqref="E8"/>
    </sheetView>
  </sheetViews>
  <sheetFormatPr baseColWidth="10" defaultRowHeight="16" x14ac:dyDescent="0.2"/>
  <cols>
    <col min="2" max="2" width="9" customWidth="1"/>
    <col min="5" max="5" width="41.5" customWidth="1"/>
    <col min="6" max="6" width="24.5" customWidth="1"/>
    <col min="7" max="7" width="38.5" customWidth="1"/>
  </cols>
  <sheetData>
    <row r="1" spans="1:2" ht="21" x14ac:dyDescent="0.25">
      <c r="A1" s="2" t="s">
        <v>155</v>
      </c>
      <c r="B1" s="1" t="s">
        <v>159</v>
      </c>
    </row>
    <row r="2" spans="1:2" ht="21" x14ac:dyDescent="0.25">
      <c r="A2" s="2">
        <v>1921</v>
      </c>
      <c r="B2" s="1">
        <v>79.400000000000006</v>
      </c>
    </row>
    <row r="3" spans="1:2" ht="21" x14ac:dyDescent="0.25">
      <c r="A3" s="2">
        <v>1922</v>
      </c>
      <c r="B3" s="1">
        <v>145.30000000000001</v>
      </c>
    </row>
    <row r="4" spans="1:2" ht="21" x14ac:dyDescent="0.25">
      <c r="A4" s="2">
        <v>1923</v>
      </c>
      <c r="B4" s="1">
        <v>88.5</v>
      </c>
    </row>
    <row r="5" spans="1:2" ht="21" x14ac:dyDescent="0.25">
      <c r="A5" s="2">
        <v>1924</v>
      </c>
      <c r="B5" s="1">
        <v>29.8</v>
      </c>
    </row>
    <row r="6" spans="1:2" ht="17" x14ac:dyDescent="0.25">
      <c r="A6" s="2">
        <v>1925</v>
      </c>
    </row>
    <row r="7" spans="1:2" ht="21" x14ac:dyDescent="0.25">
      <c r="A7" s="2">
        <v>1926</v>
      </c>
      <c r="B7" s="1">
        <v>25</v>
      </c>
    </row>
    <row r="8" spans="1:2" ht="17" x14ac:dyDescent="0.25">
      <c r="A8" s="2">
        <v>1927</v>
      </c>
    </row>
    <row r="9" spans="1:2" ht="17" x14ac:dyDescent="0.25">
      <c r="A9" s="2">
        <v>1928</v>
      </c>
      <c r="B9">
        <v>16</v>
      </c>
    </row>
    <row r="10" spans="1:2" ht="17" x14ac:dyDescent="0.25">
      <c r="A10" s="2">
        <v>1929</v>
      </c>
    </row>
    <row r="11" spans="1:2" ht="17" x14ac:dyDescent="0.25">
      <c r="A11" s="2">
        <v>1930</v>
      </c>
    </row>
    <row r="12" spans="1:2" ht="17" x14ac:dyDescent="0.25">
      <c r="A12" s="2">
        <v>1931</v>
      </c>
    </row>
    <row r="13" spans="1:2" ht="17" x14ac:dyDescent="0.25">
      <c r="A13" s="2">
        <v>1932</v>
      </c>
    </row>
    <row r="14" spans="1:2" ht="17" x14ac:dyDescent="0.25">
      <c r="A14" s="2">
        <v>1933</v>
      </c>
    </row>
    <row r="15" spans="1:2" ht="17" x14ac:dyDescent="0.25">
      <c r="A15" s="2">
        <v>1934</v>
      </c>
    </row>
    <row r="16" spans="1:2" ht="17" x14ac:dyDescent="0.25">
      <c r="A16" s="2">
        <v>1935</v>
      </c>
    </row>
    <row r="17" spans="1:1" ht="17" x14ac:dyDescent="0.25">
      <c r="A17" s="2">
        <v>1936</v>
      </c>
    </row>
    <row r="18" spans="1:1" ht="17" x14ac:dyDescent="0.25">
      <c r="A18" s="2">
        <v>1937</v>
      </c>
    </row>
    <row r="19" spans="1:1" ht="17" x14ac:dyDescent="0.25">
      <c r="A19" s="2">
        <v>1938</v>
      </c>
    </row>
    <row r="20" spans="1:1" ht="17" x14ac:dyDescent="0.25">
      <c r="A20" s="2">
        <v>1939</v>
      </c>
    </row>
    <row r="21" spans="1:1" ht="17" x14ac:dyDescent="0.25">
      <c r="A21" s="2">
        <v>1940</v>
      </c>
    </row>
    <row r="22" spans="1:1" ht="17" x14ac:dyDescent="0.25">
      <c r="A22" s="2">
        <v>1941</v>
      </c>
    </row>
    <row r="23" spans="1:1" ht="17" x14ac:dyDescent="0.25">
      <c r="A23" s="2">
        <v>1942</v>
      </c>
    </row>
    <row r="24" spans="1:1" ht="17" x14ac:dyDescent="0.25">
      <c r="A24" s="2">
        <v>1943</v>
      </c>
    </row>
    <row r="25" spans="1:1" ht="17" x14ac:dyDescent="0.25">
      <c r="A25" s="2">
        <v>1944</v>
      </c>
    </row>
    <row r="26" spans="1:1" ht="17" x14ac:dyDescent="0.25">
      <c r="A26" s="2">
        <v>1945</v>
      </c>
    </row>
    <row r="27" spans="1:1" ht="17" x14ac:dyDescent="0.25">
      <c r="A27" s="2">
        <v>1946</v>
      </c>
    </row>
    <row r="28" spans="1:1" ht="17" x14ac:dyDescent="0.25">
      <c r="A28" s="2">
        <v>1947</v>
      </c>
    </row>
    <row r="29" spans="1:1" ht="17" x14ac:dyDescent="0.25">
      <c r="A29" s="2">
        <v>1948</v>
      </c>
    </row>
    <row r="30" spans="1:1" ht="17" x14ac:dyDescent="0.25">
      <c r="A30" s="2">
        <v>1949</v>
      </c>
    </row>
    <row r="31" spans="1:1" ht="17" x14ac:dyDescent="0.25">
      <c r="A31" s="2">
        <v>1950</v>
      </c>
    </row>
    <row r="32" spans="1:1" ht="17" x14ac:dyDescent="0.25">
      <c r="A32" s="2">
        <v>1951</v>
      </c>
    </row>
    <row r="33" spans="1:2" ht="17" x14ac:dyDescent="0.25">
      <c r="A33" s="2">
        <v>1952</v>
      </c>
    </row>
    <row r="34" spans="1:2" ht="17" x14ac:dyDescent="0.25">
      <c r="A34" s="2">
        <v>1953</v>
      </c>
    </row>
    <row r="35" spans="1:2" ht="17" x14ac:dyDescent="0.25">
      <c r="A35" s="2">
        <v>1954</v>
      </c>
    </row>
    <row r="36" spans="1:2" ht="17" x14ac:dyDescent="0.25">
      <c r="A36" s="2">
        <v>1955</v>
      </c>
    </row>
    <row r="37" spans="1:2" ht="17" x14ac:dyDescent="0.25">
      <c r="A37" s="2">
        <v>1956</v>
      </c>
    </row>
    <row r="38" spans="1:2" ht="17" x14ac:dyDescent="0.25">
      <c r="A38" s="2">
        <v>1957</v>
      </c>
    </row>
    <row r="39" spans="1:2" ht="17" x14ac:dyDescent="0.25">
      <c r="A39" s="2">
        <v>1958</v>
      </c>
    </row>
    <row r="40" spans="1:2" ht="17" x14ac:dyDescent="0.25">
      <c r="A40" s="2">
        <v>1959</v>
      </c>
    </row>
    <row r="41" spans="1:2" ht="17" x14ac:dyDescent="0.25">
      <c r="A41" s="2">
        <v>1960</v>
      </c>
    </row>
    <row r="42" spans="1:2" ht="17" x14ac:dyDescent="0.25">
      <c r="A42" s="2">
        <v>1961</v>
      </c>
    </row>
    <row r="43" spans="1:2" ht="17" x14ac:dyDescent="0.25">
      <c r="A43" s="2">
        <v>1962</v>
      </c>
    </row>
    <row r="44" spans="1:2" ht="17" x14ac:dyDescent="0.25">
      <c r="A44" s="2">
        <v>1963</v>
      </c>
    </row>
    <row r="45" spans="1:2" ht="17" x14ac:dyDescent="0.25">
      <c r="A45" s="2">
        <v>1964</v>
      </c>
      <c r="B45">
        <v>43.5</v>
      </c>
    </row>
    <row r="46" spans="1:2" ht="17" x14ac:dyDescent="0.25">
      <c r="A46" s="2">
        <v>1965</v>
      </c>
      <c r="B46">
        <v>61</v>
      </c>
    </row>
    <row r="47" spans="1:2" ht="17" x14ac:dyDescent="0.25">
      <c r="A47" s="2">
        <v>1966</v>
      </c>
      <c r="B47">
        <v>3</v>
      </c>
    </row>
    <row r="48" spans="1:2" ht="17" x14ac:dyDescent="0.25">
      <c r="A48" s="2">
        <v>1967</v>
      </c>
    </row>
    <row r="49" spans="1:2" ht="17" x14ac:dyDescent="0.25">
      <c r="A49" s="2">
        <v>1968</v>
      </c>
      <c r="B49">
        <v>32.1</v>
      </c>
    </row>
    <row r="50" spans="1:2" ht="17" x14ac:dyDescent="0.25">
      <c r="A50" s="2">
        <v>1969</v>
      </c>
      <c r="B50">
        <v>75.8</v>
      </c>
    </row>
    <row r="51" spans="1:2" ht="17" x14ac:dyDescent="0.25">
      <c r="A51" s="2">
        <v>1970</v>
      </c>
      <c r="B51">
        <v>47.1</v>
      </c>
    </row>
    <row r="52" spans="1:2" ht="17" x14ac:dyDescent="0.25">
      <c r="A52" s="2">
        <v>1971</v>
      </c>
      <c r="B52">
        <v>50.5</v>
      </c>
    </row>
    <row r="53" spans="1:2" ht="17" x14ac:dyDescent="0.25">
      <c r="A53" s="2">
        <v>1972</v>
      </c>
      <c r="B53">
        <v>93.5</v>
      </c>
    </row>
    <row r="54" spans="1:2" ht="17" x14ac:dyDescent="0.25">
      <c r="A54" s="2">
        <v>1973</v>
      </c>
      <c r="B54">
        <v>84.7</v>
      </c>
    </row>
    <row r="55" spans="1:2" ht="17" x14ac:dyDescent="0.25">
      <c r="A55" s="2">
        <v>1974</v>
      </c>
    </row>
    <row r="56" spans="1:2" ht="17" x14ac:dyDescent="0.25">
      <c r="A56" s="2">
        <v>1975</v>
      </c>
      <c r="B56">
        <v>53</v>
      </c>
    </row>
    <row r="57" spans="1:2" ht="17" x14ac:dyDescent="0.25">
      <c r="A57" s="2">
        <v>1976</v>
      </c>
    </row>
    <row r="58" spans="1:2" ht="17" x14ac:dyDescent="0.25">
      <c r="A58" s="2">
        <v>1977</v>
      </c>
      <c r="B58">
        <v>29.4</v>
      </c>
    </row>
    <row r="59" spans="1:2" ht="17" x14ac:dyDescent="0.25">
      <c r="A59" s="2">
        <v>1978</v>
      </c>
      <c r="B59">
        <v>68.8</v>
      </c>
    </row>
    <row r="60" spans="1:2" ht="17" x14ac:dyDescent="0.25">
      <c r="A60" s="2">
        <v>1979</v>
      </c>
      <c r="B60">
        <v>63.3</v>
      </c>
    </row>
    <row r="61" spans="1:2" ht="17" x14ac:dyDescent="0.25">
      <c r="A61" s="2">
        <v>1980</v>
      </c>
      <c r="B61">
        <v>99.8</v>
      </c>
    </row>
    <row r="62" spans="1:2" ht="17" x14ac:dyDescent="0.25">
      <c r="A62" s="2">
        <v>1981</v>
      </c>
      <c r="B62">
        <v>47.7</v>
      </c>
    </row>
    <row r="63" spans="1:2" ht="17" x14ac:dyDescent="0.25">
      <c r="A63" s="2">
        <v>1982</v>
      </c>
      <c r="B63">
        <v>127.8</v>
      </c>
    </row>
    <row r="64" spans="1:2" ht="17" x14ac:dyDescent="0.25">
      <c r="A64" s="2">
        <v>1983</v>
      </c>
      <c r="B64">
        <v>119.3</v>
      </c>
    </row>
    <row r="65" spans="1:2" ht="17" x14ac:dyDescent="0.25">
      <c r="A65" s="2">
        <v>1984</v>
      </c>
      <c r="B65">
        <v>95.1</v>
      </c>
    </row>
    <row r="66" spans="1:2" ht="17" x14ac:dyDescent="0.25">
      <c r="A66" s="2">
        <v>1985</v>
      </c>
      <c r="B66">
        <v>75.900000000000006</v>
      </c>
    </row>
    <row r="67" spans="1:2" ht="17" x14ac:dyDescent="0.25">
      <c r="A67" s="2">
        <v>1986</v>
      </c>
      <c r="B67">
        <v>48</v>
      </c>
    </row>
    <row r="68" spans="1:2" ht="17" x14ac:dyDescent="0.25">
      <c r="A68" s="2">
        <v>1987</v>
      </c>
      <c r="B68">
        <v>74.599999999999994</v>
      </c>
    </row>
    <row r="69" spans="1:2" ht="17" x14ac:dyDescent="0.25">
      <c r="A69" s="2">
        <v>1988</v>
      </c>
      <c r="B69">
        <v>57.9</v>
      </c>
    </row>
    <row r="70" spans="1:2" ht="17" x14ac:dyDescent="0.25">
      <c r="A70" s="2">
        <v>1989</v>
      </c>
      <c r="B70">
        <v>86.3</v>
      </c>
    </row>
    <row r="71" spans="1:2" ht="17" x14ac:dyDescent="0.25">
      <c r="A71" s="2">
        <v>1990</v>
      </c>
      <c r="B71">
        <v>55</v>
      </c>
    </row>
    <row r="72" spans="1:2" ht="17" x14ac:dyDescent="0.25">
      <c r="A72" s="2">
        <v>1991</v>
      </c>
      <c r="B72">
        <v>49.8</v>
      </c>
    </row>
    <row r="73" spans="1:2" ht="17" x14ac:dyDescent="0.25">
      <c r="A73" s="2">
        <v>1992</v>
      </c>
      <c r="B73">
        <v>33.4</v>
      </c>
    </row>
    <row r="74" spans="1:2" ht="17" x14ac:dyDescent="0.25">
      <c r="A74" s="2">
        <v>1993</v>
      </c>
      <c r="B74">
        <v>118.5</v>
      </c>
    </row>
    <row r="75" spans="1:2" ht="17" x14ac:dyDescent="0.25">
      <c r="A75" s="2">
        <v>1994</v>
      </c>
      <c r="B75">
        <v>63.3</v>
      </c>
    </row>
    <row r="76" spans="1:2" ht="17" x14ac:dyDescent="0.25">
      <c r="A76" s="2">
        <v>1995</v>
      </c>
      <c r="B76">
        <v>64.599999999999994</v>
      </c>
    </row>
    <row r="77" spans="1:2" ht="17" x14ac:dyDescent="0.25">
      <c r="A77" s="2">
        <v>1996</v>
      </c>
      <c r="B77">
        <v>76.900000000000006</v>
      </c>
    </row>
    <row r="78" spans="1:2" ht="17" x14ac:dyDescent="0.25">
      <c r="A78" s="2">
        <v>1997</v>
      </c>
      <c r="B78">
        <v>27.1</v>
      </c>
    </row>
    <row r="79" spans="1:2" ht="17" x14ac:dyDescent="0.25">
      <c r="A79" s="2">
        <v>1998</v>
      </c>
      <c r="B79">
        <v>43.7</v>
      </c>
    </row>
    <row r="80" spans="1:2" ht="17" x14ac:dyDescent="0.25">
      <c r="A80" s="2">
        <v>1999</v>
      </c>
      <c r="B80">
        <v>40.4</v>
      </c>
    </row>
    <row r="81" spans="1:2" ht="17" x14ac:dyDescent="0.25">
      <c r="A81" s="2">
        <v>2000</v>
      </c>
      <c r="B81">
        <v>60</v>
      </c>
    </row>
    <row r="82" spans="1:2" ht="17" x14ac:dyDescent="0.25">
      <c r="A82" s="2">
        <v>2001</v>
      </c>
      <c r="B82">
        <v>37.5</v>
      </c>
    </row>
    <row r="83" spans="1:2" ht="17" x14ac:dyDescent="0.25">
      <c r="A83" s="2">
        <v>2002</v>
      </c>
      <c r="B83">
        <v>86.9</v>
      </c>
    </row>
    <row r="84" spans="1:2" ht="17" x14ac:dyDescent="0.25">
      <c r="A84" s="2">
        <v>2003</v>
      </c>
      <c r="B84">
        <v>67</v>
      </c>
    </row>
    <row r="85" spans="1:2" ht="17" x14ac:dyDescent="0.25">
      <c r="A85" s="2">
        <v>2004</v>
      </c>
      <c r="B85">
        <v>72.5</v>
      </c>
    </row>
    <row r="86" spans="1:2" ht="17" x14ac:dyDescent="0.25">
      <c r="A86" s="2">
        <v>2005</v>
      </c>
      <c r="B86">
        <v>55.3</v>
      </c>
    </row>
    <row r="87" spans="1:2" ht="17" x14ac:dyDescent="0.25">
      <c r="A87" s="2">
        <v>2006</v>
      </c>
      <c r="B87">
        <v>75.7</v>
      </c>
    </row>
    <row r="88" spans="1:2" ht="17" x14ac:dyDescent="0.25">
      <c r="A88" s="2">
        <v>2007</v>
      </c>
      <c r="B88">
        <v>51.7</v>
      </c>
    </row>
    <row r="89" spans="1:2" ht="17" x14ac:dyDescent="0.25">
      <c r="A89" s="2">
        <v>2008</v>
      </c>
      <c r="B89">
        <v>98.5</v>
      </c>
    </row>
    <row r="90" spans="1:2" ht="17" x14ac:dyDescent="0.25">
      <c r="A90" s="2">
        <v>2009</v>
      </c>
    </row>
    <row r="91" spans="1:2" ht="17" x14ac:dyDescent="0.25">
      <c r="A91" s="2">
        <v>2010</v>
      </c>
      <c r="B91">
        <v>8.5</v>
      </c>
    </row>
    <row r="92" spans="1:2" ht="17" x14ac:dyDescent="0.25">
      <c r="A92" s="2">
        <v>2011</v>
      </c>
      <c r="B92">
        <v>144.30000000000001</v>
      </c>
    </row>
    <row r="93" spans="1:2" ht="17" x14ac:dyDescent="0.25">
      <c r="A93" s="2">
        <v>2012</v>
      </c>
      <c r="B93">
        <v>62.5</v>
      </c>
    </row>
    <row r="94" spans="1:2" ht="17" x14ac:dyDescent="0.25">
      <c r="A94" s="2">
        <v>2013</v>
      </c>
      <c r="B94">
        <v>55.5</v>
      </c>
    </row>
    <row r="95" spans="1:2" ht="17" x14ac:dyDescent="0.25">
      <c r="A95" s="2">
        <v>2014</v>
      </c>
      <c r="B95">
        <v>70</v>
      </c>
    </row>
    <row r="96" spans="1:2" ht="17" x14ac:dyDescent="0.25">
      <c r="A96" s="2">
        <v>2015</v>
      </c>
      <c r="B96">
        <v>64.5</v>
      </c>
    </row>
    <row r="97" spans="1:2" ht="17" x14ac:dyDescent="0.25">
      <c r="A97" s="2">
        <v>2016</v>
      </c>
      <c r="B97">
        <v>123.3</v>
      </c>
    </row>
    <row r="98" spans="1:2" ht="17" x14ac:dyDescent="0.25">
      <c r="A98" s="2">
        <v>2017</v>
      </c>
      <c r="B98">
        <v>186.3</v>
      </c>
    </row>
    <row r="99" spans="1:2" ht="17" x14ac:dyDescent="0.25">
      <c r="A99" s="2">
        <v>2018</v>
      </c>
      <c r="B99">
        <v>101.1</v>
      </c>
    </row>
    <row r="100" spans="1:2" ht="17" x14ac:dyDescent="0.25">
      <c r="A100" s="2">
        <v>2019</v>
      </c>
      <c r="B100">
        <v>122.5</v>
      </c>
    </row>
    <row r="101" spans="1:2" ht="17" x14ac:dyDescent="0.25">
      <c r="A101" s="2"/>
    </row>
    <row r="102" spans="1:2" ht="17" x14ac:dyDescent="0.25">
      <c r="A102" s="2"/>
    </row>
    <row r="103" spans="1:2" ht="17" x14ac:dyDescent="0.25">
      <c r="A103" s="2"/>
    </row>
    <row r="104" spans="1:2" ht="17" x14ac:dyDescent="0.25">
      <c r="A104" s="2"/>
    </row>
    <row r="105" spans="1:2" ht="17" x14ac:dyDescent="0.25">
      <c r="A105" s="2"/>
    </row>
    <row r="106" spans="1:2" ht="17" x14ac:dyDescent="0.25">
      <c r="A106" s="2"/>
    </row>
    <row r="107" spans="1:2" ht="17" x14ac:dyDescent="0.25">
      <c r="A107" s="2"/>
    </row>
    <row r="108" spans="1:2" ht="17" x14ac:dyDescent="0.25">
      <c r="A108" s="2"/>
    </row>
    <row r="109" spans="1:2" ht="17" x14ac:dyDescent="0.25">
      <c r="A109" s="2"/>
    </row>
    <row r="110" spans="1:2" ht="17" x14ac:dyDescent="0.25">
      <c r="A110" s="2"/>
    </row>
    <row r="111" spans="1:2" ht="17" x14ac:dyDescent="0.25">
      <c r="A111" s="2"/>
    </row>
    <row r="112" spans="1:2" ht="17" x14ac:dyDescent="0.25">
      <c r="A112" s="2"/>
    </row>
    <row r="113" spans="1:1" ht="17" x14ac:dyDescent="0.25">
      <c r="A113" s="2"/>
    </row>
    <row r="114" spans="1:1" ht="17" x14ac:dyDescent="0.25">
      <c r="A114" s="2"/>
    </row>
    <row r="115" spans="1:1" ht="17" x14ac:dyDescent="0.25">
      <c r="A115" s="2"/>
    </row>
    <row r="116" spans="1:1" ht="17" x14ac:dyDescent="0.25">
      <c r="A116" s="2"/>
    </row>
    <row r="117" spans="1:1" ht="17" x14ac:dyDescent="0.25">
      <c r="A117" s="2"/>
    </row>
    <row r="118" spans="1:1" ht="17" x14ac:dyDescent="0.25">
      <c r="A118" s="2"/>
    </row>
    <row r="119" spans="1:1" ht="17" x14ac:dyDescent="0.25">
      <c r="A119" s="2"/>
    </row>
    <row r="120" spans="1:1" ht="17" x14ac:dyDescent="0.25">
      <c r="A120" s="2"/>
    </row>
    <row r="121" spans="1:1" ht="17" x14ac:dyDescent="0.25">
      <c r="A121" s="2"/>
    </row>
    <row r="122" spans="1:1" ht="17" x14ac:dyDescent="0.25">
      <c r="A122" s="2"/>
    </row>
    <row r="123" spans="1:1" ht="17" x14ac:dyDescent="0.25">
      <c r="A123" s="2"/>
    </row>
    <row r="124" spans="1:1" ht="17" x14ac:dyDescent="0.25">
      <c r="A124" s="2"/>
    </row>
    <row r="125" spans="1:1" ht="17" x14ac:dyDescent="0.25">
      <c r="A125" s="2"/>
    </row>
    <row r="126" spans="1:1" ht="17" x14ac:dyDescent="0.25">
      <c r="A126" s="2"/>
    </row>
    <row r="127" spans="1:1" ht="17" x14ac:dyDescent="0.25">
      <c r="A127" s="2"/>
    </row>
    <row r="128" spans="1:1" ht="17" x14ac:dyDescent="0.25">
      <c r="A128" s="2"/>
    </row>
    <row r="129" spans="1:1" ht="17" x14ac:dyDescent="0.25">
      <c r="A129" s="2"/>
    </row>
    <row r="130" spans="1:1" ht="17" x14ac:dyDescent="0.25">
      <c r="A130" s="2"/>
    </row>
    <row r="131" spans="1:1" ht="17" x14ac:dyDescent="0.25">
      <c r="A131" s="2"/>
    </row>
    <row r="132" spans="1:1" ht="17" x14ac:dyDescent="0.25">
      <c r="A132" s="2"/>
    </row>
    <row r="133" spans="1:1" ht="17" x14ac:dyDescent="0.25">
      <c r="A133" s="2"/>
    </row>
    <row r="134" spans="1:1" ht="17" x14ac:dyDescent="0.25">
      <c r="A134" s="2"/>
    </row>
    <row r="135" spans="1:1" ht="17" x14ac:dyDescent="0.25">
      <c r="A135" s="2"/>
    </row>
    <row r="136" spans="1:1" ht="17" x14ac:dyDescent="0.25">
      <c r="A136" s="2"/>
    </row>
    <row r="137" spans="1:1" ht="17" x14ac:dyDescent="0.25">
      <c r="A137" s="2"/>
    </row>
    <row r="138" spans="1:1" ht="17" x14ac:dyDescent="0.25">
      <c r="A138" s="2"/>
    </row>
    <row r="139" spans="1:1" ht="17" x14ac:dyDescent="0.25">
      <c r="A139" s="2"/>
    </row>
    <row r="140" spans="1:1" ht="17" x14ac:dyDescent="0.25">
      <c r="A140" s="2"/>
    </row>
    <row r="141" spans="1:1" ht="17" x14ac:dyDescent="0.25">
      <c r="A141" s="2"/>
    </row>
    <row r="142" spans="1:1" ht="17" x14ac:dyDescent="0.25">
      <c r="A142" s="2"/>
    </row>
    <row r="143" spans="1:1" ht="17" x14ac:dyDescent="0.25">
      <c r="A143" s="2"/>
    </row>
    <row r="144" spans="1:1" ht="17" x14ac:dyDescent="0.25">
      <c r="A144" s="2"/>
    </row>
    <row r="145" spans="1:1" ht="17" x14ac:dyDescent="0.25">
      <c r="A145" s="2"/>
    </row>
    <row r="146" spans="1:1" ht="17" x14ac:dyDescent="0.25">
      <c r="A146" s="2"/>
    </row>
    <row r="147" spans="1:1" ht="17" x14ac:dyDescent="0.25">
      <c r="A147" s="2"/>
    </row>
    <row r="148" spans="1:1" ht="17" x14ac:dyDescent="0.25">
      <c r="A148" s="2"/>
    </row>
    <row r="149" spans="1:1" ht="17" x14ac:dyDescent="0.25">
      <c r="A149" s="2"/>
    </row>
    <row r="150" spans="1:1" ht="17" x14ac:dyDescent="0.25">
      <c r="A150" s="2"/>
    </row>
    <row r="151" spans="1:1" ht="17" x14ac:dyDescent="0.25">
      <c r="A151" s="2"/>
    </row>
    <row r="152" spans="1:1" ht="17" x14ac:dyDescent="0.25">
      <c r="A152" s="2"/>
    </row>
    <row r="153" spans="1:1" ht="17" x14ac:dyDescent="0.25">
      <c r="A153" s="2"/>
    </row>
    <row r="154" spans="1:1" ht="17" x14ac:dyDescent="0.25">
      <c r="A154" s="2"/>
    </row>
    <row r="155" spans="1:1" ht="17" x14ac:dyDescent="0.25">
      <c r="A155" s="2"/>
    </row>
    <row r="156" spans="1:1" ht="17" x14ac:dyDescent="0.25">
      <c r="A156" s="2"/>
    </row>
    <row r="157" spans="1:1" ht="17" x14ac:dyDescent="0.25">
      <c r="A157" s="2"/>
    </row>
    <row r="158" spans="1:1" ht="17" x14ac:dyDescent="0.25">
      <c r="A158" s="2"/>
    </row>
    <row r="159" spans="1:1" ht="17" x14ac:dyDescent="0.25">
      <c r="A159" s="2"/>
    </row>
    <row r="160" spans="1:1" ht="17" x14ac:dyDescent="0.25">
      <c r="A160" s="2"/>
    </row>
    <row r="161" spans="1:1" ht="17" x14ac:dyDescent="0.25">
      <c r="A161" s="2"/>
    </row>
    <row r="162" spans="1:1" ht="17" x14ac:dyDescent="0.25">
      <c r="A162" s="2"/>
    </row>
    <row r="163" spans="1:1" ht="17" x14ac:dyDescent="0.25">
      <c r="A163" s="2"/>
    </row>
    <row r="164" spans="1:1" ht="17" x14ac:dyDescent="0.25">
      <c r="A164" s="2"/>
    </row>
    <row r="165" spans="1:1" ht="17" x14ac:dyDescent="0.25">
      <c r="A165" s="2"/>
    </row>
    <row r="166" spans="1:1" ht="17" x14ac:dyDescent="0.25">
      <c r="A166" s="2"/>
    </row>
    <row r="167" spans="1:1" ht="17" x14ac:dyDescent="0.25">
      <c r="A167" s="2"/>
    </row>
    <row r="168" spans="1:1" ht="17" x14ac:dyDescent="0.25">
      <c r="A168" s="2"/>
    </row>
    <row r="169" spans="1:1" ht="17" x14ac:dyDescent="0.25">
      <c r="A169" s="2"/>
    </row>
    <row r="170" spans="1:1" ht="17" x14ac:dyDescent="0.25">
      <c r="A170" s="2"/>
    </row>
    <row r="171" spans="1:1" ht="17" x14ac:dyDescent="0.25">
      <c r="A171" s="2"/>
    </row>
    <row r="172" spans="1:1" ht="17" x14ac:dyDescent="0.25">
      <c r="A172" s="2"/>
    </row>
    <row r="173" spans="1:1" ht="17" x14ac:dyDescent="0.25">
      <c r="A173" s="2"/>
    </row>
    <row r="174" spans="1:1" ht="17" x14ac:dyDescent="0.25">
      <c r="A174" s="2"/>
    </row>
    <row r="175" spans="1:1" ht="17" x14ac:dyDescent="0.25">
      <c r="A175" s="2"/>
    </row>
    <row r="176" spans="1:1" ht="17" x14ac:dyDescent="0.25">
      <c r="A176" s="2"/>
    </row>
    <row r="177" spans="1:1" ht="17" x14ac:dyDescent="0.25">
      <c r="A177" s="2"/>
    </row>
    <row r="178" spans="1:1" ht="17" x14ac:dyDescent="0.25">
      <c r="A178" s="2"/>
    </row>
    <row r="179" spans="1:1" ht="17" x14ac:dyDescent="0.25">
      <c r="A179" s="2"/>
    </row>
    <row r="180" spans="1:1" ht="17" x14ac:dyDescent="0.25">
      <c r="A180" s="2"/>
    </row>
    <row r="181" spans="1:1" ht="17" x14ac:dyDescent="0.25">
      <c r="A181" s="2"/>
    </row>
    <row r="182" spans="1:1" ht="17" x14ac:dyDescent="0.25">
      <c r="A182" s="2"/>
    </row>
    <row r="183" spans="1:1" ht="17" x14ac:dyDescent="0.25">
      <c r="A183" s="2"/>
    </row>
    <row r="184" spans="1:1" ht="17" x14ac:dyDescent="0.25">
      <c r="A184" s="2"/>
    </row>
    <row r="185" spans="1:1" ht="17" x14ac:dyDescent="0.25">
      <c r="A185" s="2"/>
    </row>
    <row r="186" spans="1:1" ht="17" x14ac:dyDescent="0.25">
      <c r="A186" s="2"/>
    </row>
    <row r="187" spans="1:1" ht="17" x14ac:dyDescent="0.25">
      <c r="A187" s="2"/>
    </row>
    <row r="188" spans="1:1" ht="17" x14ac:dyDescent="0.25">
      <c r="A188" s="2"/>
    </row>
    <row r="189" spans="1:1" ht="17" x14ac:dyDescent="0.25">
      <c r="A189" s="2"/>
    </row>
    <row r="190" spans="1:1" ht="17" x14ac:dyDescent="0.25">
      <c r="A190" s="2"/>
    </row>
    <row r="191" spans="1:1" ht="17" x14ac:dyDescent="0.25">
      <c r="A191" s="2"/>
    </row>
    <row r="192" spans="1:1" ht="17" x14ac:dyDescent="0.25">
      <c r="A192" s="2"/>
    </row>
    <row r="193" spans="1:1" ht="17" x14ac:dyDescent="0.25">
      <c r="A193" s="2"/>
    </row>
    <row r="194" spans="1:1" ht="17" x14ac:dyDescent="0.25">
      <c r="A194" s="2"/>
    </row>
    <row r="195" spans="1:1" ht="17" x14ac:dyDescent="0.25">
      <c r="A195" s="2"/>
    </row>
    <row r="196" spans="1:1" ht="17" x14ac:dyDescent="0.25">
      <c r="A196" s="2"/>
    </row>
    <row r="197" spans="1:1" ht="17" x14ac:dyDescent="0.25">
      <c r="A197" s="2"/>
    </row>
    <row r="198" spans="1:1" ht="17" x14ac:dyDescent="0.25">
      <c r="A198" s="2"/>
    </row>
    <row r="199" spans="1:1" ht="17" x14ac:dyDescent="0.25">
      <c r="A199" s="2"/>
    </row>
    <row r="200" spans="1:1" ht="17" x14ac:dyDescent="0.25">
      <c r="A200" s="2"/>
    </row>
    <row r="201" spans="1:1" ht="17" x14ac:dyDescent="0.25">
      <c r="A201" s="2"/>
    </row>
    <row r="202" spans="1:1" ht="17" x14ac:dyDescent="0.25">
      <c r="A202" s="2"/>
    </row>
    <row r="203" spans="1:1" ht="17" x14ac:dyDescent="0.25">
      <c r="A203" s="2"/>
    </row>
    <row r="204" spans="1:1" ht="17" x14ac:dyDescent="0.25">
      <c r="A204" s="2"/>
    </row>
    <row r="205" spans="1:1" ht="17" x14ac:dyDescent="0.25">
      <c r="A205" s="2"/>
    </row>
    <row r="206" spans="1:1" ht="17" x14ac:dyDescent="0.25">
      <c r="A206" s="2"/>
    </row>
    <row r="207" spans="1:1" ht="17" x14ac:dyDescent="0.25">
      <c r="A207" s="2"/>
    </row>
    <row r="208" spans="1:1" ht="17" x14ac:dyDescent="0.25">
      <c r="A208" s="2"/>
    </row>
    <row r="209" spans="1:1" ht="17" x14ac:dyDescent="0.25">
      <c r="A209" s="2"/>
    </row>
    <row r="210" spans="1:1" ht="17" x14ac:dyDescent="0.25">
      <c r="A210" s="2"/>
    </row>
    <row r="211" spans="1:1" ht="17" x14ac:dyDescent="0.25">
      <c r="A211" s="2"/>
    </row>
    <row r="212" spans="1:1" ht="17" x14ac:dyDescent="0.25">
      <c r="A212" s="2"/>
    </row>
    <row r="213" spans="1:1" ht="17" x14ac:dyDescent="0.25">
      <c r="A213" s="2"/>
    </row>
    <row r="214" spans="1:1" ht="17" x14ac:dyDescent="0.25">
      <c r="A214" s="2"/>
    </row>
    <row r="215" spans="1:1" ht="17" x14ac:dyDescent="0.25">
      <c r="A215" s="2"/>
    </row>
    <row r="216" spans="1:1" ht="17" x14ac:dyDescent="0.25">
      <c r="A216" s="2"/>
    </row>
    <row r="217" spans="1:1" ht="17" x14ac:dyDescent="0.25">
      <c r="A217" s="2"/>
    </row>
    <row r="218" spans="1:1" ht="17" x14ac:dyDescent="0.25">
      <c r="A218" s="2"/>
    </row>
    <row r="219" spans="1:1" ht="17" x14ac:dyDescent="0.25">
      <c r="A219" s="2"/>
    </row>
    <row r="220" spans="1:1" ht="17" x14ac:dyDescent="0.25">
      <c r="A220" s="2"/>
    </row>
    <row r="221" spans="1:1" ht="17" x14ac:dyDescent="0.25">
      <c r="A221" s="2"/>
    </row>
    <row r="222" spans="1:1" ht="17" x14ac:dyDescent="0.25">
      <c r="A222" s="2"/>
    </row>
    <row r="223" spans="1:1" ht="17" x14ac:dyDescent="0.25">
      <c r="A223" s="2"/>
    </row>
    <row r="224" spans="1:1" ht="17" x14ac:dyDescent="0.25">
      <c r="A224" s="2"/>
    </row>
    <row r="225" spans="1:1" ht="17" x14ac:dyDescent="0.25">
      <c r="A225" s="2"/>
    </row>
    <row r="226" spans="1:1" ht="17" x14ac:dyDescent="0.25">
      <c r="A226" s="2"/>
    </row>
    <row r="227" spans="1:1" ht="17" x14ac:dyDescent="0.25">
      <c r="A227" s="2"/>
    </row>
    <row r="228" spans="1:1" ht="17" x14ac:dyDescent="0.25">
      <c r="A228" s="2"/>
    </row>
    <row r="229" spans="1:1" ht="17" x14ac:dyDescent="0.25">
      <c r="A229" s="2"/>
    </row>
    <row r="230" spans="1:1" ht="17" x14ac:dyDescent="0.25">
      <c r="A230" s="2"/>
    </row>
    <row r="231" spans="1:1" ht="17" x14ac:dyDescent="0.25">
      <c r="A231" s="2"/>
    </row>
    <row r="232" spans="1:1" ht="17" x14ac:dyDescent="0.25">
      <c r="A232" s="2"/>
    </row>
    <row r="233" spans="1:1" ht="17" x14ac:dyDescent="0.25">
      <c r="A233" s="2"/>
    </row>
    <row r="234" spans="1:1" ht="17" x14ac:dyDescent="0.25">
      <c r="A234" s="2"/>
    </row>
    <row r="235" spans="1:1" ht="17" x14ac:dyDescent="0.25">
      <c r="A235" s="2"/>
    </row>
    <row r="236" spans="1:1" ht="17" x14ac:dyDescent="0.25">
      <c r="A236" s="2"/>
    </row>
    <row r="237" spans="1:1" ht="17" x14ac:dyDescent="0.25">
      <c r="A237" s="2"/>
    </row>
    <row r="238" spans="1:1" ht="17" x14ac:dyDescent="0.25">
      <c r="A238" s="2"/>
    </row>
    <row r="239" spans="1:1" ht="17" x14ac:dyDescent="0.25">
      <c r="A239" s="2"/>
    </row>
    <row r="240" spans="1:1" ht="17" x14ac:dyDescent="0.25">
      <c r="A240" s="2"/>
    </row>
    <row r="241" spans="1:1" ht="17" x14ac:dyDescent="0.25">
      <c r="A241" s="2"/>
    </row>
    <row r="242" spans="1:1" ht="17" x14ac:dyDescent="0.25">
      <c r="A242" s="2"/>
    </row>
    <row r="243" spans="1:1" ht="17" x14ac:dyDescent="0.25">
      <c r="A243" s="2"/>
    </row>
    <row r="244" spans="1:1" ht="17" x14ac:dyDescent="0.25">
      <c r="A244" s="2"/>
    </row>
    <row r="245" spans="1:1" ht="17" x14ac:dyDescent="0.25">
      <c r="A245" s="2"/>
    </row>
    <row r="246" spans="1:1" ht="17" x14ac:dyDescent="0.25">
      <c r="A246" s="2"/>
    </row>
    <row r="247" spans="1:1" ht="17" x14ac:dyDescent="0.25">
      <c r="A247" s="2"/>
    </row>
    <row r="248" spans="1:1" ht="17" x14ac:dyDescent="0.25">
      <c r="A248" s="2"/>
    </row>
    <row r="249" spans="1:1" ht="17" x14ac:dyDescent="0.25">
      <c r="A249" s="2"/>
    </row>
    <row r="250" spans="1:1" ht="17" x14ac:dyDescent="0.25">
      <c r="A250" s="2"/>
    </row>
    <row r="251" spans="1:1" ht="17" x14ac:dyDescent="0.25">
      <c r="A251" s="2"/>
    </row>
    <row r="252" spans="1:1" ht="17" x14ac:dyDescent="0.25">
      <c r="A252" s="2"/>
    </row>
    <row r="253" spans="1:1" ht="17" x14ac:dyDescent="0.25">
      <c r="A253" s="2"/>
    </row>
    <row r="254" spans="1:1" ht="17" x14ac:dyDescent="0.25">
      <c r="A254" s="2"/>
    </row>
    <row r="255" spans="1:1" ht="17" x14ac:dyDescent="0.25">
      <c r="A255" s="2"/>
    </row>
    <row r="256" spans="1:1" ht="17" x14ac:dyDescent="0.25">
      <c r="A256" s="2"/>
    </row>
    <row r="257" spans="1:1" ht="17" x14ac:dyDescent="0.25">
      <c r="A257" s="2"/>
    </row>
    <row r="258" spans="1:1" ht="17" x14ac:dyDescent="0.25">
      <c r="A258" s="2"/>
    </row>
    <row r="259" spans="1:1" ht="17" x14ac:dyDescent="0.25">
      <c r="A259" s="2"/>
    </row>
    <row r="260" spans="1:1" ht="17" x14ac:dyDescent="0.25">
      <c r="A260" s="2"/>
    </row>
    <row r="261" spans="1:1" ht="17" x14ac:dyDescent="0.25">
      <c r="A261" s="2"/>
    </row>
    <row r="262" spans="1:1" ht="17" x14ac:dyDescent="0.25">
      <c r="A262" s="2"/>
    </row>
    <row r="263" spans="1:1" ht="17" x14ac:dyDescent="0.25">
      <c r="A263" s="2"/>
    </row>
    <row r="264" spans="1:1" ht="17" x14ac:dyDescent="0.25">
      <c r="A264" s="2"/>
    </row>
    <row r="265" spans="1:1" ht="17" x14ac:dyDescent="0.25">
      <c r="A265" s="2"/>
    </row>
    <row r="266" spans="1:1" ht="17" x14ac:dyDescent="0.25">
      <c r="A266" s="2"/>
    </row>
    <row r="267" spans="1:1" ht="17" x14ac:dyDescent="0.25">
      <c r="A267" s="2"/>
    </row>
    <row r="268" spans="1:1" ht="17" x14ac:dyDescent="0.25">
      <c r="A268" s="2"/>
    </row>
    <row r="269" spans="1:1" ht="17" x14ac:dyDescent="0.25">
      <c r="A269" s="2"/>
    </row>
    <row r="270" spans="1:1" ht="17" x14ac:dyDescent="0.25">
      <c r="A270" s="2"/>
    </row>
    <row r="271" spans="1:1" ht="17" x14ac:dyDescent="0.25">
      <c r="A271" s="2"/>
    </row>
    <row r="272" spans="1:1" ht="17" x14ac:dyDescent="0.25">
      <c r="A272" s="2"/>
    </row>
    <row r="273" spans="1:1" ht="17" x14ac:dyDescent="0.25">
      <c r="A273" s="2"/>
    </row>
    <row r="274" spans="1:1" ht="17" x14ac:dyDescent="0.25">
      <c r="A274" s="2"/>
    </row>
    <row r="275" spans="1:1" ht="17" x14ac:dyDescent="0.25">
      <c r="A275" s="2"/>
    </row>
    <row r="276" spans="1:1" ht="17" x14ac:dyDescent="0.25">
      <c r="A276" s="2"/>
    </row>
    <row r="277" spans="1:1" ht="17" x14ac:dyDescent="0.25">
      <c r="A277" s="2"/>
    </row>
    <row r="278" spans="1:1" ht="17" x14ac:dyDescent="0.25">
      <c r="A278" s="2"/>
    </row>
    <row r="279" spans="1:1" ht="17" x14ac:dyDescent="0.25">
      <c r="A279" s="2"/>
    </row>
    <row r="280" spans="1:1" ht="17" x14ac:dyDescent="0.25">
      <c r="A280" s="2"/>
    </row>
    <row r="281" spans="1:1" ht="17" x14ac:dyDescent="0.25">
      <c r="A281" s="2"/>
    </row>
    <row r="282" spans="1:1" ht="17" x14ac:dyDescent="0.25">
      <c r="A282" s="2"/>
    </row>
    <row r="283" spans="1:1" ht="17" x14ac:dyDescent="0.25">
      <c r="A283" s="2"/>
    </row>
    <row r="284" spans="1:1" ht="17" x14ac:dyDescent="0.25">
      <c r="A284" s="2"/>
    </row>
    <row r="285" spans="1:1" ht="17" x14ac:dyDescent="0.25">
      <c r="A285" s="2"/>
    </row>
    <row r="286" spans="1:1" ht="17" x14ac:dyDescent="0.25">
      <c r="A286" s="2"/>
    </row>
    <row r="287" spans="1:1" ht="17" x14ac:dyDescent="0.25">
      <c r="A287" s="2"/>
    </row>
    <row r="288" spans="1:1" ht="17" x14ac:dyDescent="0.25">
      <c r="A288" s="2"/>
    </row>
    <row r="289" spans="1:1" ht="17" x14ac:dyDescent="0.25">
      <c r="A289" s="2"/>
    </row>
    <row r="290" spans="1:1" ht="17" x14ac:dyDescent="0.25">
      <c r="A290" s="2"/>
    </row>
    <row r="291" spans="1:1" ht="17" x14ac:dyDescent="0.25">
      <c r="A291" s="2"/>
    </row>
    <row r="292" spans="1:1" ht="17" x14ac:dyDescent="0.25">
      <c r="A292" s="2"/>
    </row>
    <row r="293" spans="1:1" ht="17" x14ac:dyDescent="0.25">
      <c r="A293" s="2"/>
    </row>
    <row r="294" spans="1:1" ht="17" x14ac:dyDescent="0.25">
      <c r="A294" s="2"/>
    </row>
    <row r="295" spans="1:1" ht="17" x14ac:dyDescent="0.25">
      <c r="A295" s="2"/>
    </row>
    <row r="296" spans="1:1" ht="17" x14ac:dyDescent="0.25">
      <c r="A296" s="2"/>
    </row>
    <row r="297" spans="1:1" ht="17" x14ac:dyDescent="0.25">
      <c r="A297" s="2"/>
    </row>
    <row r="298" spans="1:1" ht="17" x14ac:dyDescent="0.25">
      <c r="A298" s="2"/>
    </row>
    <row r="299" spans="1:1" ht="17" x14ac:dyDescent="0.25">
      <c r="A299" s="2"/>
    </row>
    <row r="300" spans="1:1" ht="17" x14ac:dyDescent="0.25">
      <c r="A300" s="2"/>
    </row>
    <row r="301" spans="1:1" ht="17" x14ac:dyDescent="0.25">
      <c r="A301" s="2"/>
    </row>
    <row r="302" spans="1:1" ht="17" x14ac:dyDescent="0.25">
      <c r="A302" s="2"/>
    </row>
    <row r="303" spans="1:1" ht="17" x14ac:dyDescent="0.25">
      <c r="A303" s="2"/>
    </row>
    <row r="304" spans="1:1" ht="17" x14ac:dyDescent="0.25">
      <c r="A304" s="2"/>
    </row>
    <row r="305" spans="1:1" ht="17" x14ac:dyDescent="0.25">
      <c r="A305" s="2"/>
    </row>
    <row r="306" spans="1:1" ht="17" x14ac:dyDescent="0.25">
      <c r="A306" s="2"/>
    </row>
    <row r="307" spans="1:1" ht="17" x14ac:dyDescent="0.25">
      <c r="A307" s="2"/>
    </row>
    <row r="308" spans="1:1" ht="17" x14ac:dyDescent="0.25">
      <c r="A308" s="2"/>
    </row>
    <row r="309" spans="1:1" ht="17" x14ac:dyDescent="0.25">
      <c r="A309" s="2"/>
    </row>
    <row r="310" spans="1:1" ht="17" x14ac:dyDescent="0.25">
      <c r="A310" s="2"/>
    </row>
    <row r="311" spans="1:1" ht="17" x14ac:dyDescent="0.25">
      <c r="A311" s="2"/>
    </row>
    <row r="312" spans="1:1" ht="17" x14ac:dyDescent="0.25">
      <c r="A312" s="2"/>
    </row>
    <row r="313" spans="1:1" ht="17" x14ac:dyDescent="0.25">
      <c r="A313" s="2"/>
    </row>
    <row r="314" spans="1:1" ht="17" x14ac:dyDescent="0.25">
      <c r="A314" s="2"/>
    </row>
    <row r="315" spans="1:1" ht="17" x14ac:dyDescent="0.25">
      <c r="A315" s="2"/>
    </row>
    <row r="316" spans="1:1" ht="17" x14ac:dyDescent="0.25">
      <c r="A316" s="2"/>
    </row>
    <row r="317" spans="1:1" ht="17" x14ac:dyDescent="0.25">
      <c r="A317" s="2"/>
    </row>
    <row r="318" spans="1:1" ht="17" x14ac:dyDescent="0.25">
      <c r="A318" s="2"/>
    </row>
    <row r="319" spans="1:1" ht="17" x14ac:dyDescent="0.25">
      <c r="A319" s="2"/>
    </row>
    <row r="320" spans="1:1" ht="17" x14ac:dyDescent="0.25">
      <c r="A320" s="2"/>
    </row>
    <row r="321" spans="1:1" ht="17" x14ac:dyDescent="0.25">
      <c r="A321" s="2"/>
    </row>
    <row r="322" spans="1:1" ht="17" x14ac:dyDescent="0.25">
      <c r="A322" s="2"/>
    </row>
    <row r="323" spans="1:1" ht="17" x14ac:dyDescent="0.25">
      <c r="A323" s="2"/>
    </row>
    <row r="324" spans="1:1" ht="17" x14ac:dyDescent="0.25">
      <c r="A324" s="2"/>
    </row>
    <row r="325" spans="1:1" ht="17" x14ac:dyDescent="0.25">
      <c r="A325" s="2"/>
    </row>
    <row r="326" spans="1:1" ht="17" x14ac:dyDescent="0.25">
      <c r="A326" s="2"/>
    </row>
    <row r="327" spans="1:1" ht="17" x14ac:dyDescent="0.25">
      <c r="A327" s="2"/>
    </row>
    <row r="328" spans="1:1" ht="17" x14ac:dyDescent="0.25">
      <c r="A328" s="2"/>
    </row>
    <row r="329" spans="1:1" ht="17" x14ac:dyDescent="0.25">
      <c r="A329" s="2"/>
    </row>
    <row r="330" spans="1:1" ht="17" x14ac:dyDescent="0.25">
      <c r="A330" s="2"/>
    </row>
    <row r="331" spans="1:1" ht="17" x14ac:dyDescent="0.25">
      <c r="A331" s="2"/>
    </row>
    <row r="332" spans="1:1" ht="17" x14ac:dyDescent="0.25">
      <c r="A332" s="2"/>
    </row>
    <row r="333" spans="1:1" ht="17" x14ac:dyDescent="0.25">
      <c r="A333" s="2"/>
    </row>
    <row r="334" spans="1:1" ht="17" x14ac:dyDescent="0.25">
      <c r="A334" s="2"/>
    </row>
    <row r="335" spans="1:1" ht="17" x14ac:dyDescent="0.25">
      <c r="A335" s="2"/>
    </row>
    <row r="336" spans="1:1" ht="17" x14ac:dyDescent="0.25">
      <c r="A336" s="2"/>
    </row>
    <row r="337" spans="1:1" ht="17" x14ac:dyDescent="0.25">
      <c r="A337" s="2"/>
    </row>
    <row r="338" spans="1:1" ht="17" x14ac:dyDescent="0.25">
      <c r="A338" s="2"/>
    </row>
    <row r="339" spans="1:1" ht="17" x14ac:dyDescent="0.25">
      <c r="A339" s="2"/>
    </row>
    <row r="340" spans="1:1" ht="17" x14ac:dyDescent="0.25">
      <c r="A340" s="2"/>
    </row>
    <row r="341" spans="1:1" ht="17" x14ac:dyDescent="0.25">
      <c r="A341" s="2"/>
    </row>
    <row r="342" spans="1:1" ht="17" x14ac:dyDescent="0.25">
      <c r="A342" s="2"/>
    </row>
    <row r="343" spans="1:1" ht="17" x14ac:dyDescent="0.25">
      <c r="A343" s="2"/>
    </row>
    <row r="344" spans="1:1" ht="17" x14ac:dyDescent="0.25">
      <c r="A344" s="2"/>
    </row>
    <row r="345" spans="1:1" ht="17" x14ac:dyDescent="0.25">
      <c r="A345" s="2"/>
    </row>
    <row r="346" spans="1:1" ht="17" x14ac:dyDescent="0.25">
      <c r="A346" s="2"/>
    </row>
    <row r="347" spans="1:1" ht="17" x14ac:dyDescent="0.25">
      <c r="A347" s="2"/>
    </row>
    <row r="348" spans="1:1" ht="17" x14ac:dyDescent="0.25">
      <c r="A348" s="2"/>
    </row>
    <row r="349" spans="1:1" ht="17" x14ac:dyDescent="0.25">
      <c r="A349" s="2"/>
    </row>
    <row r="350" spans="1:1" ht="17" x14ac:dyDescent="0.25">
      <c r="A350" s="2"/>
    </row>
    <row r="351" spans="1:1" ht="17" x14ac:dyDescent="0.25">
      <c r="A351" s="2"/>
    </row>
    <row r="352" spans="1:1" ht="17" x14ac:dyDescent="0.25">
      <c r="A352" s="2"/>
    </row>
    <row r="353" spans="1:1" ht="17" x14ac:dyDescent="0.25">
      <c r="A353" s="2"/>
    </row>
    <row r="354" spans="1:1" ht="17" x14ac:dyDescent="0.25">
      <c r="A354" s="2"/>
    </row>
    <row r="355" spans="1:1" ht="17" x14ac:dyDescent="0.25">
      <c r="A355" s="2"/>
    </row>
    <row r="356" spans="1:1" ht="17" x14ac:dyDescent="0.25">
      <c r="A356" s="2"/>
    </row>
    <row r="357" spans="1:1" ht="17" x14ac:dyDescent="0.25">
      <c r="A357" s="2"/>
    </row>
    <row r="358" spans="1:1" ht="17" x14ac:dyDescent="0.25">
      <c r="A358" s="2"/>
    </row>
    <row r="359" spans="1:1" ht="17" x14ac:dyDescent="0.25">
      <c r="A359" s="2"/>
    </row>
    <row r="360" spans="1:1" ht="17" x14ac:dyDescent="0.25">
      <c r="A360" s="2"/>
    </row>
    <row r="361" spans="1:1" ht="17" x14ac:dyDescent="0.25">
      <c r="A361" s="2"/>
    </row>
    <row r="362" spans="1:1" ht="17" x14ac:dyDescent="0.25">
      <c r="A362" s="2"/>
    </row>
    <row r="363" spans="1:1" ht="17" x14ac:dyDescent="0.25">
      <c r="A363" s="2"/>
    </row>
    <row r="364" spans="1:1" ht="17" x14ac:dyDescent="0.25">
      <c r="A364" s="2"/>
    </row>
    <row r="365" spans="1:1" ht="17" x14ac:dyDescent="0.25">
      <c r="A365" s="2"/>
    </row>
    <row r="366" spans="1:1" ht="17" x14ac:dyDescent="0.25">
      <c r="A366" s="2"/>
    </row>
    <row r="367" spans="1:1" ht="17" x14ac:dyDescent="0.25">
      <c r="A367" s="2"/>
    </row>
    <row r="368" spans="1:1" ht="17" x14ac:dyDescent="0.25">
      <c r="A368" s="2"/>
    </row>
    <row r="369" spans="1:1" ht="17" x14ac:dyDescent="0.25">
      <c r="A369" s="2"/>
    </row>
    <row r="370" spans="1:1" ht="17" x14ac:dyDescent="0.25">
      <c r="A370" s="2"/>
    </row>
    <row r="371" spans="1:1" ht="17" x14ac:dyDescent="0.25">
      <c r="A371" s="2"/>
    </row>
    <row r="372" spans="1:1" ht="17" x14ac:dyDescent="0.25">
      <c r="A372" s="2"/>
    </row>
    <row r="373" spans="1:1" ht="17" x14ac:dyDescent="0.25">
      <c r="A373" s="2"/>
    </row>
    <row r="374" spans="1:1" ht="17" x14ac:dyDescent="0.25">
      <c r="A374" s="2"/>
    </row>
    <row r="375" spans="1:1" ht="17" x14ac:dyDescent="0.25">
      <c r="A375" s="2"/>
    </row>
    <row r="376" spans="1:1" ht="17" x14ac:dyDescent="0.25">
      <c r="A376" s="2"/>
    </row>
    <row r="377" spans="1:1" ht="17" x14ac:dyDescent="0.25">
      <c r="A377" s="2"/>
    </row>
    <row r="378" spans="1:1" ht="17" x14ac:dyDescent="0.25">
      <c r="A378" s="2"/>
    </row>
    <row r="379" spans="1:1" ht="17" x14ac:dyDescent="0.25">
      <c r="A379" s="2"/>
    </row>
    <row r="380" spans="1:1" ht="17" x14ac:dyDescent="0.25">
      <c r="A380" s="2"/>
    </row>
    <row r="381" spans="1:1" ht="17" x14ac:dyDescent="0.25">
      <c r="A381" s="2"/>
    </row>
    <row r="382" spans="1:1" ht="17" x14ac:dyDescent="0.25">
      <c r="A382" s="2"/>
    </row>
    <row r="383" spans="1:1" ht="17" x14ac:dyDescent="0.25">
      <c r="A383" s="2"/>
    </row>
    <row r="384" spans="1:1" ht="17" x14ac:dyDescent="0.25">
      <c r="A384" s="2"/>
    </row>
    <row r="385" spans="1:1" ht="17" x14ac:dyDescent="0.25">
      <c r="A385" s="2"/>
    </row>
    <row r="386" spans="1:1" ht="17" x14ac:dyDescent="0.25">
      <c r="A386" s="2"/>
    </row>
    <row r="387" spans="1:1" ht="17" x14ac:dyDescent="0.25">
      <c r="A387" s="2"/>
    </row>
    <row r="388" spans="1:1" ht="17" x14ac:dyDescent="0.25">
      <c r="A388" s="2"/>
    </row>
    <row r="389" spans="1:1" ht="17" x14ac:dyDescent="0.25">
      <c r="A389" s="2"/>
    </row>
    <row r="390" spans="1:1" ht="17" x14ac:dyDescent="0.25">
      <c r="A390" s="2"/>
    </row>
    <row r="391" spans="1:1" ht="17" x14ac:dyDescent="0.25">
      <c r="A391" s="2"/>
    </row>
    <row r="392" spans="1:1" ht="17" x14ac:dyDescent="0.25">
      <c r="A392" s="2"/>
    </row>
    <row r="393" spans="1:1" ht="17" x14ac:dyDescent="0.25">
      <c r="A393" s="2"/>
    </row>
    <row r="394" spans="1:1" ht="17" x14ac:dyDescent="0.25">
      <c r="A394" s="2"/>
    </row>
    <row r="395" spans="1:1" ht="17" x14ac:dyDescent="0.25">
      <c r="A395" s="2"/>
    </row>
    <row r="396" spans="1:1" ht="17" x14ac:dyDescent="0.25">
      <c r="A396" s="2"/>
    </row>
    <row r="397" spans="1:1" ht="17" x14ac:dyDescent="0.25">
      <c r="A397" s="2"/>
    </row>
    <row r="398" spans="1:1" ht="17" x14ac:dyDescent="0.25">
      <c r="A398" s="2"/>
    </row>
    <row r="399" spans="1:1" ht="17" x14ac:dyDescent="0.25">
      <c r="A399" s="2"/>
    </row>
    <row r="400" spans="1:1" ht="17" x14ac:dyDescent="0.25">
      <c r="A400" s="2"/>
    </row>
    <row r="401" spans="1:1" ht="17" x14ac:dyDescent="0.25">
      <c r="A401" s="2"/>
    </row>
    <row r="402" spans="1:1" ht="17" x14ac:dyDescent="0.25">
      <c r="A402" s="2"/>
    </row>
    <row r="403" spans="1:1" ht="17" x14ac:dyDescent="0.25">
      <c r="A403" s="2"/>
    </row>
    <row r="404" spans="1:1" ht="17" x14ac:dyDescent="0.25">
      <c r="A404" s="2"/>
    </row>
    <row r="405" spans="1:1" ht="17" x14ac:dyDescent="0.25">
      <c r="A405" s="2"/>
    </row>
    <row r="406" spans="1:1" ht="17" x14ac:dyDescent="0.25">
      <c r="A406" s="2"/>
    </row>
    <row r="407" spans="1:1" ht="17" x14ac:dyDescent="0.25">
      <c r="A407" s="2"/>
    </row>
    <row r="408" spans="1:1" ht="17" x14ac:dyDescent="0.25">
      <c r="A408" s="2"/>
    </row>
    <row r="409" spans="1:1" ht="17" x14ac:dyDescent="0.25">
      <c r="A409" s="2"/>
    </row>
    <row r="410" spans="1:1" ht="17" x14ac:dyDescent="0.25">
      <c r="A410" s="2"/>
    </row>
    <row r="411" spans="1:1" ht="17" x14ac:dyDescent="0.25">
      <c r="A411" s="2"/>
    </row>
    <row r="412" spans="1:1" ht="17" x14ac:dyDescent="0.25">
      <c r="A412" s="2"/>
    </row>
    <row r="413" spans="1:1" ht="17" x14ac:dyDescent="0.25">
      <c r="A413" s="2"/>
    </row>
    <row r="414" spans="1:1" ht="17" x14ac:dyDescent="0.25">
      <c r="A414" s="2"/>
    </row>
    <row r="415" spans="1:1" ht="17" x14ac:dyDescent="0.25">
      <c r="A415" s="2"/>
    </row>
    <row r="416" spans="1:1" ht="17" x14ac:dyDescent="0.25">
      <c r="A416" s="2"/>
    </row>
    <row r="417" spans="1:1" ht="17" x14ac:dyDescent="0.25">
      <c r="A417" s="2"/>
    </row>
    <row r="418" spans="1:1" ht="17" x14ac:dyDescent="0.25">
      <c r="A418" s="2"/>
    </row>
    <row r="419" spans="1:1" ht="17" x14ac:dyDescent="0.25">
      <c r="A419" s="2"/>
    </row>
    <row r="420" spans="1:1" ht="17" x14ac:dyDescent="0.25">
      <c r="A420" s="2"/>
    </row>
    <row r="421" spans="1:1" ht="17" x14ac:dyDescent="0.25">
      <c r="A421" s="2"/>
    </row>
    <row r="422" spans="1:1" ht="17" x14ac:dyDescent="0.25">
      <c r="A422" s="2"/>
    </row>
    <row r="423" spans="1:1" ht="17" x14ac:dyDescent="0.25">
      <c r="A423" s="2"/>
    </row>
    <row r="424" spans="1:1" ht="17" x14ac:dyDescent="0.25">
      <c r="A424" s="2"/>
    </row>
    <row r="425" spans="1:1" ht="17" x14ac:dyDescent="0.25">
      <c r="A425" s="2"/>
    </row>
    <row r="426" spans="1:1" ht="17" x14ac:dyDescent="0.25">
      <c r="A426" s="2"/>
    </row>
    <row r="427" spans="1:1" ht="17" x14ac:dyDescent="0.25">
      <c r="A427" s="2"/>
    </row>
    <row r="428" spans="1:1" ht="17" x14ac:dyDescent="0.25">
      <c r="A428" s="2"/>
    </row>
    <row r="429" spans="1:1" ht="17" x14ac:dyDescent="0.25">
      <c r="A429" s="2"/>
    </row>
    <row r="430" spans="1:1" ht="17" x14ac:dyDescent="0.25">
      <c r="A430" s="2"/>
    </row>
    <row r="431" spans="1:1" ht="17" x14ac:dyDescent="0.25">
      <c r="A431" s="2"/>
    </row>
    <row r="432" spans="1:1" ht="17" x14ac:dyDescent="0.25">
      <c r="A432" s="2"/>
    </row>
    <row r="433" spans="1:1" ht="17" x14ac:dyDescent="0.25">
      <c r="A433" s="2"/>
    </row>
    <row r="434" spans="1:1" ht="17" x14ac:dyDescent="0.25">
      <c r="A434" s="2"/>
    </row>
    <row r="435" spans="1:1" ht="17" x14ac:dyDescent="0.25">
      <c r="A435" s="2"/>
    </row>
    <row r="436" spans="1:1" ht="17" x14ac:dyDescent="0.25">
      <c r="A436" s="2"/>
    </row>
    <row r="437" spans="1:1" ht="17" x14ac:dyDescent="0.25">
      <c r="A437" s="2"/>
    </row>
    <row r="438" spans="1:1" ht="17" x14ac:dyDescent="0.25">
      <c r="A438" s="2"/>
    </row>
    <row r="439" spans="1:1" ht="17" x14ac:dyDescent="0.25">
      <c r="A439" s="2"/>
    </row>
    <row r="440" spans="1:1" ht="17" x14ac:dyDescent="0.25">
      <c r="A440" s="2"/>
    </row>
    <row r="441" spans="1:1" ht="17" x14ac:dyDescent="0.25">
      <c r="A441" s="2"/>
    </row>
    <row r="442" spans="1:1" ht="17" x14ac:dyDescent="0.25">
      <c r="A442" s="2"/>
    </row>
    <row r="443" spans="1:1" ht="17" x14ac:dyDescent="0.25">
      <c r="A443" s="2"/>
    </row>
    <row r="444" spans="1:1" ht="17" x14ac:dyDescent="0.25">
      <c r="A444" s="2"/>
    </row>
    <row r="445" spans="1:1" ht="17" x14ac:dyDescent="0.25">
      <c r="A445" s="2"/>
    </row>
    <row r="446" spans="1:1" ht="17" x14ac:dyDescent="0.25">
      <c r="A446" s="2"/>
    </row>
    <row r="447" spans="1:1" ht="17" x14ac:dyDescent="0.25">
      <c r="A447" s="2"/>
    </row>
    <row r="448" spans="1:1" ht="17" x14ac:dyDescent="0.25">
      <c r="A448" s="2"/>
    </row>
    <row r="449" spans="1:1" ht="17" x14ac:dyDescent="0.25">
      <c r="A449" s="2"/>
    </row>
    <row r="450" spans="1:1" ht="17" x14ac:dyDescent="0.25">
      <c r="A450" s="2"/>
    </row>
    <row r="451" spans="1:1" ht="17" x14ac:dyDescent="0.25">
      <c r="A451" s="2"/>
    </row>
    <row r="452" spans="1:1" ht="17" x14ac:dyDescent="0.25">
      <c r="A452" s="2"/>
    </row>
    <row r="453" spans="1:1" ht="17" x14ac:dyDescent="0.25">
      <c r="A453" s="2"/>
    </row>
    <row r="454" spans="1:1" ht="17" x14ac:dyDescent="0.25">
      <c r="A454" s="2"/>
    </row>
    <row r="455" spans="1:1" ht="17" x14ac:dyDescent="0.25">
      <c r="A455" s="2"/>
    </row>
    <row r="456" spans="1:1" ht="17" x14ac:dyDescent="0.25">
      <c r="A456" s="2"/>
    </row>
    <row r="457" spans="1:1" ht="17" x14ac:dyDescent="0.25">
      <c r="A457" s="2"/>
    </row>
    <row r="458" spans="1:1" ht="17" x14ac:dyDescent="0.25">
      <c r="A458" s="2"/>
    </row>
    <row r="459" spans="1:1" ht="17" x14ac:dyDescent="0.25">
      <c r="A459" s="2"/>
    </row>
    <row r="460" spans="1:1" ht="17" x14ac:dyDescent="0.25">
      <c r="A460" s="2"/>
    </row>
    <row r="461" spans="1:1" ht="17" x14ac:dyDescent="0.25">
      <c r="A461" s="2"/>
    </row>
    <row r="462" spans="1:1" ht="17" x14ac:dyDescent="0.25">
      <c r="A462" s="2"/>
    </row>
    <row r="463" spans="1:1" ht="17" x14ac:dyDescent="0.25">
      <c r="A463" s="2"/>
    </row>
    <row r="464" spans="1:1" ht="17" x14ac:dyDescent="0.25">
      <c r="A464" s="2"/>
    </row>
    <row r="465" spans="1:1" ht="17" x14ac:dyDescent="0.25">
      <c r="A465" s="2"/>
    </row>
    <row r="466" spans="1:1" ht="17" x14ac:dyDescent="0.25">
      <c r="A466" s="2"/>
    </row>
    <row r="467" spans="1:1" ht="17" x14ac:dyDescent="0.25">
      <c r="A467" s="2"/>
    </row>
    <row r="468" spans="1:1" ht="17" x14ac:dyDescent="0.25">
      <c r="A468" s="2"/>
    </row>
    <row r="469" spans="1:1" ht="17" x14ac:dyDescent="0.25">
      <c r="A469" s="2"/>
    </row>
    <row r="470" spans="1:1" ht="17" x14ac:dyDescent="0.25">
      <c r="A470" s="2"/>
    </row>
    <row r="471" spans="1:1" ht="17" x14ac:dyDescent="0.25">
      <c r="A471" s="2"/>
    </row>
    <row r="472" spans="1:1" ht="17" x14ac:dyDescent="0.25">
      <c r="A472" s="2"/>
    </row>
    <row r="473" spans="1:1" ht="17" x14ac:dyDescent="0.25">
      <c r="A473" s="2"/>
    </row>
    <row r="474" spans="1:1" ht="17" x14ac:dyDescent="0.25">
      <c r="A474" s="2"/>
    </row>
    <row r="475" spans="1:1" ht="17" x14ac:dyDescent="0.25">
      <c r="A475" s="2"/>
    </row>
    <row r="476" spans="1:1" ht="17" x14ac:dyDescent="0.25">
      <c r="A476" s="2"/>
    </row>
    <row r="477" spans="1:1" ht="17" x14ac:dyDescent="0.25">
      <c r="A477" s="2"/>
    </row>
    <row r="478" spans="1:1" ht="17" x14ac:dyDescent="0.25">
      <c r="A478" s="2"/>
    </row>
    <row r="479" spans="1:1" ht="17" x14ac:dyDescent="0.25">
      <c r="A479" s="2"/>
    </row>
    <row r="480" spans="1:1" ht="17" x14ac:dyDescent="0.25">
      <c r="A480" s="2"/>
    </row>
    <row r="481" spans="1:1" ht="17" x14ac:dyDescent="0.25">
      <c r="A481" s="2"/>
    </row>
    <row r="482" spans="1:1" ht="17" x14ac:dyDescent="0.25">
      <c r="A482" s="2"/>
    </row>
    <row r="483" spans="1:1" ht="17" x14ac:dyDescent="0.25">
      <c r="A483" s="2"/>
    </row>
    <row r="484" spans="1:1" ht="17" x14ac:dyDescent="0.25">
      <c r="A484" s="2"/>
    </row>
    <row r="485" spans="1:1" ht="17" x14ac:dyDescent="0.25">
      <c r="A485" s="2"/>
    </row>
    <row r="486" spans="1:1" ht="17" x14ac:dyDescent="0.25">
      <c r="A486" s="2"/>
    </row>
    <row r="487" spans="1:1" ht="17" x14ac:dyDescent="0.25">
      <c r="A487" s="2"/>
    </row>
    <row r="488" spans="1:1" ht="17" x14ac:dyDescent="0.25">
      <c r="A488" s="2"/>
    </row>
    <row r="489" spans="1:1" ht="17" x14ac:dyDescent="0.25">
      <c r="A489" s="2"/>
    </row>
    <row r="490" spans="1:1" ht="17" x14ac:dyDescent="0.25">
      <c r="A490" s="2"/>
    </row>
    <row r="491" spans="1:1" ht="17" x14ac:dyDescent="0.25">
      <c r="A491" s="2"/>
    </row>
    <row r="492" spans="1:1" ht="17" x14ac:dyDescent="0.25">
      <c r="A492" s="2"/>
    </row>
    <row r="493" spans="1:1" ht="17" x14ac:dyDescent="0.25">
      <c r="A493" s="2"/>
    </row>
    <row r="494" spans="1:1" ht="17" x14ac:dyDescent="0.25">
      <c r="A494" s="2"/>
    </row>
    <row r="495" spans="1:1" ht="17" x14ac:dyDescent="0.25">
      <c r="A495" s="2"/>
    </row>
    <row r="496" spans="1:1" ht="17" x14ac:dyDescent="0.25">
      <c r="A496" s="2"/>
    </row>
    <row r="497" spans="1:1" ht="17" x14ac:dyDescent="0.25">
      <c r="A497" s="2"/>
    </row>
    <row r="498" spans="1:1" ht="17" x14ac:dyDescent="0.25">
      <c r="A498" s="2"/>
    </row>
    <row r="499" spans="1:1" ht="17" x14ac:dyDescent="0.25">
      <c r="A499" s="2"/>
    </row>
    <row r="500" spans="1:1" ht="17" x14ac:dyDescent="0.25">
      <c r="A500" s="2"/>
    </row>
    <row r="501" spans="1:1" ht="17" x14ac:dyDescent="0.25">
      <c r="A501" s="2"/>
    </row>
    <row r="502" spans="1:1" ht="17" x14ac:dyDescent="0.25">
      <c r="A502" s="2"/>
    </row>
    <row r="503" spans="1:1" ht="17" x14ac:dyDescent="0.25">
      <c r="A503" s="2"/>
    </row>
    <row r="504" spans="1:1" ht="17" x14ac:dyDescent="0.25">
      <c r="A504" s="2"/>
    </row>
    <row r="505" spans="1:1" ht="17" x14ac:dyDescent="0.25">
      <c r="A505" s="2"/>
    </row>
    <row r="506" spans="1:1" ht="17" x14ac:dyDescent="0.25">
      <c r="A506" s="2"/>
    </row>
    <row r="507" spans="1:1" ht="17" x14ac:dyDescent="0.25">
      <c r="A507" s="2"/>
    </row>
    <row r="508" spans="1:1" ht="17" x14ac:dyDescent="0.25">
      <c r="A508" s="2"/>
    </row>
    <row r="509" spans="1:1" ht="17" x14ac:dyDescent="0.25">
      <c r="A509" s="2"/>
    </row>
    <row r="510" spans="1:1" ht="17" x14ac:dyDescent="0.25">
      <c r="A510" s="2"/>
    </row>
    <row r="511" spans="1:1" ht="17" x14ac:dyDescent="0.25">
      <c r="A511" s="2"/>
    </row>
    <row r="512" spans="1:1" ht="17" x14ac:dyDescent="0.25">
      <c r="A512" s="2"/>
    </row>
    <row r="513" spans="1:1" ht="17" x14ac:dyDescent="0.25">
      <c r="A513" s="2"/>
    </row>
    <row r="514" spans="1:1" ht="17" x14ac:dyDescent="0.25">
      <c r="A514" s="2"/>
    </row>
    <row r="515" spans="1:1" ht="17" x14ac:dyDescent="0.25">
      <c r="A515" s="2"/>
    </row>
    <row r="516" spans="1:1" ht="17" x14ac:dyDescent="0.25">
      <c r="A516" s="2"/>
    </row>
    <row r="517" spans="1:1" ht="17" x14ac:dyDescent="0.25">
      <c r="A517" s="2"/>
    </row>
    <row r="518" spans="1:1" ht="17" x14ac:dyDescent="0.25">
      <c r="A518" s="2"/>
    </row>
    <row r="519" spans="1:1" ht="17" x14ac:dyDescent="0.25">
      <c r="A519" s="2"/>
    </row>
    <row r="520" spans="1:1" ht="17" x14ac:dyDescent="0.25">
      <c r="A520" s="2"/>
    </row>
    <row r="521" spans="1:1" ht="17" x14ac:dyDescent="0.25">
      <c r="A521" s="2"/>
    </row>
    <row r="522" spans="1:1" ht="17" x14ac:dyDescent="0.25">
      <c r="A522" s="2"/>
    </row>
    <row r="523" spans="1:1" ht="17" x14ac:dyDescent="0.25">
      <c r="A523" s="2"/>
    </row>
    <row r="524" spans="1:1" ht="17" x14ac:dyDescent="0.25">
      <c r="A524" s="2"/>
    </row>
    <row r="525" spans="1:1" ht="17" x14ac:dyDescent="0.25">
      <c r="A525" s="2"/>
    </row>
    <row r="526" spans="1:1" ht="17" x14ac:dyDescent="0.25">
      <c r="A526" s="2"/>
    </row>
    <row r="527" spans="1:1" ht="17" x14ac:dyDescent="0.25">
      <c r="A527" s="2"/>
    </row>
    <row r="528" spans="1:1" ht="17" x14ac:dyDescent="0.25">
      <c r="A528" s="2"/>
    </row>
    <row r="529" spans="1:1" ht="17" x14ac:dyDescent="0.25">
      <c r="A529" s="2"/>
    </row>
    <row r="530" spans="1:1" ht="17" x14ac:dyDescent="0.25">
      <c r="A530" s="2"/>
    </row>
    <row r="531" spans="1:1" ht="17" x14ac:dyDescent="0.25">
      <c r="A531" s="2"/>
    </row>
    <row r="532" spans="1:1" ht="17" x14ac:dyDescent="0.25">
      <c r="A532" s="2"/>
    </row>
    <row r="533" spans="1:1" ht="17" x14ac:dyDescent="0.25">
      <c r="A533" s="2"/>
    </row>
    <row r="534" spans="1:1" ht="17" x14ac:dyDescent="0.25">
      <c r="A534" s="2"/>
    </row>
    <row r="535" spans="1:1" ht="17" x14ac:dyDescent="0.25">
      <c r="A535" s="2"/>
    </row>
    <row r="536" spans="1:1" ht="17" x14ac:dyDescent="0.25">
      <c r="A536" s="2"/>
    </row>
    <row r="537" spans="1:1" ht="17" x14ac:dyDescent="0.25">
      <c r="A537" s="2"/>
    </row>
    <row r="538" spans="1:1" ht="17" x14ac:dyDescent="0.25">
      <c r="A538" s="2"/>
    </row>
    <row r="539" spans="1:1" ht="17" x14ac:dyDescent="0.25">
      <c r="A539" s="2"/>
    </row>
    <row r="540" spans="1:1" ht="17" x14ac:dyDescent="0.25">
      <c r="A540" s="2"/>
    </row>
    <row r="541" spans="1:1" ht="17" x14ac:dyDescent="0.25">
      <c r="A541" s="2"/>
    </row>
    <row r="542" spans="1:1" ht="17" x14ac:dyDescent="0.25">
      <c r="A542" s="2"/>
    </row>
    <row r="543" spans="1:1" ht="17" x14ac:dyDescent="0.25">
      <c r="A543" s="2"/>
    </row>
    <row r="544" spans="1:1" ht="17" x14ac:dyDescent="0.25">
      <c r="A544" s="2"/>
    </row>
    <row r="545" spans="1:1" ht="17" x14ac:dyDescent="0.25">
      <c r="A545" s="2"/>
    </row>
    <row r="546" spans="1:1" ht="17" x14ac:dyDescent="0.25">
      <c r="A546" s="2"/>
    </row>
    <row r="547" spans="1:1" ht="17" x14ac:dyDescent="0.25">
      <c r="A547" s="2"/>
    </row>
    <row r="548" spans="1:1" ht="17" x14ac:dyDescent="0.25">
      <c r="A548" s="2"/>
    </row>
    <row r="549" spans="1:1" ht="17" x14ac:dyDescent="0.25">
      <c r="A549" s="2"/>
    </row>
    <row r="550" spans="1:1" ht="17" x14ac:dyDescent="0.25">
      <c r="A550" s="2"/>
    </row>
    <row r="551" spans="1:1" ht="17" x14ac:dyDescent="0.25">
      <c r="A551" s="2"/>
    </row>
    <row r="552" spans="1:1" ht="17" x14ac:dyDescent="0.25">
      <c r="A552" s="2"/>
    </row>
    <row r="553" spans="1:1" ht="17" x14ac:dyDescent="0.25">
      <c r="A553" s="2"/>
    </row>
    <row r="554" spans="1:1" ht="17" x14ac:dyDescent="0.25">
      <c r="A554" s="2"/>
    </row>
    <row r="555" spans="1:1" ht="17" x14ac:dyDescent="0.25">
      <c r="A555" s="2"/>
    </row>
    <row r="556" spans="1:1" ht="17" x14ac:dyDescent="0.25">
      <c r="A556" s="2"/>
    </row>
    <row r="557" spans="1:1" ht="17" x14ac:dyDescent="0.25">
      <c r="A557" s="2"/>
    </row>
    <row r="558" spans="1:1" ht="17" x14ac:dyDescent="0.25">
      <c r="A558" s="2"/>
    </row>
    <row r="559" spans="1:1" ht="17" x14ac:dyDescent="0.25">
      <c r="A559" s="2"/>
    </row>
    <row r="560" spans="1:1" ht="17" x14ac:dyDescent="0.25">
      <c r="A560" s="2"/>
    </row>
    <row r="561" spans="1:1" ht="17" x14ac:dyDescent="0.25">
      <c r="A561" s="2"/>
    </row>
    <row r="562" spans="1:1" ht="17" x14ac:dyDescent="0.25">
      <c r="A562" s="2"/>
    </row>
    <row r="563" spans="1:1" ht="17" x14ac:dyDescent="0.25">
      <c r="A563" s="2"/>
    </row>
    <row r="564" spans="1:1" ht="17" x14ac:dyDescent="0.25">
      <c r="A564" s="2"/>
    </row>
    <row r="565" spans="1:1" ht="17" x14ac:dyDescent="0.25">
      <c r="A565" s="2"/>
    </row>
    <row r="566" spans="1:1" ht="17" x14ac:dyDescent="0.25">
      <c r="A566" s="2"/>
    </row>
    <row r="567" spans="1:1" ht="17" x14ac:dyDescent="0.25">
      <c r="A567" s="2"/>
    </row>
    <row r="568" spans="1:1" ht="17" x14ac:dyDescent="0.25">
      <c r="A568" s="2"/>
    </row>
    <row r="569" spans="1:1" ht="17" x14ac:dyDescent="0.25">
      <c r="A569" s="2"/>
    </row>
    <row r="570" spans="1:1" ht="17" x14ac:dyDescent="0.25">
      <c r="A570" s="2"/>
    </row>
    <row r="571" spans="1:1" ht="17" x14ac:dyDescent="0.25">
      <c r="A571" s="2"/>
    </row>
    <row r="572" spans="1:1" ht="17" x14ac:dyDescent="0.25">
      <c r="A572" s="2"/>
    </row>
    <row r="573" spans="1:1" ht="17" x14ac:dyDescent="0.25">
      <c r="A573" s="2"/>
    </row>
    <row r="574" spans="1:1" ht="17" x14ac:dyDescent="0.25">
      <c r="A574" s="2"/>
    </row>
    <row r="575" spans="1:1" ht="17" x14ac:dyDescent="0.25">
      <c r="A575" s="2"/>
    </row>
    <row r="576" spans="1:1" ht="17" x14ac:dyDescent="0.25">
      <c r="A576" s="2"/>
    </row>
    <row r="577" spans="1:1" ht="17" x14ac:dyDescent="0.25">
      <c r="A577" s="2"/>
    </row>
    <row r="578" spans="1:1" ht="17" x14ac:dyDescent="0.25">
      <c r="A578" s="2"/>
    </row>
    <row r="579" spans="1:1" ht="17" x14ac:dyDescent="0.25">
      <c r="A579" s="2"/>
    </row>
    <row r="580" spans="1:1" ht="17" x14ac:dyDescent="0.25">
      <c r="A580" s="2"/>
    </row>
    <row r="581" spans="1:1" ht="17" x14ac:dyDescent="0.25">
      <c r="A581" s="2"/>
    </row>
    <row r="582" spans="1:1" ht="17" x14ac:dyDescent="0.25">
      <c r="A582" s="2"/>
    </row>
    <row r="583" spans="1:1" ht="17" x14ac:dyDescent="0.25">
      <c r="A583" s="2"/>
    </row>
    <row r="584" spans="1:1" ht="17" x14ac:dyDescent="0.25">
      <c r="A584" s="2"/>
    </row>
    <row r="585" spans="1:1" ht="17" x14ac:dyDescent="0.25">
      <c r="A585" s="2"/>
    </row>
    <row r="586" spans="1:1" ht="17" x14ac:dyDescent="0.25">
      <c r="A586" s="2"/>
    </row>
    <row r="587" spans="1:1" ht="17" x14ac:dyDescent="0.25">
      <c r="A587" s="2"/>
    </row>
    <row r="588" spans="1:1" ht="17" x14ac:dyDescent="0.25">
      <c r="A588" s="2"/>
    </row>
    <row r="589" spans="1:1" ht="17" x14ac:dyDescent="0.25">
      <c r="A589" s="2"/>
    </row>
    <row r="590" spans="1:1" ht="17" x14ac:dyDescent="0.25">
      <c r="A590" s="2"/>
    </row>
    <row r="591" spans="1:1" ht="17" x14ac:dyDescent="0.25">
      <c r="A591" s="2"/>
    </row>
    <row r="592" spans="1:1" ht="17" x14ac:dyDescent="0.25">
      <c r="A592" s="2"/>
    </row>
    <row r="593" spans="1:1" ht="17" x14ac:dyDescent="0.25">
      <c r="A593" s="2"/>
    </row>
    <row r="594" spans="1:1" ht="17" x14ac:dyDescent="0.25">
      <c r="A594" s="2"/>
    </row>
    <row r="595" spans="1:1" ht="17" x14ac:dyDescent="0.25">
      <c r="A595" s="2"/>
    </row>
    <row r="596" spans="1:1" ht="17" x14ac:dyDescent="0.25">
      <c r="A596" s="2"/>
    </row>
    <row r="597" spans="1:1" ht="17" x14ac:dyDescent="0.25">
      <c r="A597" s="2"/>
    </row>
    <row r="598" spans="1:1" ht="17" x14ac:dyDescent="0.25">
      <c r="A598" s="2"/>
    </row>
    <row r="599" spans="1:1" ht="17" x14ac:dyDescent="0.25">
      <c r="A599" s="2"/>
    </row>
    <row r="600" spans="1:1" ht="17" x14ac:dyDescent="0.25">
      <c r="A600" s="2"/>
    </row>
    <row r="601" spans="1:1" ht="17" x14ac:dyDescent="0.25">
      <c r="A601" s="2"/>
    </row>
    <row r="602" spans="1:1" ht="17" x14ac:dyDescent="0.25">
      <c r="A602" s="2"/>
    </row>
    <row r="603" spans="1:1" ht="17" x14ac:dyDescent="0.25">
      <c r="A603" s="2"/>
    </row>
    <row r="604" spans="1:1" ht="17" x14ac:dyDescent="0.25">
      <c r="A604" s="2"/>
    </row>
    <row r="605" spans="1:1" ht="17" x14ac:dyDescent="0.25">
      <c r="A605" s="2"/>
    </row>
    <row r="606" spans="1:1" ht="17" x14ac:dyDescent="0.25">
      <c r="A606" s="2"/>
    </row>
    <row r="607" spans="1:1" ht="17" x14ac:dyDescent="0.25">
      <c r="A607" s="2"/>
    </row>
    <row r="608" spans="1:1" ht="17" x14ac:dyDescent="0.25">
      <c r="A608" s="2"/>
    </row>
    <row r="609" spans="1:1" ht="17" x14ac:dyDescent="0.25">
      <c r="A609" s="2"/>
    </row>
    <row r="610" spans="1:1" ht="17" x14ac:dyDescent="0.25">
      <c r="A610" s="2"/>
    </row>
    <row r="611" spans="1:1" ht="17" x14ac:dyDescent="0.25">
      <c r="A611" s="2"/>
    </row>
    <row r="612" spans="1:1" ht="17" x14ac:dyDescent="0.25">
      <c r="A612" s="2"/>
    </row>
    <row r="613" spans="1:1" ht="17" x14ac:dyDescent="0.25">
      <c r="A613" s="2"/>
    </row>
    <row r="614" spans="1:1" ht="17" x14ac:dyDescent="0.25">
      <c r="A614" s="2"/>
    </row>
    <row r="615" spans="1:1" ht="17" x14ac:dyDescent="0.25">
      <c r="A615" s="2"/>
    </row>
    <row r="616" spans="1:1" ht="17" x14ac:dyDescent="0.25">
      <c r="A616" s="2"/>
    </row>
    <row r="617" spans="1:1" ht="17" x14ac:dyDescent="0.25">
      <c r="A617" s="2"/>
    </row>
    <row r="618" spans="1:1" ht="17" x14ac:dyDescent="0.25">
      <c r="A618" s="2"/>
    </row>
    <row r="619" spans="1:1" ht="17" x14ac:dyDescent="0.25">
      <c r="A619" s="2"/>
    </row>
    <row r="620" spans="1:1" ht="17" x14ac:dyDescent="0.25">
      <c r="A620" s="2"/>
    </row>
    <row r="621" spans="1:1" ht="17" x14ac:dyDescent="0.25">
      <c r="A621" s="2"/>
    </row>
    <row r="622" spans="1:1" ht="17" x14ac:dyDescent="0.25">
      <c r="A622" s="2"/>
    </row>
    <row r="623" spans="1:1" ht="17" x14ac:dyDescent="0.25">
      <c r="A623" s="2"/>
    </row>
    <row r="624" spans="1:1" ht="17" x14ac:dyDescent="0.25">
      <c r="A624" s="2"/>
    </row>
    <row r="625" spans="1:1" ht="17" x14ac:dyDescent="0.25">
      <c r="A625" s="2"/>
    </row>
    <row r="626" spans="1:1" ht="17" x14ac:dyDescent="0.25">
      <c r="A626" s="2"/>
    </row>
    <row r="627" spans="1:1" ht="17" x14ac:dyDescent="0.25">
      <c r="A627" s="2"/>
    </row>
    <row r="628" spans="1:1" ht="17" x14ac:dyDescent="0.25">
      <c r="A628" s="2"/>
    </row>
    <row r="629" spans="1:1" ht="17" x14ac:dyDescent="0.25">
      <c r="A629" s="2"/>
    </row>
    <row r="630" spans="1:1" ht="17" x14ac:dyDescent="0.25">
      <c r="A630" s="2"/>
    </row>
    <row r="631" spans="1:1" ht="17" x14ac:dyDescent="0.25">
      <c r="A631" s="2"/>
    </row>
    <row r="632" spans="1:1" ht="17" x14ac:dyDescent="0.25">
      <c r="A632" s="2"/>
    </row>
    <row r="633" spans="1:1" ht="17" x14ac:dyDescent="0.25">
      <c r="A633" s="2"/>
    </row>
    <row r="634" spans="1:1" ht="17" x14ac:dyDescent="0.25">
      <c r="A634" s="2"/>
    </row>
    <row r="635" spans="1:1" ht="17" x14ac:dyDescent="0.25">
      <c r="A635" s="2"/>
    </row>
    <row r="636" spans="1:1" ht="17" x14ac:dyDescent="0.25">
      <c r="A636" s="2"/>
    </row>
    <row r="637" spans="1:1" ht="17" x14ac:dyDescent="0.25">
      <c r="A637" s="2"/>
    </row>
    <row r="638" spans="1:1" ht="17" x14ac:dyDescent="0.25">
      <c r="A638" s="2"/>
    </row>
    <row r="639" spans="1:1" ht="17" x14ac:dyDescent="0.25">
      <c r="A639" s="2"/>
    </row>
    <row r="640" spans="1:1" ht="17" x14ac:dyDescent="0.25">
      <c r="A640" s="2"/>
    </row>
    <row r="641" spans="1:1" ht="17" x14ac:dyDescent="0.25">
      <c r="A641" s="2"/>
    </row>
    <row r="642" spans="1:1" ht="17" x14ac:dyDescent="0.25">
      <c r="A642" s="2"/>
    </row>
    <row r="643" spans="1:1" ht="17" x14ac:dyDescent="0.25">
      <c r="A643" s="2"/>
    </row>
    <row r="644" spans="1:1" ht="17" x14ac:dyDescent="0.25">
      <c r="A644" s="2"/>
    </row>
    <row r="645" spans="1:1" ht="17" x14ac:dyDescent="0.25">
      <c r="A645" s="2"/>
    </row>
    <row r="646" spans="1:1" ht="17" x14ac:dyDescent="0.25">
      <c r="A646" s="2"/>
    </row>
    <row r="647" spans="1:1" ht="17" x14ac:dyDescent="0.25">
      <c r="A647" s="2"/>
    </row>
    <row r="648" spans="1:1" ht="17" x14ac:dyDescent="0.25">
      <c r="A648" s="2"/>
    </row>
    <row r="649" spans="1:1" ht="17" x14ac:dyDescent="0.25">
      <c r="A649" s="2"/>
    </row>
    <row r="650" spans="1:1" ht="17" x14ac:dyDescent="0.25">
      <c r="A650" s="2"/>
    </row>
    <row r="651" spans="1:1" ht="17" x14ac:dyDescent="0.25">
      <c r="A651" s="2"/>
    </row>
    <row r="652" spans="1:1" ht="17" x14ac:dyDescent="0.25">
      <c r="A652" s="2"/>
    </row>
    <row r="653" spans="1:1" ht="17" x14ac:dyDescent="0.25">
      <c r="A653" s="2"/>
    </row>
    <row r="654" spans="1:1" ht="17" x14ac:dyDescent="0.25">
      <c r="A654" s="2"/>
    </row>
    <row r="655" spans="1:1" ht="17" x14ac:dyDescent="0.25">
      <c r="A655" s="2"/>
    </row>
    <row r="656" spans="1:1" ht="17" x14ac:dyDescent="0.25">
      <c r="A656" s="2"/>
    </row>
    <row r="657" spans="1:1" ht="17" x14ac:dyDescent="0.25">
      <c r="A657" s="2"/>
    </row>
    <row r="658" spans="1:1" ht="17" x14ac:dyDescent="0.25">
      <c r="A658" s="2"/>
    </row>
    <row r="659" spans="1:1" ht="17" x14ac:dyDescent="0.25">
      <c r="A659" s="2"/>
    </row>
    <row r="660" spans="1:1" ht="17" x14ac:dyDescent="0.25">
      <c r="A660" s="2"/>
    </row>
    <row r="661" spans="1:1" ht="17" x14ac:dyDescent="0.25">
      <c r="A661" s="2"/>
    </row>
    <row r="662" spans="1:1" ht="17" x14ac:dyDescent="0.25">
      <c r="A662" s="2"/>
    </row>
    <row r="663" spans="1:1" ht="17" x14ac:dyDescent="0.25">
      <c r="A663" s="2"/>
    </row>
    <row r="664" spans="1:1" ht="17" x14ac:dyDescent="0.25">
      <c r="A664" s="2"/>
    </row>
    <row r="665" spans="1:1" ht="17" x14ac:dyDescent="0.25">
      <c r="A665" s="2"/>
    </row>
    <row r="666" spans="1:1" ht="17" x14ac:dyDescent="0.25">
      <c r="A666" s="2"/>
    </row>
    <row r="667" spans="1:1" ht="17" x14ac:dyDescent="0.25">
      <c r="A667" s="2"/>
    </row>
    <row r="668" spans="1:1" ht="17" x14ac:dyDescent="0.25">
      <c r="A668" s="2"/>
    </row>
    <row r="669" spans="1:1" ht="17" x14ac:dyDescent="0.25">
      <c r="A669" s="2"/>
    </row>
    <row r="670" spans="1:1" ht="17" x14ac:dyDescent="0.25">
      <c r="A670" s="2"/>
    </row>
    <row r="671" spans="1:1" ht="17" x14ac:dyDescent="0.25">
      <c r="A671" s="2"/>
    </row>
    <row r="672" spans="1:1" ht="17" x14ac:dyDescent="0.25">
      <c r="A672" s="2"/>
    </row>
    <row r="673" spans="1:1" ht="17" x14ac:dyDescent="0.25">
      <c r="A673" s="2"/>
    </row>
    <row r="674" spans="1:1" ht="17" x14ac:dyDescent="0.25">
      <c r="A674" s="2"/>
    </row>
    <row r="675" spans="1:1" ht="17" x14ac:dyDescent="0.25">
      <c r="A675" s="2"/>
    </row>
    <row r="676" spans="1:1" ht="17" x14ac:dyDescent="0.25">
      <c r="A676" s="2"/>
    </row>
    <row r="677" spans="1:1" ht="17" x14ac:dyDescent="0.25">
      <c r="A677" s="2"/>
    </row>
    <row r="678" spans="1:1" ht="17" x14ac:dyDescent="0.25">
      <c r="A678" s="2"/>
    </row>
    <row r="679" spans="1:1" ht="17" x14ac:dyDescent="0.25">
      <c r="A679" s="2"/>
    </row>
    <row r="680" spans="1:1" ht="17" x14ac:dyDescent="0.25">
      <c r="A680" s="2"/>
    </row>
    <row r="681" spans="1:1" ht="17" x14ac:dyDescent="0.25">
      <c r="A681" s="2"/>
    </row>
    <row r="682" spans="1:1" ht="17" x14ac:dyDescent="0.25">
      <c r="A682" s="2"/>
    </row>
    <row r="683" spans="1:1" ht="17" x14ac:dyDescent="0.25">
      <c r="A683" s="2"/>
    </row>
    <row r="684" spans="1:1" ht="17" x14ac:dyDescent="0.25">
      <c r="A684" s="2"/>
    </row>
    <row r="685" spans="1:1" ht="17" x14ac:dyDescent="0.25">
      <c r="A685" s="2"/>
    </row>
    <row r="686" spans="1:1" ht="17" x14ac:dyDescent="0.25">
      <c r="A686" s="2"/>
    </row>
    <row r="687" spans="1:1" ht="17" x14ac:dyDescent="0.25">
      <c r="A687" s="2"/>
    </row>
    <row r="688" spans="1:1" ht="17" x14ac:dyDescent="0.25">
      <c r="A688" s="2"/>
    </row>
    <row r="689" spans="1:1" ht="17" x14ac:dyDescent="0.25">
      <c r="A689" s="2"/>
    </row>
    <row r="690" spans="1:1" ht="17" x14ac:dyDescent="0.25">
      <c r="A690" s="2"/>
    </row>
    <row r="691" spans="1:1" ht="17" x14ac:dyDescent="0.25">
      <c r="A691" s="2"/>
    </row>
    <row r="692" spans="1:1" ht="17" x14ac:dyDescent="0.25">
      <c r="A692" s="2"/>
    </row>
    <row r="693" spans="1:1" ht="17" x14ac:dyDescent="0.25">
      <c r="A693" s="2"/>
    </row>
    <row r="694" spans="1:1" ht="17" x14ac:dyDescent="0.25">
      <c r="A694" s="2"/>
    </row>
    <row r="695" spans="1:1" ht="17" x14ac:dyDescent="0.25">
      <c r="A695" s="2"/>
    </row>
    <row r="696" spans="1:1" ht="17" x14ac:dyDescent="0.25">
      <c r="A696" s="2"/>
    </row>
    <row r="697" spans="1:1" ht="17" x14ac:dyDescent="0.25">
      <c r="A697" s="2"/>
    </row>
    <row r="698" spans="1:1" ht="17" x14ac:dyDescent="0.25">
      <c r="A698" s="2"/>
    </row>
    <row r="699" spans="1:1" ht="17" x14ac:dyDescent="0.25">
      <c r="A699" s="2"/>
    </row>
    <row r="700" spans="1:1" ht="17" x14ac:dyDescent="0.25">
      <c r="A700" s="2"/>
    </row>
    <row r="701" spans="1:1" ht="17" x14ac:dyDescent="0.25">
      <c r="A701" s="2"/>
    </row>
    <row r="702" spans="1:1" ht="17" x14ac:dyDescent="0.25">
      <c r="A702" s="2"/>
    </row>
    <row r="703" spans="1:1" ht="17" x14ac:dyDescent="0.25">
      <c r="A703" s="2"/>
    </row>
    <row r="704" spans="1:1" ht="17" x14ac:dyDescent="0.25">
      <c r="A704" s="2"/>
    </row>
    <row r="705" spans="1:1" ht="17" x14ac:dyDescent="0.25">
      <c r="A705" s="2"/>
    </row>
    <row r="706" spans="1:1" ht="17" x14ac:dyDescent="0.25">
      <c r="A706" s="2"/>
    </row>
    <row r="707" spans="1:1" ht="17" x14ac:dyDescent="0.25">
      <c r="A707" s="2"/>
    </row>
    <row r="708" spans="1:1" ht="17" x14ac:dyDescent="0.25">
      <c r="A708" s="2"/>
    </row>
    <row r="709" spans="1:1" ht="17" x14ac:dyDescent="0.25">
      <c r="A709" s="2"/>
    </row>
    <row r="710" spans="1:1" ht="17" x14ac:dyDescent="0.25">
      <c r="A710" s="2"/>
    </row>
    <row r="711" spans="1:1" ht="17" x14ac:dyDescent="0.25">
      <c r="A711" s="2"/>
    </row>
    <row r="712" spans="1:1" ht="17" x14ac:dyDescent="0.25">
      <c r="A712" s="2"/>
    </row>
    <row r="713" spans="1:1" ht="17" x14ac:dyDescent="0.25">
      <c r="A713" s="2"/>
    </row>
    <row r="714" spans="1:1" ht="17" x14ac:dyDescent="0.25">
      <c r="A714" s="2"/>
    </row>
    <row r="715" spans="1:1" ht="17" x14ac:dyDescent="0.25">
      <c r="A715" s="2"/>
    </row>
    <row r="716" spans="1:1" ht="17" x14ac:dyDescent="0.25">
      <c r="A716" s="2"/>
    </row>
    <row r="717" spans="1:1" ht="17" x14ac:dyDescent="0.25">
      <c r="A717" s="2"/>
    </row>
    <row r="718" spans="1:1" ht="17" x14ac:dyDescent="0.25">
      <c r="A718" s="2"/>
    </row>
    <row r="719" spans="1:1" ht="17" x14ac:dyDescent="0.25">
      <c r="A719" s="2"/>
    </row>
    <row r="720" spans="1:1" ht="17" x14ac:dyDescent="0.25">
      <c r="A720" s="2"/>
    </row>
    <row r="721" spans="1:1" ht="17" x14ac:dyDescent="0.25">
      <c r="A721" s="2"/>
    </row>
    <row r="722" spans="1:1" ht="17" x14ac:dyDescent="0.25">
      <c r="A722" s="2"/>
    </row>
    <row r="723" spans="1:1" ht="17" x14ac:dyDescent="0.25">
      <c r="A723" s="2"/>
    </row>
    <row r="724" spans="1:1" ht="17" x14ac:dyDescent="0.25">
      <c r="A724" s="2"/>
    </row>
    <row r="725" spans="1:1" ht="17" x14ac:dyDescent="0.25">
      <c r="A725" s="2"/>
    </row>
    <row r="726" spans="1:1" ht="17" x14ac:dyDescent="0.25">
      <c r="A726" s="2"/>
    </row>
    <row r="727" spans="1:1" ht="17" x14ac:dyDescent="0.25">
      <c r="A727" s="2"/>
    </row>
    <row r="728" spans="1:1" ht="17" x14ac:dyDescent="0.25">
      <c r="A728" s="2"/>
    </row>
    <row r="729" spans="1:1" ht="17" x14ac:dyDescent="0.25">
      <c r="A729" s="2"/>
    </row>
    <row r="730" spans="1:1" ht="17" x14ac:dyDescent="0.25">
      <c r="A730" s="2"/>
    </row>
    <row r="731" spans="1:1" ht="17" x14ac:dyDescent="0.25">
      <c r="A731" s="2"/>
    </row>
    <row r="732" spans="1:1" ht="17" x14ac:dyDescent="0.25">
      <c r="A732" s="2"/>
    </row>
    <row r="733" spans="1:1" ht="17" x14ac:dyDescent="0.25">
      <c r="A733" s="2"/>
    </row>
    <row r="734" spans="1:1" ht="17" x14ac:dyDescent="0.25">
      <c r="A734" s="2"/>
    </row>
    <row r="735" spans="1:1" ht="17" x14ac:dyDescent="0.25">
      <c r="A735" s="2"/>
    </row>
    <row r="736" spans="1:1" ht="17" x14ac:dyDescent="0.25">
      <c r="A736" s="2"/>
    </row>
    <row r="737" spans="1:1" ht="17" x14ac:dyDescent="0.25">
      <c r="A737" s="2"/>
    </row>
    <row r="738" spans="1:1" ht="17" x14ac:dyDescent="0.25">
      <c r="A738" s="2"/>
    </row>
    <row r="739" spans="1:1" ht="17" x14ac:dyDescent="0.25">
      <c r="A739" s="2"/>
    </row>
    <row r="740" spans="1:1" ht="17" x14ac:dyDescent="0.25">
      <c r="A740" s="2"/>
    </row>
    <row r="741" spans="1:1" ht="17" x14ac:dyDescent="0.25">
      <c r="A741" s="2"/>
    </row>
    <row r="742" spans="1:1" ht="17" x14ac:dyDescent="0.25">
      <c r="A742" s="2"/>
    </row>
    <row r="743" spans="1:1" ht="17" x14ac:dyDescent="0.25">
      <c r="A743" s="2"/>
    </row>
    <row r="744" spans="1:1" ht="17" x14ac:dyDescent="0.25">
      <c r="A744" s="2"/>
    </row>
    <row r="745" spans="1:1" ht="17" x14ac:dyDescent="0.25">
      <c r="A745" s="2"/>
    </row>
    <row r="746" spans="1:1" ht="17" x14ac:dyDescent="0.25">
      <c r="A746" s="2"/>
    </row>
    <row r="747" spans="1:1" ht="17" x14ac:dyDescent="0.25">
      <c r="A747" s="2"/>
    </row>
    <row r="748" spans="1:1" ht="17" x14ac:dyDescent="0.25">
      <c r="A748" s="2"/>
    </row>
    <row r="749" spans="1:1" ht="17" x14ac:dyDescent="0.25">
      <c r="A749" s="2"/>
    </row>
    <row r="750" spans="1:1" ht="17" x14ac:dyDescent="0.25">
      <c r="A750" s="2"/>
    </row>
    <row r="751" spans="1:1" ht="17" x14ac:dyDescent="0.25">
      <c r="A751" s="2"/>
    </row>
    <row r="752" spans="1:1" ht="17" x14ac:dyDescent="0.25">
      <c r="A752" s="2"/>
    </row>
    <row r="753" spans="1:1" ht="17" x14ac:dyDescent="0.25">
      <c r="A753" s="2"/>
    </row>
    <row r="754" spans="1:1" ht="17" x14ac:dyDescent="0.25">
      <c r="A754" s="2"/>
    </row>
    <row r="755" spans="1:1" ht="17" x14ac:dyDescent="0.25">
      <c r="A755" s="2"/>
    </row>
    <row r="756" spans="1:1" ht="17" x14ac:dyDescent="0.25">
      <c r="A756" s="2"/>
    </row>
    <row r="757" spans="1:1" ht="17" x14ac:dyDescent="0.25">
      <c r="A757" s="2"/>
    </row>
    <row r="758" spans="1:1" ht="17" x14ac:dyDescent="0.25">
      <c r="A758" s="2"/>
    </row>
    <row r="759" spans="1:1" ht="17" x14ac:dyDescent="0.25">
      <c r="A759" s="2"/>
    </row>
    <row r="760" spans="1:1" ht="17" x14ac:dyDescent="0.25">
      <c r="A760" s="2"/>
    </row>
    <row r="761" spans="1:1" ht="17" x14ac:dyDescent="0.25">
      <c r="A761" s="2"/>
    </row>
    <row r="762" spans="1:1" ht="17" x14ac:dyDescent="0.25">
      <c r="A762" s="2"/>
    </row>
    <row r="763" spans="1:1" ht="17" x14ac:dyDescent="0.25">
      <c r="A763" s="2"/>
    </row>
    <row r="764" spans="1:1" ht="17" x14ac:dyDescent="0.25">
      <c r="A764" s="2"/>
    </row>
    <row r="765" spans="1:1" ht="17" x14ac:dyDescent="0.25">
      <c r="A765" s="2"/>
    </row>
    <row r="766" spans="1:1" ht="17" x14ac:dyDescent="0.25">
      <c r="A766" s="2"/>
    </row>
    <row r="767" spans="1:1" ht="17" x14ac:dyDescent="0.25">
      <c r="A767" s="2"/>
    </row>
    <row r="768" spans="1:1" ht="17" x14ac:dyDescent="0.25">
      <c r="A768" s="2"/>
    </row>
    <row r="769" spans="1:1" ht="17" x14ac:dyDescent="0.25">
      <c r="A769" s="2"/>
    </row>
    <row r="770" spans="1:1" ht="17" x14ac:dyDescent="0.25">
      <c r="A770" s="2"/>
    </row>
    <row r="771" spans="1:1" ht="17" x14ac:dyDescent="0.25">
      <c r="A771" s="2"/>
    </row>
    <row r="772" spans="1:1" ht="17" x14ac:dyDescent="0.25">
      <c r="A772" s="2"/>
    </row>
    <row r="773" spans="1:1" ht="17" x14ac:dyDescent="0.25">
      <c r="A773" s="2"/>
    </row>
    <row r="774" spans="1:1" ht="17" x14ac:dyDescent="0.25">
      <c r="A774" s="2"/>
    </row>
    <row r="775" spans="1:1" ht="17" x14ac:dyDescent="0.25">
      <c r="A775" s="2"/>
    </row>
    <row r="776" spans="1:1" ht="17" x14ac:dyDescent="0.25">
      <c r="A776" s="2"/>
    </row>
    <row r="777" spans="1:1" ht="17" x14ac:dyDescent="0.25">
      <c r="A777" s="2"/>
    </row>
    <row r="778" spans="1:1" ht="17" x14ac:dyDescent="0.25">
      <c r="A778" s="2"/>
    </row>
    <row r="779" spans="1:1" ht="17" x14ac:dyDescent="0.25">
      <c r="A779" s="2"/>
    </row>
    <row r="780" spans="1:1" ht="17" x14ac:dyDescent="0.25">
      <c r="A780" s="2"/>
    </row>
    <row r="781" spans="1:1" ht="17" x14ac:dyDescent="0.25">
      <c r="A781" s="2"/>
    </row>
    <row r="782" spans="1:1" ht="17" x14ac:dyDescent="0.25">
      <c r="A782" s="2"/>
    </row>
    <row r="783" spans="1:1" ht="17" x14ac:dyDescent="0.25">
      <c r="A783" s="2"/>
    </row>
    <row r="784" spans="1:1" ht="17" x14ac:dyDescent="0.25">
      <c r="A784" s="2"/>
    </row>
    <row r="785" spans="1:1" ht="17" x14ac:dyDescent="0.25">
      <c r="A785" s="2"/>
    </row>
    <row r="786" spans="1:1" ht="17" x14ac:dyDescent="0.25">
      <c r="A786" s="2"/>
    </row>
    <row r="787" spans="1:1" ht="17" x14ac:dyDescent="0.25">
      <c r="A787" s="2"/>
    </row>
    <row r="788" spans="1:1" ht="17" x14ac:dyDescent="0.25">
      <c r="A788" s="2"/>
    </row>
    <row r="789" spans="1:1" ht="17" x14ac:dyDescent="0.25">
      <c r="A789" s="2"/>
    </row>
    <row r="790" spans="1:1" ht="17" x14ac:dyDescent="0.25">
      <c r="A790" s="2"/>
    </row>
    <row r="791" spans="1:1" ht="17" x14ac:dyDescent="0.25">
      <c r="A791" s="2"/>
    </row>
    <row r="792" spans="1:1" ht="17" x14ac:dyDescent="0.25">
      <c r="A792" s="2"/>
    </row>
    <row r="793" spans="1:1" ht="17" x14ac:dyDescent="0.25">
      <c r="A793" s="2"/>
    </row>
    <row r="794" spans="1:1" ht="17" x14ac:dyDescent="0.25">
      <c r="A794" s="2"/>
    </row>
    <row r="795" spans="1:1" ht="17" x14ac:dyDescent="0.25">
      <c r="A795" s="2"/>
    </row>
    <row r="796" spans="1:1" ht="17" x14ac:dyDescent="0.25">
      <c r="A796" s="2"/>
    </row>
    <row r="797" spans="1:1" ht="17" x14ac:dyDescent="0.25">
      <c r="A797" s="2"/>
    </row>
    <row r="798" spans="1:1" ht="17" x14ac:dyDescent="0.25">
      <c r="A798" s="2"/>
    </row>
    <row r="799" spans="1:1" ht="17" x14ac:dyDescent="0.25">
      <c r="A799" s="2"/>
    </row>
    <row r="800" spans="1:1" ht="17" x14ac:dyDescent="0.25">
      <c r="A800" s="2"/>
    </row>
    <row r="801" spans="1:1" ht="17" x14ac:dyDescent="0.25">
      <c r="A801" s="2"/>
    </row>
    <row r="802" spans="1:1" ht="17" x14ac:dyDescent="0.25">
      <c r="A802" s="2"/>
    </row>
    <row r="803" spans="1:1" ht="17" x14ac:dyDescent="0.25">
      <c r="A803" s="2"/>
    </row>
    <row r="804" spans="1:1" ht="17" x14ac:dyDescent="0.25">
      <c r="A804" s="2"/>
    </row>
    <row r="805" spans="1:1" ht="17" x14ac:dyDescent="0.25">
      <c r="A805" s="2"/>
    </row>
    <row r="806" spans="1:1" ht="17" x14ac:dyDescent="0.25">
      <c r="A806" s="2"/>
    </row>
    <row r="807" spans="1:1" ht="17" x14ac:dyDescent="0.25">
      <c r="A807" s="2"/>
    </row>
    <row r="808" spans="1:1" ht="17" x14ac:dyDescent="0.25">
      <c r="A808" s="2"/>
    </row>
    <row r="809" spans="1:1" ht="17" x14ac:dyDescent="0.25">
      <c r="A809" s="2"/>
    </row>
    <row r="810" spans="1:1" ht="17" x14ac:dyDescent="0.25">
      <c r="A810" s="2"/>
    </row>
    <row r="811" spans="1:1" ht="17" x14ac:dyDescent="0.25">
      <c r="A811" s="2"/>
    </row>
    <row r="812" spans="1:1" ht="17" x14ac:dyDescent="0.25">
      <c r="A812" s="2"/>
    </row>
    <row r="813" spans="1:1" ht="17" x14ac:dyDescent="0.25">
      <c r="A813" s="2"/>
    </row>
    <row r="814" spans="1:1" ht="17" x14ac:dyDescent="0.25">
      <c r="A814" s="2"/>
    </row>
    <row r="815" spans="1:1" ht="17" x14ac:dyDescent="0.25">
      <c r="A815" s="2"/>
    </row>
    <row r="816" spans="1:1" ht="17" x14ac:dyDescent="0.25">
      <c r="A816" s="2"/>
    </row>
    <row r="817" spans="1:1" ht="17" x14ac:dyDescent="0.25">
      <c r="A817" s="2"/>
    </row>
    <row r="818" spans="1:1" ht="17" x14ac:dyDescent="0.25">
      <c r="A818" s="2"/>
    </row>
    <row r="819" spans="1:1" ht="17" x14ac:dyDescent="0.25">
      <c r="A819" s="2"/>
    </row>
    <row r="820" spans="1:1" ht="17" x14ac:dyDescent="0.25">
      <c r="A820" s="2"/>
    </row>
    <row r="821" spans="1:1" ht="17" x14ac:dyDescent="0.25">
      <c r="A821" s="2"/>
    </row>
    <row r="822" spans="1:1" ht="17" x14ac:dyDescent="0.25">
      <c r="A822" s="2"/>
    </row>
    <row r="823" spans="1:1" ht="17" x14ac:dyDescent="0.25">
      <c r="A823" s="2"/>
    </row>
    <row r="824" spans="1:1" ht="17" x14ac:dyDescent="0.25">
      <c r="A824" s="2"/>
    </row>
    <row r="825" spans="1:1" ht="17" x14ac:dyDescent="0.25">
      <c r="A825" s="2"/>
    </row>
    <row r="826" spans="1:1" ht="17" x14ac:dyDescent="0.25">
      <c r="A826" s="2"/>
    </row>
    <row r="827" spans="1:1" ht="17" x14ac:dyDescent="0.25">
      <c r="A827" s="2"/>
    </row>
    <row r="828" spans="1:1" ht="17" x14ac:dyDescent="0.25">
      <c r="A828" s="2"/>
    </row>
    <row r="829" spans="1:1" ht="17" x14ac:dyDescent="0.25">
      <c r="A829" s="2"/>
    </row>
    <row r="830" spans="1:1" ht="17" x14ac:dyDescent="0.25">
      <c r="A830" s="2"/>
    </row>
    <row r="831" spans="1:1" ht="17" x14ac:dyDescent="0.25">
      <c r="A831" s="2"/>
    </row>
    <row r="832" spans="1:1" ht="17" x14ac:dyDescent="0.25">
      <c r="A832" s="2"/>
    </row>
    <row r="833" spans="1:1" ht="17" x14ac:dyDescent="0.25">
      <c r="A833" s="2"/>
    </row>
    <row r="834" spans="1:1" ht="17" x14ac:dyDescent="0.25">
      <c r="A834" s="2"/>
    </row>
    <row r="835" spans="1:1" ht="17" x14ac:dyDescent="0.25">
      <c r="A835" s="2"/>
    </row>
    <row r="836" spans="1:1" ht="17" x14ac:dyDescent="0.25">
      <c r="A836" s="2"/>
    </row>
    <row r="837" spans="1:1" ht="17" x14ac:dyDescent="0.25">
      <c r="A837" s="2"/>
    </row>
    <row r="838" spans="1:1" ht="17" x14ac:dyDescent="0.25">
      <c r="A838" s="2"/>
    </row>
    <row r="839" spans="1:1" ht="17" x14ac:dyDescent="0.25">
      <c r="A839" s="2"/>
    </row>
    <row r="840" spans="1:1" ht="17" x14ac:dyDescent="0.25">
      <c r="A840" s="2"/>
    </row>
    <row r="841" spans="1:1" ht="17" x14ac:dyDescent="0.25">
      <c r="A841" s="2"/>
    </row>
    <row r="842" spans="1:1" ht="17" x14ac:dyDescent="0.25">
      <c r="A842" s="2"/>
    </row>
    <row r="843" spans="1:1" ht="17" x14ac:dyDescent="0.25">
      <c r="A843" s="2"/>
    </row>
    <row r="844" spans="1:1" ht="17" x14ac:dyDescent="0.25">
      <c r="A844" s="2"/>
    </row>
    <row r="845" spans="1:1" ht="17" x14ac:dyDescent="0.25">
      <c r="A845" s="2"/>
    </row>
    <row r="846" spans="1:1" ht="17" x14ac:dyDescent="0.25">
      <c r="A846" s="2"/>
    </row>
    <row r="847" spans="1:1" ht="17" x14ac:dyDescent="0.25">
      <c r="A847" s="2"/>
    </row>
    <row r="848" spans="1:1" ht="17" x14ac:dyDescent="0.25">
      <c r="A848" s="2"/>
    </row>
    <row r="849" spans="1:1" ht="17" x14ac:dyDescent="0.25">
      <c r="A849" s="2"/>
    </row>
    <row r="850" spans="1:1" ht="17" x14ac:dyDescent="0.25">
      <c r="A850" s="2"/>
    </row>
    <row r="851" spans="1:1" ht="17" x14ac:dyDescent="0.25">
      <c r="A851" s="2"/>
    </row>
    <row r="852" spans="1:1" ht="17" x14ac:dyDescent="0.25">
      <c r="A852" s="2"/>
    </row>
    <row r="853" spans="1:1" ht="17" x14ac:dyDescent="0.25">
      <c r="A853" s="2"/>
    </row>
    <row r="854" spans="1:1" ht="17" x14ac:dyDescent="0.25">
      <c r="A854" s="2"/>
    </row>
    <row r="855" spans="1:1" ht="17" x14ac:dyDescent="0.25">
      <c r="A855" s="2"/>
    </row>
    <row r="856" spans="1:1" ht="17" x14ac:dyDescent="0.25">
      <c r="A856" s="2"/>
    </row>
    <row r="857" spans="1:1" ht="17" x14ac:dyDescent="0.25">
      <c r="A857" s="2"/>
    </row>
    <row r="858" spans="1:1" ht="17" x14ac:dyDescent="0.25">
      <c r="A858" s="2"/>
    </row>
    <row r="859" spans="1:1" ht="17" x14ac:dyDescent="0.25">
      <c r="A859" s="2"/>
    </row>
    <row r="860" spans="1:1" ht="17" x14ac:dyDescent="0.25">
      <c r="A860" s="2"/>
    </row>
    <row r="861" spans="1:1" ht="17" x14ac:dyDescent="0.25">
      <c r="A861" s="2"/>
    </row>
    <row r="862" spans="1:1" ht="17" x14ac:dyDescent="0.25">
      <c r="A862" s="2"/>
    </row>
    <row r="863" spans="1:1" ht="17" x14ac:dyDescent="0.25">
      <c r="A863" s="2"/>
    </row>
    <row r="864" spans="1:1" ht="17" x14ac:dyDescent="0.25">
      <c r="A864" s="2"/>
    </row>
    <row r="865" spans="1:1" ht="17" x14ac:dyDescent="0.25">
      <c r="A865" s="2"/>
    </row>
    <row r="866" spans="1:1" ht="17" x14ac:dyDescent="0.25">
      <c r="A866" s="2"/>
    </row>
    <row r="867" spans="1:1" ht="17" x14ac:dyDescent="0.25">
      <c r="A867" s="2"/>
    </row>
    <row r="868" spans="1:1" ht="17" x14ac:dyDescent="0.25">
      <c r="A868" s="2"/>
    </row>
    <row r="869" spans="1:1" ht="17" x14ac:dyDescent="0.25">
      <c r="A869" s="2"/>
    </row>
    <row r="870" spans="1:1" ht="17" x14ac:dyDescent="0.25">
      <c r="A870" s="2"/>
    </row>
    <row r="871" spans="1:1" ht="17" x14ac:dyDescent="0.25">
      <c r="A871" s="2"/>
    </row>
    <row r="872" spans="1:1" ht="17" x14ac:dyDescent="0.25">
      <c r="A872" s="2"/>
    </row>
    <row r="873" spans="1:1" ht="17" x14ac:dyDescent="0.25">
      <c r="A873" s="2"/>
    </row>
    <row r="874" spans="1:1" ht="17" x14ac:dyDescent="0.25">
      <c r="A874" s="2"/>
    </row>
    <row r="875" spans="1:1" ht="17" x14ac:dyDescent="0.25">
      <c r="A875" s="2"/>
    </row>
    <row r="876" spans="1:1" ht="17" x14ac:dyDescent="0.25">
      <c r="A876" s="2"/>
    </row>
    <row r="877" spans="1:1" ht="17" x14ac:dyDescent="0.25">
      <c r="A877" s="2"/>
    </row>
    <row r="878" spans="1:1" ht="17" x14ac:dyDescent="0.25">
      <c r="A878" s="2"/>
    </row>
    <row r="879" spans="1:1" ht="17" x14ac:dyDescent="0.25">
      <c r="A879" s="2"/>
    </row>
    <row r="880" spans="1:1" ht="17" x14ac:dyDescent="0.25">
      <c r="A880" s="2"/>
    </row>
    <row r="881" spans="1:1" ht="17" x14ac:dyDescent="0.25">
      <c r="A881" s="2"/>
    </row>
    <row r="882" spans="1:1" ht="17" x14ac:dyDescent="0.25">
      <c r="A882" s="2"/>
    </row>
    <row r="883" spans="1:1" ht="17" x14ac:dyDescent="0.25">
      <c r="A883" s="2"/>
    </row>
    <row r="884" spans="1:1" ht="17" x14ac:dyDescent="0.25">
      <c r="A884" s="2"/>
    </row>
    <row r="885" spans="1:1" ht="17" x14ac:dyDescent="0.25">
      <c r="A885" s="2"/>
    </row>
    <row r="886" spans="1:1" ht="17" x14ac:dyDescent="0.25">
      <c r="A886" s="2"/>
    </row>
    <row r="887" spans="1:1" ht="17" x14ac:dyDescent="0.25">
      <c r="A887" s="2"/>
    </row>
    <row r="888" spans="1:1" ht="17" x14ac:dyDescent="0.25">
      <c r="A888" s="2"/>
    </row>
    <row r="889" spans="1:1" ht="17" x14ac:dyDescent="0.25">
      <c r="A889" s="2"/>
    </row>
    <row r="890" spans="1:1" ht="17" x14ac:dyDescent="0.25">
      <c r="A890" s="2"/>
    </row>
    <row r="891" spans="1:1" ht="17" x14ac:dyDescent="0.25">
      <c r="A891" s="2"/>
    </row>
    <row r="892" spans="1:1" ht="17" x14ac:dyDescent="0.25">
      <c r="A892" s="2"/>
    </row>
    <row r="893" spans="1:1" ht="17" x14ac:dyDescent="0.25">
      <c r="A893" s="2"/>
    </row>
    <row r="894" spans="1:1" ht="17" x14ac:dyDescent="0.25">
      <c r="A894" s="2"/>
    </row>
    <row r="895" spans="1:1" ht="17" x14ac:dyDescent="0.25">
      <c r="A895" s="2"/>
    </row>
    <row r="896" spans="1:1" ht="17" x14ac:dyDescent="0.25">
      <c r="A896" s="2"/>
    </row>
    <row r="897" spans="1:1" ht="17" x14ac:dyDescent="0.25">
      <c r="A897" s="2"/>
    </row>
    <row r="898" spans="1:1" ht="17" x14ac:dyDescent="0.25">
      <c r="A898" s="2"/>
    </row>
    <row r="899" spans="1:1" ht="17" x14ac:dyDescent="0.25">
      <c r="A899" s="2"/>
    </row>
    <row r="900" spans="1:1" ht="17" x14ac:dyDescent="0.25">
      <c r="A900" s="2"/>
    </row>
    <row r="901" spans="1:1" ht="17" x14ac:dyDescent="0.25">
      <c r="A901" s="2"/>
    </row>
    <row r="902" spans="1:1" ht="17" x14ac:dyDescent="0.25">
      <c r="A902" s="2"/>
    </row>
    <row r="903" spans="1:1" ht="17" x14ac:dyDescent="0.25">
      <c r="A903" s="2"/>
    </row>
    <row r="904" spans="1:1" ht="17" x14ac:dyDescent="0.25">
      <c r="A904" s="2"/>
    </row>
    <row r="905" spans="1:1" ht="17" x14ac:dyDescent="0.25">
      <c r="A905" s="2"/>
    </row>
    <row r="906" spans="1:1" ht="17" x14ac:dyDescent="0.25">
      <c r="A906" s="2"/>
    </row>
    <row r="907" spans="1:1" ht="17" x14ac:dyDescent="0.25">
      <c r="A907" s="2"/>
    </row>
    <row r="908" spans="1:1" ht="17" x14ac:dyDescent="0.25">
      <c r="A908" s="2"/>
    </row>
    <row r="909" spans="1:1" ht="17" x14ac:dyDescent="0.25">
      <c r="A909" s="2"/>
    </row>
    <row r="910" spans="1:1" ht="17" x14ac:dyDescent="0.25">
      <c r="A910" s="2"/>
    </row>
    <row r="911" spans="1:1" ht="17" x14ac:dyDescent="0.25">
      <c r="A911" s="2"/>
    </row>
    <row r="912" spans="1:1" ht="17" x14ac:dyDescent="0.25">
      <c r="A912" s="2"/>
    </row>
    <row r="913" spans="1:1" ht="17" x14ac:dyDescent="0.25">
      <c r="A913" s="2"/>
    </row>
    <row r="914" spans="1:1" ht="17" x14ac:dyDescent="0.25">
      <c r="A914" s="2"/>
    </row>
    <row r="915" spans="1:1" ht="17" x14ac:dyDescent="0.25">
      <c r="A915" s="2"/>
    </row>
    <row r="916" spans="1:1" ht="17" x14ac:dyDescent="0.25">
      <c r="A916" s="2"/>
    </row>
    <row r="917" spans="1:1" ht="17" x14ac:dyDescent="0.25">
      <c r="A917" s="2"/>
    </row>
    <row r="918" spans="1:1" ht="17" x14ac:dyDescent="0.25">
      <c r="A918" s="2"/>
    </row>
    <row r="919" spans="1:1" ht="17" x14ac:dyDescent="0.25">
      <c r="A919" s="2"/>
    </row>
    <row r="920" spans="1:1" ht="17" x14ac:dyDescent="0.25">
      <c r="A920" s="2"/>
    </row>
    <row r="921" spans="1:1" ht="17" x14ac:dyDescent="0.25">
      <c r="A921" s="2"/>
    </row>
    <row r="922" spans="1:1" ht="17" x14ac:dyDescent="0.25">
      <c r="A922" s="2"/>
    </row>
    <row r="923" spans="1:1" ht="17" x14ac:dyDescent="0.25">
      <c r="A923" s="2"/>
    </row>
    <row r="924" spans="1:1" ht="17" x14ac:dyDescent="0.25">
      <c r="A924" s="2"/>
    </row>
    <row r="925" spans="1:1" ht="17" x14ac:dyDescent="0.25">
      <c r="A925" s="2"/>
    </row>
    <row r="926" spans="1:1" ht="17" x14ac:dyDescent="0.25">
      <c r="A926" s="2"/>
    </row>
    <row r="927" spans="1:1" ht="17" x14ac:dyDescent="0.25">
      <c r="A927" s="2"/>
    </row>
    <row r="928" spans="1:1" ht="17" x14ac:dyDescent="0.25">
      <c r="A928" s="2"/>
    </row>
    <row r="929" spans="1:1" ht="17" x14ac:dyDescent="0.25">
      <c r="A929" s="2"/>
    </row>
    <row r="930" spans="1:1" ht="17" x14ac:dyDescent="0.25">
      <c r="A930" s="2"/>
    </row>
    <row r="931" spans="1:1" ht="17" x14ac:dyDescent="0.25">
      <c r="A931" s="2"/>
    </row>
    <row r="932" spans="1:1" ht="17" x14ac:dyDescent="0.25">
      <c r="A932" s="2"/>
    </row>
    <row r="933" spans="1:1" ht="17" x14ac:dyDescent="0.25">
      <c r="A933" s="2"/>
    </row>
    <row r="934" spans="1:1" ht="17" x14ac:dyDescent="0.25">
      <c r="A934" s="2"/>
    </row>
    <row r="935" spans="1:1" ht="17" x14ac:dyDescent="0.25">
      <c r="A935" s="2"/>
    </row>
    <row r="936" spans="1:1" ht="17" x14ac:dyDescent="0.25">
      <c r="A936" s="2"/>
    </row>
    <row r="937" spans="1:1" ht="17" x14ac:dyDescent="0.25">
      <c r="A937" s="2"/>
    </row>
    <row r="938" spans="1:1" ht="17" x14ac:dyDescent="0.25">
      <c r="A938" s="2"/>
    </row>
    <row r="939" spans="1:1" ht="17" x14ac:dyDescent="0.25">
      <c r="A939" s="2"/>
    </row>
    <row r="940" spans="1:1" ht="17" x14ac:dyDescent="0.25">
      <c r="A940" s="2"/>
    </row>
    <row r="941" spans="1:1" ht="17" x14ac:dyDescent="0.25">
      <c r="A941" s="2"/>
    </row>
    <row r="942" spans="1:1" ht="17" x14ac:dyDescent="0.25">
      <c r="A942" s="2"/>
    </row>
    <row r="943" spans="1:1" ht="17" x14ac:dyDescent="0.25">
      <c r="A943" s="2"/>
    </row>
    <row r="944" spans="1:1" ht="17" x14ac:dyDescent="0.25">
      <c r="A944" s="2"/>
    </row>
    <row r="945" spans="1:1" ht="17" x14ac:dyDescent="0.25">
      <c r="A945" s="2"/>
    </row>
    <row r="946" spans="1:1" ht="17" x14ac:dyDescent="0.25">
      <c r="A946" s="2"/>
    </row>
    <row r="947" spans="1:1" ht="17" x14ac:dyDescent="0.25">
      <c r="A947" s="2"/>
    </row>
    <row r="948" spans="1:1" ht="17" x14ac:dyDescent="0.25">
      <c r="A948" s="2"/>
    </row>
    <row r="949" spans="1:1" ht="17" x14ac:dyDescent="0.25">
      <c r="A949" s="2"/>
    </row>
    <row r="950" spans="1:1" ht="17" x14ac:dyDescent="0.25">
      <c r="A950" s="2"/>
    </row>
    <row r="951" spans="1:1" ht="17" x14ac:dyDescent="0.25">
      <c r="A951" s="2"/>
    </row>
    <row r="952" spans="1:1" ht="17" x14ac:dyDescent="0.25">
      <c r="A952" s="2"/>
    </row>
    <row r="953" spans="1:1" ht="17" x14ac:dyDescent="0.25">
      <c r="A953" s="2"/>
    </row>
    <row r="954" spans="1:1" ht="17" x14ac:dyDescent="0.25">
      <c r="A954" s="2"/>
    </row>
    <row r="955" spans="1:1" ht="17" x14ac:dyDescent="0.25">
      <c r="A955" s="2"/>
    </row>
    <row r="956" spans="1:1" ht="17" x14ac:dyDescent="0.25">
      <c r="A956" s="2"/>
    </row>
    <row r="957" spans="1:1" ht="17" x14ac:dyDescent="0.25">
      <c r="A957" s="2"/>
    </row>
    <row r="958" spans="1:1" ht="17" x14ac:dyDescent="0.25">
      <c r="A958" s="2"/>
    </row>
    <row r="959" spans="1:1" ht="17" x14ac:dyDescent="0.25">
      <c r="A959" s="2"/>
    </row>
    <row r="960" spans="1:1" ht="17" x14ac:dyDescent="0.25">
      <c r="A960" s="2"/>
    </row>
    <row r="961" spans="1:1" ht="17" x14ac:dyDescent="0.25">
      <c r="A961" s="2"/>
    </row>
    <row r="962" spans="1:1" ht="17" x14ac:dyDescent="0.25">
      <c r="A962" s="2"/>
    </row>
    <row r="963" spans="1:1" ht="17" x14ac:dyDescent="0.25">
      <c r="A963" s="2"/>
    </row>
    <row r="964" spans="1:1" ht="17" x14ac:dyDescent="0.25">
      <c r="A964" s="2"/>
    </row>
    <row r="965" spans="1:1" ht="17" x14ac:dyDescent="0.25">
      <c r="A965" s="2"/>
    </row>
    <row r="966" spans="1:1" ht="17" x14ac:dyDescent="0.25">
      <c r="A966" s="2"/>
    </row>
    <row r="967" spans="1:1" ht="17" x14ac:dyDescent="0.25">
      <c r="A967" s="2"/>
    </row>
    <row r="968" spans="1:1" ht="17" x14ac:dyDescent="0.25">
      <c r="A968" s="2"/>
    </row>
    <row r="969" spans="1:1" ht="17" x14ac:dyDescent="0.25">
      <c r="A969" s="2"/>
    </row>
    <row r="970" spans="1:1" ht="17" x14ac:dyDescent="0.25">
      <c r="A970" s="2"/>
    </row>
    <row r="971" spans="1:1" ht="17" x14ac:dyDescent="0.25">
      <c r="A971" s="2"/>
    </row>
    <row r="972" spans="1:1" ht="17" x14ac:dyDescent="0.25">
      <c r="A972" s="2"/>
    </row>
    <row r="973" spans="1:1" ht="17" x14ac:dyDescent="0.25">
      <c r="A973" s="2"/>
    </row>
    <row r="974" spans="1:1" ht="17" x14ac:dyDescent="0.25">
      <c r="A974" s="2"/>
    </row>
    <row r="975" spans="1:1" ht="17" x14ac:dyDescent="0.25">
      <c r="A975" s="2"/>
    </row>
    <row r="976" spans="1:1" ht="17" x14ac:dyDescent="0.25">
      <c r="A976" s="2"/>
    </row>
    <row r="977" spans="1:1" ht="17" x14ac:dyDescent="0.25">
      <c r="A977" s="2"/>
    </row>
    <row r="978" spans="1:1" ht="17" x14ac:dyDescent="0.25">
      <c r="A978" s="2"/>
    </row>
    <row r="979" spans="1:1" ht="17" x14ac:dyDescent="0.25">
      <c r="A979" s="2"/>
    </row>
    <row r="980" spans="1:1" ht="17" x14ac:dyDescent="0.25">
      <c r="A980" s="2"/>
    </row>
    <row r="981" spans="1:1" ht="17" x14ac:dyDescent="0.25">
      <c r="A981" s="2"/>
    </row>
    <row r="982" spans="1:1" ht="17" x14ac:dyDescent="0.25">
      <c r="A982" s="2"/>
    </row>
    <row r="983" spans="1:1" ht="17" x14ac:dyDescent="0.25">
      <c r="A983" s="2"/>
    </row>
    <row r="984" spans="1:1" ht="17" x14ac:dyDescent="0.25">
      <c r="A984" s="2"/>
    </row>
    <row r="985" spans="1:1" ht="17" x14ac:dyDescent="0.25">
      <c r="A985" s="2"/>
    </row>
    <row r="986" spans="1:1" ht="17" x14ac:dyDescent="0.25">
      <c r="A986" s="2"/>
    </row>
    <row r="987" spans="1:1" ht="17" x14ac:dyDescent="0.25">
      <c r="A987" s="2"/>
    </row>
    <row r="988" spans="1:1" ht="17" x14ac:dyDescent="0.25">
      <c r="A988" s="2"/>
    </row>
    <row r="989" spans="1:1" ht="17" x14ac:dyDescent="0.25">
      <c r="A989" s="2"/>
    </row>
    <row r="990" spans="1:1" ht="17" x14ac:dyDescent="0.25">
      <c r="A990" s="2"/>
    </row>
    <row r="991" spans="1:1" ht="17" x14ac:dyDescent="0.25">
      <c r="A991" s="2"/>
    </row>
    <row r="992" spans="1:1" ht="17" x14ac:dyDescent="0.25">
      <c r="A992" s="2"/>
    </row>
    <row r="993" spans="1:1" ht="17" x14ac:dyDescent="0.25">
      <c r="A993" s="2"/>
    </row>
    <row r="994" spans="1:1" ht="17" x14ac:dyDescent="0.25">
      <c r="A994" s="2"/>
    </row>
    <row r="995" spans="1:1" ht="17" x14ac:dyDescent="0.25">
      <c r="A995" s="2"/>
    </row>
    <row r="996" spans="1:1" ht="17" x14ac:dyDescent="0.25">
      <c r="A996" s="2"/>
    </row>
    <row r="997" spans="1:1" ht="17" x14ac:dyDescent="0.25">
      <c r="A997" s="2"/>
    </row>
    <row r="998" spans="1:1" ht="17" x14ac:dyDescent="0.25">
      <c r="A998" s="2"/>
    </row>
    <row r="999" spans="1:1" ht="17" x14ac:dyDescent="0.25">
      <c r="A999" s="2"/>
    </row>
    <row r="1000" spans="1:1" ht="17" x14ac:dyDescent="0.25">
      <c r="A1000" s="2"/>
    </row>
    <row r="1001" spans="1:1" ht="17" x14ac:dyDescent="0.25">
      <c r="A1001" s="2"/>
    </row>
    <row r="1002" spans="1:1" ht="17" x14ac:dyDescent="0.25">
      <c r="A1002" s="2"/>
    </row>
    <row r="1003" spans="1:1" ht="17" x14ac:dyDescent="0.25">
      <c r="A1003" s="2"/>
    </row>
    <row r="1004" spans="1:1" ht="17" x14ac:dyDescent="0.25">
      <c r="A1004" s="2"/>
    </row>
    <row r="1005" spans="1:1" ht="17" x14ac:dyDescent="0.25">
      <c r="A1005" s="2"/>
    </row>
    <row r="1006" spans="1:1" ht="17" x14ac:dyDescent="0.25">
      <c r="A1006" s="2"/>
    </row>
    <row r="1007" spans="1:1" ht="17" x14ac:dyDescent="0.25">
      <c r="A1007" s="2"/>
    </row>
    <row r="1008" spans="1:1" ht="17" x14ac:dyDescent="0.25">
      <c r="A1008" s="2"/>
    </row>
    <row r="1009" spans="1:1" ht="17" x14ac:dyDescent="0.25">
      <c r="A1009" s="2"/>
    </row>
    <row r="1010" spans="1:1" ht="17" x14ac:dyDescent="0.25">
      <c r="A1010" s="2"/>
    </row>
    <row r="1011" spans="1:1" ht="17" x14ac:dyDescent="0.25">
      <c r="A1011" s="2"/>
    </row>
    <row r="1012" spans="1:1" ht="17" x14ac:dyDescent="0.25">
      <c r="A1012" s="2"/>
    </row>
    <row r="1013" spans="1:1" ht="17" x14ac:dyDescent="0.25">
      <c r="A1013" s="2"/>
    </row>
    <row r="1014" spans="1:1" ht="17" x14ac:dyDescent="0.25">
      <c r="A1014" s="2"/>
    </row>
    <row r="1015" spans="1:1" ht="17" x14ac:dyDescent="0.25">
      <c r="A1015" s="2"/>
    </row>
    <row r="1016" spans="1:1" ht="17" x14ac:dyDescent="0.25">
      <c r="A1016" s="2"/>
    </row>
    <row r="1017" spans="1:1" ht="17" x14ac:dyDescent="0.25">
      <c r="A1017" s="2"/>
    </row>
    <row r="1018" spans="1:1" ht="17" x14ac:dyDescent="0.25">
      <c r="A1018" s="2"/>
    </row>
    <row r="1019" spans="1:1" ht="17" x14ac:dyDescent="0.25">
      <c r="A1019" s="2"/>
    </row>
    <row r="1020" spans="1:1" ht="17" x14ac:dyDescent="0.25">
      <c r="A1020" s="2"/>
    </row>
    <row r="1021" spans="1:1" ht="17" x14ac:dyDescent="0.25">
      <c r="A1021" s="2"/>
    </row>
    <row r="1022" spans="1:1" ht="17" x14ac:dyDescent="0.25">
      <c r="A1022" s="2"/>
    </row>
    <row r="1023" spans="1:1" ht="17" x14ac:dyDescent="0.25">
      <c r="A1023" s="2"/>
    </row>
    <row r="1024" spans="1:1" ht="17" x14ac:dyDescent="0.25">
      <c r="A1024" s="2"/>
    </row>
    <row r="1025" spans="1:1" ht="17" x14ac:dyDescent="0.25">
      <c r="A1025" s="2"/>
    </row>
    <row r="1026" spans="1:1" ht="17" x14ac:dyDescent="0.25">
      <c r="A1026" s="2"/>
    </row>
    <row r="1027" spans="1:1" ht="17" x14ac:dyDescent="0.25">
      <c r="A1027" s="2"/>
    </row>
    <row r="1028" spans="1:1" ht="17" x14ac:dyDescent="0.25">
      <c r="A1028" s="2"/>
    </row>
    <row r="1029" spans="1:1" ht="17" x14ac:dyDescent="0.25">
      <c r="A1029" s="2"/>
    </row>
    <row r="1030" spans="1:1" ht="17" x14ac:dyDescent="0.25">
      <c r="A1030" s="2"/>
    </row>
    <row r="1031" spans="1:1" ht="17" x14ac:dyDescent="0.25">
      <c r="A1031" s="2"/>
    </row>
    <row r="1032" spans="1:1" ht="17" x14ac:dyDescent="0.25">
      <c r="A1032" s="2"/>
    </row>
    <row r="1033" spans="1:1" ht="17" x14ac:dyDescent="0.25">
      <c r="A1033" s="2"/>
    </row>
    <row r="1034" spans="1:1" ht="17" x14ac:dyDescent="0.25">
      <c r="A1034" s="2"/>
    </row>
    <row r="1035" spans="1:1" ht="17" x14ac:dyDescent="0.25">
      <c r="A1035" s="2"/>
    </row>
    <row r="1036" spans="1:1" ht="17" x14ac:dyDescent="0.25">
      <c r="A1036" s="2"/>
    </row>
    <row r="1037" spans="1:1" ht="17" x14ac:dyDescent="0.25">
      <c r="A1037" s="2"/>
    </row>
    <row r="1038" spans="1:1" ht="17" x14ac:dyDescent="0.25">
      <c r="A1038" s="2"/>
    </row>
    <row r="1039" spans="1:1" ht="17" x14ac:dyDescent="0.25">
      <c r="A1039" s="2"/>
    </row>
    <row r="1040" spans="1:1" ht="17" x14ac:dyDescent="0.25">
      <c r="A1040" s="2"/>
    </row>
    <row r="1041" spans="1:1" ht="17" x14ac:dyDescent="0.25">
      <c r="A1041" s="2"/>
    </row>
    <row r="1042" spans="1:1" ht="17" x14ac:dyDescent="0.25">
      <c r="A1042" s="2"/>
    </row>
    <row r="1043" spans="1:1" ht="17" x14ac:dyDescent="0.25">
      <c r="A1043" s="2"/>
    </row>
    <row r="1044" spans="1:1" ht="17" x14ac:dyDescent="0.25">
      <c r="A1044" s="2"/>
    </row>
    <row r="1045" spans="1:1" ht="17" x14ac:dyDescent="0.25">
      <c r="A1045" s="2"/>
    </row>
    <row r="1046" spans="1:1" ht="17" x14ac:dyDescent="0.25">
      <c r="A1046" s="2"/>
    </row>
    <row r="1047" spans="1:1" ht="17" x14ac:dyDescent="0.25">
      <c r="A1047" s="2"/>
    </row>
    <row r="1048" spans="1:1" ht="17" x14ac:dyDescent="0.25">
      <c r="A1048" s="2"/>
    </row>
    <row r="1049" spans="1:1" ht="17" x14ac:dyDescent="0.25">
      <c r="A1049" s="2"/>
    </row>
    <row r="1050" spans="1:1" ht="17" x14ac:dyDescent="0.25">
      <c r="A1050" s="2"/>
    </row>
    <row r="1051" spans="1:1" ht="17" x14ac:dyDescent="0.25">
      <c r="A1051" s="2"/>
    </row>
    <row r="1052" spans="1:1" ht="17" x14ac:dyDescent="0.25">
      <c r="A1052" s="2"/>
    </row>
    <row r="1053" spans="1:1" ht="17" x14ac:dyDescent="0.25">
      <c r="A1053" s="2"/>
    </row>
    <row r="1054" spans="1:1" ht="17" x14ac:dyDescent="0.25">
      <c r="A1054" s="2"/>
    </row>
    <row r="1055" spans="1:1" ht="17" x14ac:dyDescent="0.25">
      <c r="A1055" s="2"/>
    </row>
    <row r="1056" spans="1:1" ht="17" x14ac:dyDescent="0.25">
      <c r="A1056" s="2"/>
    </row>
    <row r="1057" spans="1:1" ht="17" x14ac:dyDescent="0.25">
      <c r="A1057" s="2"/>
    </row>
    <row r="1058" spans="1:1" ht="17" x14ac:dyDescent="0.25">
      <c r="A1058" s="2"/>
    </row>
    <row r="1059" spans="1:1" ht="17" x14ac:dyDescent="0.25">
      <c r="A1059" s="2"/>
    </row>
    <row r="1060" spans="1:1" ht="17" x14ac:dyDescent="0.25">
      <c r="A1060" s="2"/>
    </row>
    <row r="1061" spans="1:1" ht="17" x14ac:dyDescent="0.25">
      <c r="A1061" s="2"/>
    </row>
    <row r="1062" spans="1:1" ht="17" x14ac:dyDescent="0.25">
      <c r="A1062" s="2"/>
    </row>
    <row r="1063" spans="1:1" ht="17" x14ac:dyDescent="0.25">
      <c r="A1063" s="2"/>
    </row>
    <row r="1064" spans="1:1" ht="17" x14ac:dyDescent="0.25">
      <c r="A1064" s="2"/>
    </row>
    <row r="1065" spans="1:1" ht="17" x14ac:dyDescent="0.25">
      <c r="A1065" s="2"/>
    </row>
    <row r="1066" spans="1:1" ht="17" x14ac:dyDescent="0.25">
      <c r="A1066" s="2"/>
    </row>
    <row r="1067" spans="1:1" ht="17" x14ac:dyDescent="0.25">
      <c r="A1067" s="2"/>
    </row>
    <row r="1068" spans="1:1" ht="17" x14ac:dyDescent="0.25">
      <c r="A1068" s="2"/>
    </row>
    <row r="1069" spans="1:1" ht="17" x14ac:dyDescent="0.25">
      <c r="A1069" s="2"/>
    </row>
    <row r="1070" spans="1:1" ht="17" x14ac:dyDescent="0.25">
      <c r="A1070" s="2"/>
    </row>
    <row r="1071" spans="1:1" ht="17" x14ac:dyDescent="0.25">
      <c r="A1071" s="2"/>
    </row>
    <row r="1072" spans="1:1" ht="17" x14ac:dyDescent="0.25">
      <c r="A1072" s="2"/>
    </row>
    <row r="1073" spans="1:1" ht="17" x14ac:dyDescent="0.25">
      <c r="A1073" s="2"/>
    </row>
    <row r="1074" spans="1:1" ht="17" x14ac:dyDescent="0.25">
      <c r="A1074" s="2"/>
    </row>
    <row r="1075" spans="1:1" ht="17" x14ac:dyDescent="0.25">
      <c r="A1075" s="2"/>
    </row>
    <row r="1076" spans="1:1" ht="17" x14ac:dyDescent="0.25">
      <c r="A1076" s="2"/>
    </row>
    <row r="1077" spans="1:1" ht="17" x14ac:dyDescent="0.25">
      <c r="A1077" s="2"/>
    </row>
    <row r="1078" spans="1:1" ht="17" x14ac:dyDescent="0.25">
      <c r="A1078" s="2"/>
    </row>
    <row r="1079" spans="1:1" ht="17" x14ac:dyDescent="0.25">
      <c r="A1079" s="2"/>
    </row>
    <row r="1080" spans="1:1" ht="17" x14ac:dyDescent="0.25">
      <c r="A1080" s="2"/>
    </row>
    <row r="1081" spans="1:1" ht="17" x14ac:dyDescent="0.25">
      <c r="A1081" s="2"/>
    </row>
    <row r="1082" spans="1:1" ht="17" x14ac:dyDescent="0.25">
      <c r="A1082" s="2"/>
    </row>
    <row r="1083" spans="1:1" ht="17" x14ac:dyDescent="0.25">
      <c r="A1083" s="2"/>
    </row>
    <row r="1084" spans="1:1" ht="17" x14ac:dyDescent="0.25">
      <c r="A1084" s="2"/>
    </row>
    <row r="1085" spans="1:1" ht="17" x14ac:dyDescent="0.25">
      <c r="A1085" s="2"/>
    </row>
    <row r="1086" spans="1:1" ht="17" x14ac:dyDescent="0.25">
      <c r="A1086" s="2"/>
    </row>
    <row r="1087" spans="1:1" ht="17" x14ac:dyDescent="0.25">
      <c r="A1087" s="2"/>
    </row>
    <row r="1088" spans="1:1" ht="17" x14ac:dyDescent="0.25">
      <c r="A1088" s="2"/>
    </row>
    <row r="1089" spans="1:1" ht="17" x14ac:dyDescent="0.25">
      <c r="A1089" s="2"/>
    </row>
    <row r="1090" spans="1:1" ht="17" x14ac:dyDescent="0.25">
      <c r="A1090" s="2"/>
    </row>
    <row r="1091" spans="1:1" ht="17" x14ac:dyDescent="0.25">
      <c r="A1091" s="2"/>
    </row>
    <row r="1092" spans="1:1" ht="17" x14ac:dyDescent="0.25">
      <c r="A1092" s="2"/>
    </row>
    <row r="1093" spans="1:1" ht="17" x14ac:dyDescent="0.25">
      <c r="A1093" s="2"/>
    </row>
    <row r="1094" spans="1:1" ht="17" x14ac:dyDescent="0.25">
      <c r="A1094" s="2"/>
    </row>
    <row r="1095" spans="1:1" ht="17" x14ac:dyDescent="0.25">
      <c r="A1095" s="2"/>
    </row>
    <row r="1096" spans="1:1" ht="17" x14ac:dyDescent="0.25">
      <c r="A1096" s="2"/>
    </row>
    <row r="1097" spans="1:1" ht="17" x14ac:dyDescent="0.25">
      <c r="A1097" s="2"/>
    </row>
    <row r="1098" spans="1:1" ht="17" x14ac:dyDescent="0.25">
      <c r="A1098" s="2"/>
    </row>
    <row r="1099" spans="1:1" ht="17" x14ac:dyDescent="0.25">
      <c r="A1099" s="2"/>
    </row>
    <row r="1100" spans="1:1" ht="17" x14ac:dyDescent="0.25">
      <c r="A1100" s="2"/>
    </row>
    <row r="1101" spans="1:1" ht="17" x14ac:dyDescent="0.25">
      <c r="A1101" s="2"/>
    </row>
    <row r="1102" spans="1:1" ht="17" x14ac:dyDescent="0.25">
      <c r="A1102" s="2"/>
    </row>
    <row r="1103" spans="1:1" ht="17" x14ac:dyDescent="0.25">
      <c r="A1103" s="2"/>
    </row>
    <row r="1104" spans="1:1" ht="17" x14ac:dyDescent="0.25">
      <c r="A1104" s="2"/>
    </row>
    <row r="1105" spans="1:1" ht="17" x14ac:dyDescent="0.25">
      <c r="A1105" s="2"/>
    </row>
    <row r="1106" spans="1:1" ht="17" x14ac:dyDescent="0.25">
      <c r="A1106" s="2"/>
    </row>
    <row r="1107" spans="1:1" ht="17" x14ac:dyDescent="0.25">
      <c r="A1107" s="2"/>
    </row>
    <row r="1108" spans="1:1" ht="17" x14ac:dyDescent="0.25">
      <c r="A1108" s="2"/>
    </row>
    <row r="1109" spans="1:1" ht="17" x14ac:dyDescent="0.25">
      <c r="A1109" s="2"/>
    </row>
    <row r="1110" spans="1:1" ht="17" x14ac:dyDescent="0.25">
      <c r="A1110" s="2"/>
    </row>
    <row r="1111" spans="1:1" ht="17" x14ac:dyDescent="0.25">
      <c r="A1111" s="2"/>
    </row>
    <row r="1112" spans="1:1" ht="17" x14ac:dyDescent="0.25">
      <c r="A1112" s="2"/>
    </row>
    <row r="1113" spans="1:1" ht="17" x14ac:dyDescent="0.25">
      <c r="A1113" s="2"/>
    </row>
    <row r="1114" spans="1:1" ht="17" x14ac:dyDescent="0.25">
      <c r="A1114" s="2"/>
    </row>
    <row r="1115" spans="1:1" ht="17" x14ac:dyDescent="0.25">
      <c r="A1115" s="2"/>
    </row>
    <row r="1116" spans="1:1" ht="17" x14ac:dyDescent="0.25">
      <c r="A1116" s="2"/>
    </row>
    <row r="1117" spans="1:1" ht="17" x14ac:dyDescent="0.25">
      <c r="A1117" s="2"/>
    </row>
    <row r="1118" spans="1:1" ht="17" x14ac:dyDescent="0.25">
      <c r="A1118" s="2"/>
    </row>
    <row r="1119" spans="1:1" ht="17" x14ac:dyDescent="0.25">
      <c r="A1119" s="2"/>
    </row>
    <row r="1120" spans="1:1" ht="17" x14ac:dyDescent="0.25">
      <c r="A1120" s="2"/>
    </row>
    <row r="1121" spans="1:1" ht="17" x14ac:dyDescent="0.25">
      <c r="A1121" s="2"/>
    </row>
    <row r="1122" spans="1:1" ht="17" x14ac:dyDescent="0.25">
      <c r="A1122" s="2"/>
    </row>
    <row r="1123" spans="1:1" ht="17" x14ac:dyDescent="0.25">
      <c r="A1123" s="2"/>
    </row>
    <row r="1124" spans="1:1" ht="17" x14ac:dyDescent="0.25">
      <c r="A1124" s="2"/>
    </row>
    <row r="1125" spans="1:1" ht="17" x14ac:dyDescent="0.25">
      <c r="A1125" s="2"/>
    </row>
    <row r="1126" spans="1:1" ht="17" x14ac:dyDescent="0.25">
      <c r="A1126" s="2"/>
    </row>
    <row r="1127" spans="1:1" ht="17" x14ac:dyDescent="0.25">
      <c r="A1127" s="2"/>
    </row>
    <row r="1128" spans="1:1" ht="17" x14ac:dyDescent="0.25">
      <c r="A1128" s="2"/>
    </row>
    <row r="1129" spans="1:1" ht="17" x14ac:dyDescent="0.25">
      <c r="A1129" s="2"/>
    </row>
    <row r="1130" spans="1:1" ht="17" x14ac:dyDescent="0.25">
      <c r="A1130" s="2"/>
    </row>
    <row r="1131" spans="1:1" ht="17" x14ac:dyDescent="0.25">
      <c r="A1131" s="2"/>
    </row>
    <row r="1132" spans="1:1" ht="17" x14ac:dyDescent="0.25">
      <c r="A1132" s="2"/>
    </row>
    <row r="1133" spans="1:1" ht="17" x14ac:dyDescent="0.25">
      <c r="A1133" s="2"/>
    </row>
    <row r="1134" spans="1:1" ht="17" x14ac:dyDescent="0.25">
      <c r="A1134" s="2"/>
    </row>
    <row r="1135" spans="1:1" ht="17" x14ac:dyDescent="0.25">
      <c r="A1135" s="2"/>
    </row>
    <row r="1136" spans="1:1" ht="17" x14ac:dyDescent="0.25">
      <c r="A1136" s="2"/>
    </row>
    <row r="1137" spans="1:1" ht="17" x14ac:dyDescent="0.25">
      <c r="A1137" s="2"/>
    </row>
    <row r="1138" spans="1:1" ht="17" x14ac:dyDescent="0.25">
      <c r="A1138" s="2"/>
    </row>
    <row r="1139" spans="1:1" ht="17" x14ac:dyDescent="0.25">
      <c r="A1139" s="2"/>
    </row>
    <row r="1140" spans="1:1" ht="17" x14ac:dyDescent="0.25">
      <c r="A1140" s="2"/>
    </row>
    <row r="1141" spans="1:1" ht="17" x14ac:dyDescent="0.25">
      <c r="A1141" s="2"/>
    </row>
    <row r="1142" spans="1:1" ht="17" x14ac:dyDescent="0.25">
      <c r="A1142" s="2"/>
    </row>
    <row r="1143" spans="1:1" ht="17" x14ac:dyDescent="0.25">
      <c r="A1143" s="2"/>
    </row>
    <row r="1144" spans="1:1" ht="17" x14ac:dyDescent="0.25">
      <c r="A1144" s="2"/>
    </row>
    <row r="1145" spans="1:1" ht="17" x14ac:dyDescent="0.25">
      <c r="A1145" s="2"/>
    </row>
    <row r="1146" spans="1:1" ht="17" x14ac:dyDescent="0.25">
      <c r="A1146" s="2"/>
    </row>
    <row r="1147" spans="1:1" ht="17" x14ac:dyDescent="0.25">
      <c r="A1147" s="2"/>
    </row>
    <row r="1148" spans="1:1" ht="17" x14ac:dyDescent="0.25">
      <c r="A1148" s="2"/>
    </row>
    <row r="1149" spans="1:1" ht="17" x14ac:dyDescent="0.25">
      <c r="A1149" s="2"/>
    </row>
    <row r="1150" spans="1:1" ht="17" x14ac:dyDescent="0.25">
      <c r="A1150" s="2"/>
    </row>
    <row r="1151" spans="1:1" ht="17" x14ac:dyDescent="0.25">
      <c r="A1151" s="2"/>
    </row>
    <row r="1152" spans="1:1" ht="17" x14ac:dyDescent="0.25">
      <c r="A1152" s="2"/>
    </row>
    <row r="1153" spans="1:1" ht="17" x14ac:dyDescent="0.25">
      <c r="A1153" s="2"/>
    </row>
    <row r="1154" spans="1:1" ht="17" x14ac:dyDescent="0.25">
      <c r="A1154" s="2"/>
    </row>
    <row r="1155" spans="1:1" ht="17" x14ac:dyDescent="0.25">
      <c r="A1155" s="2"/>
    </row>
    <row r="1156" spans="1:1" ht="17" x14ac:dyDescent="0.25">
      <c r="A1156" s="2"/>
    </row>
    <row r="1157" spans="1:1" ht="17" x14ac:dyDescent="0.25">
      <c r="A1157" s="2"/>
    </row>
    <row r="1158" spans="1:1" ht="17" x14ac:dyDescent="0.25">
      <c r="A1158" s="2"/>
    </row>
    <row r="1159" spans="1:1" ht="17" x14ac:dyDescent="0.25">
      <c r="A1159" s="2"/>
    </row>
    <row r="1160" spans="1:1" ht="17" x14ac:dyDescent="0.25">
      <c r="A1160" s="2"/>
    </row>
    <row r="1161" spans="1:1" ht="17" x14ac:dyDescent="0.25">
      <c r="A1161" s="2"/>
    </row>
    <row r="1162" spans="1:1" ht="17" x14ac:dyDescent="0.25">
      <c r="A1162" s="2"/>
    </row>
    <row r="1163" spans="1:1" ht="17" x14ac:dyDescent="0.25">
      <c r="A1163" s="2"/>
    </row>
    <row r="1164" spans="1:1" ht="17" x14ac:dyDescent="0.25">
      <c r="A1164" s="2"/>
    </row>
    <row r="1165" spans="1:1" ht="17" x14ac:dyDescent="0.25">
      <c r="A1165" s="2"/>
    </row>
    <row r="1166" spans="1:1" ht="17" x14ac:dyDescent="0.25">
      <c r="A1166" s="2"/>
    </row>
    <row r="1167" spans="1:1" ht="17" x14ac:dyDescent="0.25">
      <c r="A1167" s="2"/>
    </row>
    <row r="1168" spans="1:1" ht="17" x14ac:dyDescent="0.25">
      <c r="A1168" s="2"/>
    </row>
    <row r="1169" spans="1:1" ht="17" x14ac:dyDescent="0.25">
      <c r="A1169" s="2"/>
    </row>
    <row r="1170" spans="1:1" ht="17" x14ac:dyDescent="0.25">
      <c r="A1170" s="2"/>
    </row>
    <row r="1171" spans="1:1" ht="17" x14ac:dyDescent="0.25">
      <c r="A1171" s="2"/>
    </row>
    <row r="1172" spans="1:1" ht="17" x14ac:dyDescent="0.25">
      <c r="A1172" s="2"/>
    </row>
    <row r="1173" spans="1:1" ht="17" x14ac:dyDescent="0.25">
      <c r="A1173" s="2"/>
    </row>
    <row r="1174" spans="1:1" ht="17" x14ac:dyDescent="0.25">
      <c r="A1174" s="2"/>
    </row>
    <row r="1175" spans="1:1" ht="17" x14ac:dyDescent="0.25">
      <c r="A1175" s="2"/>
    </row>
    <row r="1176" spans="1:1" ht="17" x14ac:dyDescent="0.25">
      <c r="A1176" s="2"/>
    </row>
    <row r="1177" spans="1:1" ht="17" x14ac:dyDescent="0.25">
      <c r="A1177" s="2"/>
    </row>
    <row r="1178" spans="1:1" ht="17" x14ac:dyDescent="0.25">
      <c r="A1178" s="2"/>
    </row>
    <row r="1179" spans="1:1" ht="17" x14ac:dyDescent="0.25">
      <c r="A1179" s="2"/>
    </row>
    <row r="1180" spans="1:1" ht="17" x14ac:dyDescent="0.25">
      <c r="A1180" s="2"/>
    </row>
    <row r="1181" spans="1:1" ht="17" x14ac:dyDescent="0.25">
      <c r="A1181" s="2"/>
    </row>
    <row r="1182" spans="1:1" ht="17" x14ac:dyDescent="0.25">
      <c r="A1182" s="2"/>
    </row>
    <row r="1183" spans="1:1" ht="17" x14ac:dyDescent="0.25">
      <c r="A1183" s="2"/>
    </row>
    <row r="1184" spans="1:1" ht="17" x14ac:dyDescent="0.25">
      <c r="A1184" s="2"/>
    </row>
    <row r="1185" spans="1:1" ht="17" x14ac:dyDescent="0.25">
      <c r="A1185" s="2"/>
    </row>
    <row r="1186" spans="1:1" ht="17" x14ac:dyDescent="0.25">
      <c r="A1186" s="2"/>
    </row>
    <row r="1187" spans="1:1" ht="17" x14ac:dyDescent="0.25">
      <c r="A1187" s="2"/>
    </row>
    <row r="1188" spans="1:1" ht="17" x14ac:dyDescent="0.25">
      <c r="A1188" s="2"/>
    </row>
    <row r="1189" spans="1:1" ht="17" x14ac:dyDescent="0.25">
      <c r="A1189" s="2"/>
    </row>
    <row r="1190" spans="1:1" ht="17" x14ac:dyDescent="0.25">
      <c r="A1190" s="2"/>
    </row>
    <row r="1191" spans="1:1" ht="17" x14ac:dyDescent="0.25">
      <c r="A1191" s="2"/>
    </row>
    <row r="1192" spans="1:1" ht="17" x14ac:dyDescent="0.25">
      <c r="A1192" s="2"/>
    </row>
    <row r="1193" spans="1:1" ht="17" x14ac:dyDescent="0.25">
      <c r="A1193" s="2"/>
    </row>
    <row r="1194" spans="1:1" ht="17" x14ac:dyDescent="0.25">
      <c r="A1194" s="2"/>
    </row>
    <row r="1195" spans="1:1" ht="17" x14ac:dyDescent="0.25">
      <c r="A1195" s="2"/>
    </row>
    <row r="1196" spans="1:1" ht="17" x14ac:dyDescent="0.25">
      <c r="A1196" s="2"/>
    </row>
    <row r="1197" spans="1:1" ht="17" x14ac:dyDescent="0.25">
      <c r="A1197" s="2"/>
    </row>
    <row r="1198" spans="1:1" ht="17" x14ac:dyDescent="0.25">
      <c r="A1198" s="2"/>
    </row>
    <row r="1199" spans="1:1" ht="17" x14ac:dyDescent="0.25">
      <c r="A1199" s="2"/>
    </row>
    <row r="1200" spans="1:1" ht="17" x14ac:dyDescent="0.25">
      <c r="A1200" s="2"/>
    </row>
    <row r="1201" spans="1:1" ht="17" x14ac:dyDescent="0.25">
      <c r="A1201" s="2"/>
    </row>
    <row r="1202" spans="1:1" ht="17" x14ac:dyDescent="0.25">
      <c r="A1202" s="2"/>
    </row>
    <row r="1203" spans="1:1" ht="17" x14ac:dyDescent="0.25">
      <c r="A1203" s="2"/>
    </row>
    <row r="1204" spans="1:1" ht="17" x14ac:dyDescent="0.25">
      <c r="A1204" s="2"/>
    </row>
    <row r="1205" spans="1:1" ht="17" x14ac:dyDescent="0.25">
      <c r="A1205" s="2"/>
    </row>
    <row r="1206" spans="1:1" ht="17" x14ac:dyDescent="0.25">
      <c r="A1206" s="2"/>
    </row>
    <row r="1207" spans="1:1" ht="17" x14ac:dyDescent="0.25">
      <c r="A1207" s="2"/>
    </row>
    <row r="1208" spans="1:1" ht="17" x14ac:dyDescent="0.25">
      <c r="A1208" s="2"/>
    </row>
    <row r="1209" spans="1:1" ht="17" x14ac:dyDescent="0.25">
      <c r="A1209" s="2"/>
    </row>
    <row r="1210" spans="1:1" ht="17" x14ac:dyDescent="0.25">
      <c r="A1210" s="2"/>
    </row>
    <row r="1211" spans="1:1" ht="17" x14ac:dyDescent="0.25">
      <c r="A1211" s="2"/>
    </row>
    <row r="1212" spans="1:1" ht="17" x14ac:dyDescent="0.25">
      <c r="A1212" s="2"/>
    </row>
    <row r="1213" spans="1:1" ht="17" x14ac:dyDescent="0.25">
      <c r="A1213" s="2"/>
    </row>
    <row r="1214" spans="1:1" ht="17" x14ac:dyDescent="0.25">
      <c r="A1214" s="2"/>
    </row>
    <row r="1215" spans="1:1" ht="17" x14ac:dyDescent="0.25">
      <c r="A1215" s="2"/>
    </row>
    <row r="1216" spans="1:1" ht="17" x14ac:dyDescent="0.25">
      <c r="A1216" s="2"/>
    </row>
    <row r="1217" spans="1:1" ht="17" x14ac:dyDescent="0.25">
      <c r="A1217" s="2"/>
    </row>
    <row r="1218" spans="1:1" ht="17" x14ac:dyDescent="0.25">
      <c r="A1218" s="2"/>
    </row>
    <row r="1219" spans="1:1" ht="17" x14ac:dyDescent="0.25">
      <c r="A1219" s="2"/>
    </row>
    <row r="1220" spans="1:1" ht="17" x14ac:dyDescent="0.25">
      <c r="A1220" s="2"/>
    </row>
    <row r="1221" spans="1:1" ht="17" x14ac:dyDescent="0.25">
      <c r="A1221" s="2"/>
    </row>
    <row r="1222" spans="1:1" ht="17" x14ac:dyDescent="0.25">
      <c r="A1222" s="2"/>
    </row>
    <row r="1223" spans="1:1" ht="17" x14ac:dyDescent="0.25">
      <c r="A1223" s="2"/>
    </row>
    <row r="1224" spans="1:1" ht="17" x14ac:dyDescent="0.25">
      <c r="A1224" s="2"/>
    </row>
    <row r="1225" spans="1:1" ht="17" x14ac:dyDescent="0.25">
      <c r="A1225" s="2"/>
    </row>
    <row r="1226" spans="1:1" ht="17" x14ac:dyDescent="0.25">
      <c r="A1226" s="2"/>
    </row>
    <row r="1227" spans="1:1" ht="17" x14ac:dyDescent="0.25">
      <c r="A1227" s="2"/>
    </row>
    <row r="1228" spans="1:1" ht="17" x14ac:dyDescent="0.25">
      <c r="A1228" s="2"/>
    </row>
    <row r="1229" spans="1:1" ht="17" x14ac:dyDescent="0.25">
      <c r="A1229" s="2"/>
    </row>
    <row r="1230" spans="1:1" ht="17" x14ac:dyDescent="0.25">
      <c r="A1230" s="2"/>
    </row>
    <row r="1231" spans="1:1" ht="17" x14ac:dyDescent="0.25">
      <c r="A1231" s="2"/>
    </row>
    <row r="1232" spans="1:1" ht="17" x14ac:dyDescent="0.25">
      <c r="A1232" s="2"/>
    </row>
    <row r="1233" spans="1:1" ht="17" x14ac:dyDescent="0.25">
      <c r="A1233" s="2"/>
    </row>
    <row r="1234" spans="1:1" ht="17" x14ac:dyDescent="0.25">
      <c r="A1234" s="2"/>
    </row>
    <row r="1235" spans="1:1" ht="17" x14ac:dyDescent="0.25">
      <c r="A1235" s="2"/>
    </row>
    <row r="1236" spans="1:1" ht="17" x14ac:dyDescent="0.25">
      <c r="A1236" s="2"/>
    </row>
    <row r="1237" spans="1:1" ht="17" x14ac:dyDescent="0.25">
      <c r="A1237" s="2"/>
    </row>
    <row r="1238" spans="1:1" ht="17" x14ac:dyDescent="0.25">
      <c r="A1238" s="2"/>
    </row>
    <row r="1239" spans="1:1" ht="17" x14ac:dyDescent="0.25">
      <c r="A1239" s="2"/>
    </row>
    <row r="1240" spans="1:1" ht="17" x14ac:dyDescent="0.25">
      <c r="A1240" s="2"/>
    </row>
    <row r="1241" spans="1:1" ht="17" x14ac:dyDescent="0.25">
      <c r="A1241" s="2"/>
    </row>
    <row r="1242" spans="1:1" ht="17" x14ac:dyDescent="0.25">
      <c r="A1242" s="2"/>
    </row>
    <row r="1243" spans="1:1" ht="17" x14ac:dyDescent="0.25">
      <c r="A1243" s="2"/>
    </row>
    <row r="1244" spans="1:1" ht="17" x14ac:dyDescent="0.25">
      <c r="A1244" s="2"/>
    </row>
    <row r="1245" spans="1:1" ht="17" x14ac:dyDescent="0.25">
      <c r="A1245" s="2"/>
    </row>
    <row r="1246" spans="1:1" ht="17" x14ac:dyDescent="0.25">
      <c r="A1246" s="2"/>
    </row>
    <row r="1247" spans="1:1" ht="17" x14ac:dyDescent="0.25">
      <c r="A1247" s="2"/>
    </row>
    <row r="1248" spans="1:1" ht="17" x14ac:dyDescent="0.25">
      <c r="A1248" s="2"/>
    </row>
    <row r="1249" spans="1:1" ht="17" x14ac:dyDescent="0.25">
      <c r="A1249" s="2"/>
    </row>
    <row r="1250" spans="1:1" ht="17" x14ac:dyDescent="0.25">
      <c r="A1250" s="2"/>
    </row>
    <row r="1251" spans="1:1" ht="17" x14ac:dyDescent="0.25">
      <c r="A1251" s="2"/>
    </row>
    <row r="1252" spans="1:1" ht="17" x14ac:dyDescent="0.25">
      <c r="A1252" s="2"/>
    </row>
    <row r="1253" spans="1:1" ht="17" x14ac:dyDescent="0.25">
      <c r="A1253" s="2"/>
    </row>
    <row r="1254" spans="1:1" ht="17" x14ac:dyDescent="0.25">
      <c r="A1254" s="2"/>
    </row>
    <row r="1255" spans="1:1" ht="17" x14ac:dyDescent="0.25">
      <c r="A1255" s="2"/>
    </row>
    <row r="1256" spans="1:1" ht="17" x14ac:dyDescent="0.25">
      <c r="A1256" s="2"/>
    </row>
    <row r="1257" spans="1:1" ht="17" x14ac:dyDescent="0.25">
      <c r="A1257" s="2"/>
    </row>
    <row r="1258" spans="1:1" ht="17" x14ac:dyDescent="0.25">
      <c r="A1258" s="2"/>
    </row>
    <row r="1259" spans="1:1" ht="17" x14ac:dyDescent="0.25">
      <c r="A1259" s="2"/>
    </row>
    <row r="1260" spans="1:1" ht="17" x14ac:dyDescent="0.25">
      <c r="A1260" s="2"/>
    </row>
    <row r="1261" spans="1:1" ht="17" x14ac:dyDescent="0.25">
      <c r="A1261" s="2"/>
    </row>
    <row r="1262" spans="1:1" ht="17" x14ac:dyDescent="0.25">
      <c r="A1262" s="2"/>
    </row>
    <row r="1263" spans="1:1" ht="17" x14ac:dyDescent="0.25">
      <c r="A1263" s="2"/>
    </row>
    <row r="1264" spans="1:1" ht="17" x14ac:dyDescent="0.25">
      <c r="A1264" s="2"/>
    </row>
    <row r="1265" spans="1:1" ht="17" x14ac:dyDescent="0.25">
      <c r="A1265" s="2"/>
    </row>
    <row r="1266" spans="1:1" ht="17" x14ac:dyDescent="0.25">
      <c r="A1266" s="2"/>
    </row>
    <row r="1267" spans="1:1" ht="17" x14ac:dyDescent="0.25">
      <c r="A1267" s="2"/>
    </row>
    <row r="1268" spans="1:1" ht="17" x14ac:dyDescent="0.25">
      <c r="A1268" s="2"/>
    </row>
    <row r="1269" spans="1:1" ht="17" x14ac:dyDescent="0.25">
      <c r="A1269" s="2"/>
    </row>
    <row r="1270" spans="1:1" ht="17" x14ac:dyDescent="0.25">
      <c r="A1270" s="2"/>
    </row>
    <row r="1271" spans="1:1" ht="17" x14ac:dyDescent="0.25">
      <c r="A1271" s="2"/>
    </row>
    <row r="1272" spans="1:1" ht="17" x14ac:dyDescent="0.25">
      <c r="A1272" s="2"/>
    </row>
    <row r="1273" spans="1:1" ht="17" x14ac:dyDescent="0.25">
      <c r="A1273" s="2"/>
    </row>
    <row r="1274" spans="1:1" ht="17" x14ac:dyDescent="0.25">
      <c r="A1274" s="2"/>
    </row>
    <row r="1275" spans="1:1" ht="17" x14ac:dyDescent="0.25">
      <c r="A1275" s="2"/>
    </row>
    <row r="1276" spans="1:1" ht="17" x14ac:dyDescent="0.25">
      <c r="A1276" s="2"/>
    </row>
    <row r="1277" spans="1:1" ht="17" x14ac:dyDescent="0.25">
      <c r="A1277" s="2"/>
    </row>
    <row r="1278" spans="1:1" ht="17" x14ac:dyDescent="0.25">
      <c r="A1278" s="2"/>
    </row>
    <row r="1279" spans="1:1" ht="17" x14ac:dyDescent="0.25">
      <c r="A1279" s="2"/>
    </row>
    <row r="1280" spans="1:1" ht="17" x14ac:dyDescent="0.25">
      <c r="A1280" s="2"/>
    </row>
    <row r="1281" spans="1:1" ht="17" x14ac:dyDescent="0.25">
      <c r="A1281" s="2"/>
    </row>
    <row r="1282" spans="1:1" ht="17" x14ac:dyDescent="0.25">
      <c r="A1282" s="2"/>
    </row>
    <row r="1283" spans="1:1" ht="17" x14ac:dyDescent="0.25">
      <c r="A1283" s="2"/>
    </row>
    <row r="1284" spans="1:1" ht="17" x14ac:dyDescent="0.25">
      <c r="A1284" s="2"/>
    </row>
    <row r="1285" spans="1:1" ht="17" x14ac:dyDescent="0.25">
      <c r="A1285" s="2"/>
    </row>
    <row r="1286" spans="1:1" ht="17" x14ac:dyDescent="0.25">
      <c r="A1286" s="2"/>
    </row>
    <row r="1287" spans="1:1" ht="17" x14ac:dyDescent="0.25">
      <c r="A1287" s="2"/>
    </row>
    <row r="1288" spans="1:1" ht="17" x14ac:dyDescent="0.25">
      <c r="A1288" s="2"/>
    </row>
    <row r="1289" spans="1:1" ht="17" x14ac:dyDescent="0.25">
      <c r="A1289" s="2"/>
    </row>
    <row r="1290" spans="1:1" ht="17" x14ac:dyDescent="0.25">
      <c r="A1290" s="2"/>
    </row>
    <row r="1291" spans="1:1" ht="17" x14ac:dyDescent="0.25">
      <c r="A1291" s="2"/>
    </row>
    <row r="1292" spans="1:1" ht="17" x14ac:dyDescent="0.25">
      <c r="A1292" s="2"/>
    </row>
    <row r="1293" spans="1:1" ht="17" x14ac:dyDescent="0.25">
      <c r="A1293" s="2"/>
    </row>
    <row r="1294" spans="1:1" ht="17" x14ac:dyDescent="0.25">
      <c r="A1294" s="2"/>
    </row>
    <row r="1295" spans="1:1" ht="17" x14ac:dyDescent="0.25">
      <c r="A1295" s="2"/>
    </row>
    <row r="1296" spans="1:1" ht="17" x14ac:dyDescent="0.25">
      <c r="A1296" s="2"/>
    </row>
    <row r="1297" spans="1:1" ht="17" x14ac:dyDescent="0.25">
      <c r="A1297" s="2"/>
    </row>
    <row r="1298" spans="1:1" ht="17" x14ac:dyDescent="0.25">
      <c r="A1298" s="2"/>
    </row>
    <row r="1299" spans="1:1" ht="17" x14ac:dyDescent="0.25">
      <c r="A1299" s="2"/>
    </row>
    <row r="1300" spans="1:1" ht="17" x14ac:dyDescent="0.25">
      <c r="A1300" s="2"/>
    </row>
    <row r="1301" spans="1:1" ht="17" x14ac:dyDescent="0.25">
      <c r="A1301" s="2"/>
    </row>
    <row r="1302" spans="1:1" ht="17" x14ac:dyDescent="0.25">
      <c r="A1302" s="2"/>
    </row>
    <row r="1303" spans="1:1" ht="17" x14ac:dyDescent="0.25">
      <c r="A1303" s="2"/>
    </row>
    <row r="1304" spans="1:1" ht="17" x14ac:dyDescent="0.25">
      <c r="A1304" s="2"/>
    </row>
    <row r="1305" spans="1:1" ht="17" x14ac:dyDescent="0.25">
      <c r="A1305" s="2"/>
    </row>
    <row r="1306" spans="1:1" ht="17" x14ac:dyDescent="0.25">
      <c r="A1306" s="2"/>
    </row>
    <row r="1307" spans="1:1" ht="17" x14ac:dyDescent="0.25">
      <c r="A1307" s="2"/>
    </row>
    <row r="1308" spans="1:1" ht="17" x14ac:dyDescent="0.25">
      <c r="A1308" s="2"/>
    </row>
    <row r="1309" spans="1:1" ht="17" x14ac:dyDescent="0.25">
      <c r="A1309" s="2"/>
    </row>
    <row r="1310" spans="1:1" ht="17" x14ac:dyDescent="0.25">
      <c r="A1310" s="2"/>
    </row>
    <row r="1311" spans="1:1" ht="17" x14ac:dyDescent="0.25">
      <c r="A1311" s="2"/>
    </row>
    <row r="1312" spans="1:1" ht="17" x14ac:dyDescent="0.25">
      <c r="A1312" s="2"/>
    </row>
    <row r="1313" spans="1:1" ht="17" x14ac:dyDescent="0.25">
      <c r="A1313" s="2"/>
    </row>
    <row r="1314" spans="1:1" ht="17" x14ac:dyDescent="0.25">
      <c r="A1314" s="2"/>
    </row>
    <row r="1315" spans="1:1" ht="17" x14ac:dyDescent="0.25">
      <c r="A1315" s="2"/>
    </row>
    <row r="1316" spans="1:1" ht="17" x14ac:dyDescent="0.25">
      <c r="A1316" s="2"/>
    </row>
    <row r="1317" spans="1:1" ht="17" x14ac:dyDescent="0.25">
      <c r="A1317" s="2"/>
    </row>
    <row r="1318" spans="1:1" ht="17" x14ac:dyDescent="0.25">
      <c r="A1318" s="2"/>
    </row>
    <row r="1319" spans="1:1" ht="17" x14ac:dyDescent="0.25">
      <c r="A1319" s="2"/>
    </row>
    <row r="1320" spans="1:1" ht="17" x14ac:dyDescent="0.25">
      <c r="A1320" s="2"/>
    </row>
    <row r="1321" spans="1:1" ht="17" x14ac:dyDescent="0.25">
      <c r="A1321" s="2"/>
    </row>
    <row r="1322" spans="1:1" ht="17" x14ac:dyDescent="0.25">
      <c r="A1322" s="2"/>
    </row>
    <row r="1323" spans="1:1" ht="17" x14ac:dyDescent="0.25">
      <c r="A1323" s="2"/>
    </row>
    <row r="1324" spans="1:1" ht="17" x14ac:dyDescent="0.25">
      <c r="A1324" s="2"/>
    </row>
    <row r="1325" spans="1:1" ht="17" x14ac:dyDescent="0.25">
      <c r="A1325" s="2"/>
    </row>
    <row r="1326" spans="1:1" ht="17" x14ac:dyDescent="0.25">
      <c r="A1326" s="2"/>
    </row>
    <row r="1327" spans="1:1" ht="17" x14ac:dyDescent="0.25">
      <c r="A1327" s="2"/>
    </row>
    <row r="1328" spans="1:1" ht="17" x14ac:dyDescent="0.25">
      <c r="A1328" s="2"/>
    </row>
    <row r="1329" spans="1:1" ht="17" x14ac:dyDescent="0.25">
      <c r="A1329" s="2"/>
    </row>
    <row r="1330" spans="1:1" ht="17" x14ac:dyDescent="0.25">
      <c r="A1330" s="2"/>
    </row>
    <row r="1331" spans="1:1" ht="17" x14ac:dyDescent="0.25">
      <c r="A1331" s="2"/>
    </row>
    <row r="1332" spans="1:1" ht="17" x14ac:dyDescent="0.25">
      <c r="A1332" s="2"/>
    </row>
    <row r="1333" spans="1:1" ht="17" x14ac:dyDescent="0.25">
      <c r="A1333" s="2"/>
    </row>
    <row r="1334" spans="1:1" ht="17" x14ac:dyDescent="0.25">
      <c r="A1334" s="2"/>
    </row>
    <row r="1335" spans="1:1" ht="17" x14ac:dyDescent="0.25">
      <c r="A1335" s="2"/>
    </row>
    <row r="1336" spans="1:1" ht="17" x14ac:dyDescent="0.25">
      <c r="A1336" s="2"/>
    </row>
    <row r="1337" spans="1:1" ht="17" x14ac:dyDescent="0.25">
      <c r="A1337" s="2"/>
    </row>
    <row r="1338" spans="1:1" ht="17" x14ac:dyDescent="0.25">
      <c r="A1338" s="2"/>
    </row>
    <row r="1339" spans="1:1" ht="17" x14ac:dyDescent="0.25">
      <c r="A1339" s="2"/>
    </row>
    <row r="1340" spans="1:1" ht="17" x14ac:dyDescent="0.25">
      <c r="A1340" s="2"/>
    </row>
    <row r="1341" spans="1:1" ht="17" x14ac:dyDescent="0.25">
      <c r="A1341" s="2"/>
    </row>
    <row r="1342" spans="1:1" ht="17" x14ac:dyDescent="0.25">
      <c r="A1342" s="2"/>
    </row>
    <row r="1343" spans="1:1" ht="17" x14ac:dyDescent="0.25">
      <c r="A1343" s="2"/>
    </row>
    <row r="1344" spans="1:1" ht="17" x14ac:dyDescent="0.25">
      <c r="A1344" s="2"/>
    </row>
    <row r="1345" spans="1:1" ht="17" x14ac:dyDescent="0.25">
      <c r="A1345" s="2"/>
    </row>
    <row r="1346" spans="1:1" ht="17" x14ac:dyDescent="0.25">
      <c r="A1346" s="2"/>
    </row>
    <row r="1347" spans="1:1" ht="17" x14ac:dyDescent="0.25">
      <c r="A1347" s="2"/>
    </row>
    <row r="1348" spans="1:1" ht="17" x14ac:dyDescent="0.25">
      <c r="A1348" s="2"/>
    </row>
    <row r="1349" spans="1:1" ht="17" x14ac:dyDescent="0.25">
      <c r="A1349" s="2"/>
    </row>
    <row r="1350" spans="1:1" ht="17" x14ac:dyDescent="0.25">
      <c r="A1350" s="2"/>
    </row>
    <row r="1351" spans="1:1" ht="17" x14ac:dyDescent="0.25">
      <c r="A1351" s="2"/>
    </row>
    <row r="1352" spans="1:1" ht="17" x14ac:dyDescent="0.25">
      <c r="A1352" s="2"/>
    </row>
    <row r="1353" spans="1:1" ht="17" x14ac:dyDescent="0.25">
      <c r="A1353" s="2"/>
    </row>
    <row r="1354" spans="1:1" ht="17" x14ac:dyDescent="0.25">
      <c r="A1354" s="2"/>
    </row>
    <row r="1355" spans="1:1" ht="17" x14ac:dyDescent="0.25">
      <c r="A1355" s="2"/>
    </row>
    <row r="1356" spans="1:1" ht="17" x14ac:dyDescent="0.25">
      <c r="A1356" s="2"/>
    </row>
    <row r="1357" spans="1:1" ht="17" x14ac:dyDescent="0.25">
      <c r="A1357" s="2"/>
    </row>
    <row r="1358" spans="1:1" ht="17" x14ac:dyDescent="0.25">
      <c r="A1358" s="2"/>
    </row>
    <row r="1359" spans="1:1" ht="17" x14ac:dyDescent="0.25">
      <c r="A1359" s="2"/>
    </row>
    <row r="1360" spans="1:1" ht="17" x14ac:dyDescent="0.25">
      <c r="A1360" s="2"/>
    </row>
    <row r="1361" spans="1:1" ht="17" x14ac:dyDescent="0.25">
      <c r="A1361" s="2"/>
    </row>
    <row r="1362" spans="1:1" ht="17" x14ac:dyDescent="0.25">
      <c r="A1362" s="2"/>
    </row>
    <row r="1363" spans="1:1" ht="17" x14ac:dyDescent="0.25">
      <c r="A1363" s="2"/>
    </row>
    <row r="1364" spans="1:1" ht="17" x14ac:dyDescent="0.25">
      <c r="A1364" s="2"/>
    </row>
    <row r="1365" spans="1:1" ht="17" x14ac:dyDescent="0.25">
      <c r="A1365" s="2"/>
    </row>
    <row r="1366" spans="1:1" ht="17" x14ac:dyDescent="0.25">
      <c r="A1366" s="2"/>
    </row>
    <row r="1367" spans="1:1" ht="17" x14ac:dyDescent="0.25">
      <c r="A1367" s="2"/>
    </row>
    <row r="1368" spans="1:1" ht="17" x14ac:dyDescent="0.25">
      <c r="A1368" s="2"/>
    </row>
    <row r="1369" spans="1:1" ht="17" x14ac:dyDescent="0.25">
      <c r="A1369" s="2"/>
    </row>
    <row r="1370" spans="1:1" ht="17" x14ac:dyDescent="0.25">
      <c r="A1370" s="2"/>
    </row>
    <row r="1371" spans="1:1" ht="17" x14ac:dyDescent="0.25">
      <c r="A1371" s="2"/>
    </row>
    <row r="1372" spans="1:1" ht="17" x14ac:dyDescent="0.25">
      <c r="A1372" s="2"/>
    </row>
    <row r="1373" spans="1:1" ht="17" x14ac:dyDescent="0.25">
      <c r="A1373" s="2"/>
    </row>
    <row r="1374" spans="1:1" ht="17" x14ac:dyDescent="0.25">
      <c r="A1374" s="2"/>
    </row>
    <row r="1375" spans="1:1" ht="17" x14ac:dyDescent="0.25">
      <c r="A1375" s="2"/>
    </row>
    <row r="1376" spans="1:1" ht="17" x14ac:dyDescent="0.25">
      <c r="A1376" s="2"/>
    </row>
    <row r="1377" spans="1:1" ht="17" x14ac:dyDescent="0.25">
      <c r="A1377" s="2"/>
    </row>
    <row r="1378" spans="1:1" ht="17" x14ac:dyDescent="0.25">
      <c r="A1378" s="2"/>
    </row>
    <row r="1379" spans="1:1" ht="17" x14ac:dyDescent="0.25">
      <c r="A1379" s="2"/>
    </row>
    <row r="1380" spans="1:1" ht="17" x14ac:dyDescent="0.25">
      <c r="A1380" s="2"/>
    </row>
    <row r="1381" spans="1:1" ht="17" x14ac:dyDescent="0.25">
      <c r="A1381" s="2"/>
    </row>
    <row r="1382" spans="1:1" ht="17" x14ac:dyDescent="0.25">
      <c r="A1382" s="2"/>
    </row>
    <row r="1383" spans="1:1" ht="17" x14ac:dyDescent="0.25">
      <c r="A1383" s="2"/>
    </row>
    <row r="1384" spans="1:1" ht="17" x14ac:dyDescent="0.25">
      <c r="A1384" s="2"/>
    </row>
    <row r="1385" spans="1:1" ht="17" x14ac:dyDescent="0.25">
      <c r="A1385" s="2"/>
    </row>
    <row r="1386" spans="1:1" ht="17" x14ac:dyDescent="0.25">
      <c r="A1386" s="2"/>
    </row>
    <row r="1387" spans="1:1" ht="17" x14ac:dyDescent="0.25">
      <c r="A1387" s="2"/>
    </row>
    <row r="1388" spans="1:1" ht="17" x14ac:dyDescent="0.25">
      <c r="A1388" s="2"/>
    </row>
    <row r="1389" spans="1:1" ht="17" x14ac:dyDescent="0.25">
      <c r="A1389" s="2"/>
    </row>
    <row r="1390" spans="1:1" ht="17" x14ac:dyDescent="0.25">
      <c r="A1390" s="2"/>
    </row>
    <row r="1391" spans="1:1" ht="17" x14ac:dyDescent="0.25">
      <c r="A1391" s="2"/>
    </row>
    <row r="1392" spans="1:1" ht="17" x14ac:dyDescent="0.25">
      <c r="A1392" s="2"/>
    </row>
    <row r="1393" spans="1:1" ht="17" x14ac:dyDescent="0.25">
      <c r="A1393" s="2"/>
    </row>
    <row r="1394" spans="1:1" ht="17" x14ac:dyDescent="0.25">
      <c r="A1394" s="2"/>
    </row>
    <row r="1395" spans="1:1" ht="17" x14ac:dyDescent="0.25">
      <c r="A1395" s="2"/>
    </row>
    <row r="1396" spans="1:1" ht="17" x14ac:dyDescent="0.25">
      <c r="A1396" s="2"/>
    </row>
    <row r="1397" spans="1:1" ht="17" x14ac:dyDescent="0.25">
      <c r="A1397" s="2"/>
    </row>
    <row r="1398" spans="1:1" ht="17" x14ac:dyDescent="0.25">
      <c r="A1398" s="2"/>
    </row>
    <row r="1399" spans="1:1" ht="17" x14ac:dyDescent="0.25">
      <c r="A1399" s="2"/>
    </row>
    <row r="1400" spans="1:1" ht="17" x14ac:dyDescent="0.25">
      <c r="A1400" s="2"/>
    </row>
    <row r="1401" spans="1:1" ht="17" x14ac:dyDescent="0.25">
      <c r="A1401" s="2"/>
    </row>
    <row r="1402" spans="1:1" ht="17" x14ac:dyDescent="0.25">
      <c r="A1402" s="2"/>
    </row>
    <row r="1403" spans="1:1" ht="17" x14ac:dyDescent="0.25">
      <c r="A1403" s="2"/>
    </row>
    <row r="1404" spans="1:1" ht="17" x14ac:dyDescent="0.25">
      <c r="A1404" s="2"/>
    </row>
    <row r="1405" spans="1:1" ht="17" x14ac:dyDescent="0.25">
      <c r="A1405" s="2"/>
    </row>
    <row r="1406" spans="1:1" ht="17" x14ac:dyDescent="0.25">
      <c r="A1406" s="2"/>
    </row>
    <row r="1407" spans="1:1" ht="17" x14ac:dyDescent="0.25">
      <c r="A1407" s="2"/>
    </row>
    <row r="1408" spans="1:1" ht="17" x14ac:dyDescent="0.25">
      <c r="A1408" s="2"/>
    </row>
    <row r="1409" spans="1:1" ht="17" x14ac:dyDescent="0.25">
      <c r="A1409" s="2"/>
    </row>
    <row r="1410" spans="1:1" ht="17" x14ac:dyDescent="0.25">
      <c r="A1410" s="2"/>
    </row>
    <row r="1411" spans="1:1" ht="17" x14ac:dyDescent="0.25">
      <c r="A1411" s="2"/>
    </row>
    <row r="1412" spans="1:1" ht="17" x14ac:dyDescent="0.25">
      <c r="A1412" s="2"/>
    </row>
    <row r="1413" spans="1:1" ht="17" x14ac:dyDescent="0.25">
      <c r="A1413" s="2"/>
    </row>
    <row r="1414" spans="1:1" ht="17" x14ac:dyDescent="0.25">
      <c r="A1414" s="2"/>
    </row>
    <row r="1415" spans="1:1" ht="17" x14ac:dyDescent="0.25">
      <c r="A1415" s="2"/>
    </row>
    <row r="1416" spans="1:1" ht="17" x14ac:dyDescent="0.25">
      <c r="A1416" s="2"/>
    </row>
    <row r="1417" spans="1:1" ht="17" x14ac:dyDescent="0.25">
      <c r="A1417" s="2"/>
    </row>
    <row r="1418" spans="1:1" ht="17" x14ac:dyDescent="0.25">
      <c r="A1418" s="2"/>
    </row>
    <row r="1419" spans="1:1" ht="17" x14ac:dyDescent="0.25">
      <c r="A1419" s="2"/>
    </row>
    <row r="1420" spans="1:1" ht="17" x14ac:dyDescent="0.25">
      <c r="A1420" s="2"/>
    </row>
    <row r="1421" spans="1:1" ht="17" x14ac:dyDescent="0.25">
      <c r="A1421" s="2"/>
    </row>
    <row r="1422" spans="1:1" ht="17" x14ac:dyDescent="0.25">
      <c r="A1422" s="2"/>
    </row>
    <row r="1423" spans="1:1" ht="17" x14ac:dyDescent="0.25">
      <c r="A1423" s="2"/>
    </row>
    <row r="1424" spans="1:1" ht="17" x14ac:dyDescent="0.25">
      <c r="A1424" s="2"/>
    </row>
    <row r="1425" spans="1:1" ht="17" x14ac:dyDescent="0.25">
      <c r="A1425" s="2"/>
    </row>
    <row r="1426" spans="1:1" ht="17" x14ac:dyDescent="0.25">
      <c r="A1426" s="2"/>
    </row>
    <row r="1427" spans="1:1" ht="17" x14ac:dyDescent="0.25">
      <c r="A1427" s="2"/>
    </row>
    <row r="1428" spans="1:1" ht="17" x14ac:dyDescent="0.25">
      <c r="A1428" s="2"/>
    </row>
    <row r="1429" spans="1:1" ht="17" x14ac:dyDescent="0.25">
      <c r="A1429" s="2"/>
    </row>
    <row r="1430" spans="1:1" ht="17" x14ac:dyDescent="0.25">
      <c r="A1430" s="2"/>
    </row>
    <row r="1431" spans="1:1" ht="17" x14ac:dyDescent="0.25">
      <c r="A1431" s="2"/>
    </row>
    <row r="1432" spans="1:1" ht="17" x14ac:dyDescent="0.25">
      <c r="A1432" s="2"/>
    </row>
    <row r="1433" spans="1:1" ht="17" x14ac:dyDescent="0.25">
      <c r="A1433" s="2"/>
    </row>
    <row r="1434" spans="1:1" ht="17" x14ac:dyDescent="0.25">
      <c r="A1434" s="2"/>
    </row>
    <row r="1435" spans="1:1" ht="17" x14ac:dyDescent="0.25">
      <c r="A1435" s="2"/>
    </row>
    <row r="1436" spans="1:1" ht="17" x14ac:dyDescent="0.25">
      <c r="A1436" s="2"/>
    </row>
    <row r="1437" spans="1:1" ht="17" x14ac:dyDescent="0.25">
      <c r="A1437" s="2"/>
    </row>
    <row r="1438" spans="1:1" ht="17" x14ac:dyDescent="0.25">
      <c r="A1438" s="2"/>
    </row>
    <row r="1439" spans="1:1" ht="17" x14ac:dyDescent="0.25">
      <c r="A1439" s="2"/>
    </row>
    <row r="1440" spans="1:1" ht="17" x14ac:dyDescent="0.25">
      <c r="A1440" s="2"/>
    </row>
    <row r="1441" spans="1:1" ht="17" x14ac:dyDescent="0.25">
      <c r="A1441" s="2"/>
    </row>
    <row r="1442" spans="1:1" ht="17" x14ac:dyDescent="0.25">
      <c r="A1442" s="2"/>
    </row>
    <row r="1443" spans="1:1" ht="17" x14ac:dyDescent="0.25">
      <c r="A1443" s="2"/>
    </row>
    <row r="1444" spans="1:1" ht="17" x14ac:dyDescent="0.25">
      <c r="A1444" s="2"/>
    </row>
    <row r="1445" spans="1:1" ht="17" x14ac:dyDescent="0.25">
      <c r="A1445" s="2"/>
    </row>
    <row r="1446" spans="1:1" ht="17" x14ac:dyDescent="0.25">
      <c r="A1446" s="2"/>
    </row>
    <row r="1447" spans="1:1" ht="17" x14ac:dyDescent="0.25">
      <c r="A1447" s="2"/>
    </row>
    <row r="1448" spans="1:1" ht="17" x14ac:dyDescent="0.25">
      <c r="A1448" s="2"/>
    </row>
    <row r="1449" spans="1:1" ht="17" x14ac:dyDescent="0.25">
      <c r="A1449" s="2"/>
    </row>
    <row r="1450" spans="1:1" ht="17" x14ac:dyDescent="0.25">
      <c r="A1450" s="2"/>
    </row>
    <row r="1451" spans="1:1" ht="17" x14ac:dyDescent="0.25">
      <c r="A1451" s="2"/>
    </row>
    <row r="1452" spans="1:1" ht="17" x14ac:dyDescent="0.25">
      <c r="A1452" s="2"/>
    </row>
    <row r="1453" spans="1:1" ht="17" x14ac:dyDescent="0.25">
      <c r="A1453" s="2"/>
    </row>
    <row r="1454" spans="1:1" ht="17" x14ac:dyDescent="0.25">
      <c r="A1454" s="2"/>
    </row>
    <row r="1455" spans="1:1" ht="17" x14ac:dyDescent="0.25">
      <c r="A1455" s="2"/>
    </row>
    <row r="1456" spans="1:1" ht="17" x14ac:dyDescent="0.25">
      <c r="A1456" s="2"/>
    </row>
    <row r="1457" spans="1:1" ht="17" x14ac:dyDescent="0.25">
      <c r="A1457" s="2"/>
    </row>
    <row r="1458" spans="1:1" ht="17" x14ac:dyDescent="0.25">
      <c r="A1458" s="2"/>
    </row>
    <row r="1459" spans="1:1" ht="17" x14ac:dyDescent="0.25">
      <c r="A1459" s="2"/>
    </row>
    <row r="1460" spans="1:1" ht="17" x14ac:dyDescent="0.25">
      <c r="A1460" s="2"/>
    </row>
    <row r="1461" spans="1:1" ht="17" x14ac:dyDescent="0.25">
      <c r="A1461" s="2"/>
    </row>
    <row r="1462" spans="1:1" ht="17" x14ac:dyDescent="0.25">
      <c r="A1462" s="2"/>
    </row>
    <row r="1463" spans="1:1" ht="17" x14ac:dyDescent="0.25">
      <c r="A1463" s="2"/>
    </row>
    <row r="1464" spans="1:1" ht="17" x14ac:dyDescent="0.25">
      <c r="A1464" s="2"/>
    </row>
    <row r="1465" spans="1:1" ht="17" x14ac:dyDescent="0.25">
      <c r="A1465" s="2"/>
    </row>
    <row r="1466" spans="1:1" ht="17" x14ac:dyDescent="0.25">
      <c r="A1466" s="2"/>
    </row>
    <row r="1467" spans="1:1" ht="17" x14ac:dyDescent="0.25">
      <c r="A1467" s="2"/>
    </row>
    <row r="1468" spans="1:1" ht="17" x14ac:dyDescent="0.25">
      <c r="A1468" s="2"/>
    </row>
    <row r="1469" spans="1:1" ht="17" x14ac:dyDescent="0.25">
      <c r="A1469" s="2"/>
    </row>
    <row r="1470" spans="1:1" ht="17" x14ac:dyDescent="0.25">
      <c r="A1470" s="2"/>
    </row>
    <row r="1471" spans="1:1" ht="17" x14ac:dyDescent="0.25">
      <c r="A1471" s="2"/>
    </row>
    <row r="1472" spans="1:1" ht="17" x14ac:dyDescent="0.25">
      <c r="A1472" s="2"/>
    </row>
    <row r="1473" spans="1:1" ht="17" x14ac:dyDescent="0.25">
      <c r="A1473" s="2"/>
    </row>
    <row r="1474" spans="1:1" ht="17" x14ac:dyDescent="0.25">
      <c r="A1474" s="2"/>
    </row>
    <row r="1475" spans="1:1" ht="17" x14ac:dyDescent="0.25">
      <c r="A1475" s="2"/>
    </row>
    <row r="1476" spans="1:1" ht="17" x14ac:dyDescent="0.25">
      <c r="A1476" s="2"/>
    </row>
    <row r="1477" spans="1:1" ht="17" x14ac:dyDescent="0.25">
      <c r="A1477" s="2"/>
    </row>
    <row r="1478" spans="1:1" ht="17" x14ac:dyDescent="0.25">
      <c r="A1478" s="2"/>
    </row>
    <row r="1479" spans="1:1" ht="17" x14ac:dyDescent="0.25">
      <c r="A1479" s="2"/>
    </row>
    <row r="1480" spans="1:1" ht="17" x14ac:dyDescent="0.25">
      <c r="A1480" s="2"/>
    </row>
    <row r="1481" spans="1:1" ht="17" x14ac:dyDescent="0.25">
      <c r="A1481" s="2"/>
    </row>
    <row r="1482" spans="1:1" ht="17" x14ac:dyDescent="0.25">
      <c r="A1482" s="2"/>
    </row>
    <row r="1483" spans="1:1" ht="17" x14ac:dyDescent="0.25">
      <c r="A1483" s="2"/>
    </row>
    <row r="1484" spans="1:1" ht="17" x14ac:dyDescent="0.25">
      <c r="A1484" s="2"/>
    </row>
    <row r="1485" spans="1:1" ht="17" x14ac:dyDescent="0.25">
      <c r="A1485" s="2"/>
    </row>
    <row r="1486" spans="1:1" ht="17" x14ac:dyDescent="0.25">
      <c r="A1486" s="2"/>
    </row>
    <row r="1487" spans="1:1" ht="17" x14ac:dyDescent="0.25">
      <c r="A1487" s="2"/>
    </row>
    <row r="1488" spans="1:1" ht="17" x14ac:dyDescent="0.25">
      <c r="A1488" s="2"/>
    </row>
    <row r="1489" spans="1:1" ht="17" x14ac:dyDescent="0.25">
      <c r="A1489" s="2"/>
    </row>
    <row r="1490" spans="1:1" ht="17" x14ac:dyDescent="0.25">
      <c r="A1490" s="2"/>
    </row>
    <row r="1491" spans="1:1" ht="17" x14ac:dyDescent="0.25">
      <c r="A1491" s="2"/>
    </row>
    <row r="1492" spans="1:1" ht="17" x14ac:dyDescent="0.25">
      <c r="A1492" s="2"/>
    </row>
    <row r="1493" spans="1:1" ht="17" x14ac:dyDescent="0.25">
      <c r="A1493" s="2"/>
    </row>
    <row r="1494" spans="1:1" ht="17" x14ac:dyDescent="0.25">
      <c r="A1494" s="2"/>
    </row>
    <row r="1495" spans="1:1" ht="17" x14ac:dyDescent="0.25">
      <c r="A1495" s="2"/>
    </row>
    <row r="1496" spans="1:1" ht="17" x14ac:dyDescent="0.25">
      <c r="A1496" s="2"/>
    </row>
    <row r="1497" spans="1:1" ht="17" x14ac:dyDescent="0.25">
      <c r="A1497" s="2"/>
    </row>
    <row r="1498" spans="1:1" ht="17" x14ac:dyDescent="0.25">
      <c r="A1498" s="2"/>
    </row>
    <row r="1499" spans="1:1" ht="17" x14ac:dyDescent="0.25">
      <c r="A1499" s="2"/>
    </row>
    <row r="1500" spans="1:1" ht="17" x14ac:dyDescent="0.25">
      <c r="A1500" s="2"/>
    </row>
    <row r="1501" spans="1:1" ht="17" x14ac:dyDescent="0.25">
      <c r="A1501" s="2"/>
    </row>
    <row r="1502" spans="1:1" ht="17" x14ac:dyDescent="0.25">
      <c r="A1502" s="2"/>
    </row>
    <row r="1503" spans="1:1" ht="17" x14ac:dyDescent="0.25">
      <c r="A1503" s="2"/>
    </row>
    <row r="1504" spans="1:1" ht="17" x14ac:dyDescent="0.25">
      <c r="A1504" s="2"/>
    </row>
    <row r="1505" spans="1:1" ht="17" x14ac:dyDescent="0.25">
      <c r="A1505" s="2"/>
    </row>
    <row r="1506" spans="1:1" ht="17" x14ac:dyDescent="0.25">
      <c r="A1506" s="2"/>
    </row>
    <row r="1507" spans="1:1" ht="17" x14ac:dyDescent="0.25">
      <c r="A1507" s="2"/>
    </row>
    <row r="1508" spans="1:1" ht="17" x14ac:dyDescent="0.25">
      <c r="A1508" s="2"/>
    </row>
    <row r="1509" spans="1:1" ht="17" x14ac:dyDescent="0.25">
      <c r="A1509" s="2"/>
    </row>
    <row r="1510" spans="1:1" ht="17" x14ac:dyDescent="0.25">
      <c r="A1510" s="2"/>
    </row>
    <row r="1511" spans="1:1" ht="17" x14ac:dyDescent="0.25">
      <c r="A1511" s="2"/>
    </row>
    <row r="1512" spans="1:1" ht="17" x14ac:dyDescent="0.25">
      <c r="A1512" s="2"/>
    </row>
    <row r="1513" spans="1:1" ht="17" x14ac:dyDescent="0.25">
      <c r="A1513" s="2"/>
    </row>
    <row r="1514" spans="1:1" ht="17" x14ac:dyDescent="0.25">
      <c r="A1514" s="2"/>
    </row>
    <row r="1515" spans="1:1" ht="17" x14ac:dyDescent="0.25">
      <c r="A1515" s="2"/>
    </row>
    <row r="1516" spans="1:1" ht="17" x14ac:dyDescent="0.25">
      <c r="A1516" s="2"/>
    </row>
    <row r="1517" spans="1:1" ht="17" x14ac:dyDescent="0.25">
      <c r="A1517" s="2"/>
    </row>
    <row r="1518" spans="1:1" ht="17" x14ac:dyDescent="0.25">
      <c r="A1518" s="2"/>
    </row>
    <row r="1519" spans="1:1" ht="17" x14ac:dyDescent="0.25">
      <c r="A1519" s="2"/>
    </row>
    <row r="1520" spans="1:1" ht="17" x14ac:dyDescent="0.25">
      <c r="A1520" s="2"/>
    </row>
    <row r="1521" spans="1:1" ht="17" x14ac:dyDescent="0.25">
      <c r="A1521" s="2"/>
    </row>
    <row r="1522" spans="1:1" ht="17" x14ac:dyDescent="0.25">
      <c r="A1522" s="2"/>
    </row>
    <row r="1523" spans="1:1" ht="17" x14ac:dyDescent="0.25">
      <c r="A1523" s="2"/>
    </row>
    <row r="1524" spans="1:1" ht="17" x14ac:dyDescent="0.25">
      <c r="A1524" s="2"/>
    </row>
    <row r="1525" spans="1:1" ht="17" x14ac:dyDescent="0.25">
      <c r="A1525" s="2"/>
    </row>
    <row r="1526" spans="1:1" ht="17" x14ac:dyDescent="0.25">
      <c r="A1526" s="2"/>
    </row>
    <row r="1527" spans="1:1" ht="17" x14ac:dyDescent="0.25">
      <c r="A1527" s="2"/>
    </row>
    <row r="1528" spans="1:1" ht="17" x14ac:dyDescent="0.25">
      <c r="A1528" s="2"/>
    </row>
    <row r="1529" spans="1:1" ht="17" x14ac:dyDescent="0.25">
      <c r="A1529" s="2"/>
    </row>
    <row r="1530" spans="1:1" ht="17" x14ac:dyDescent="0.25">
      <c r="A1530" s="2"/>
    </row>
    <row r="1531" spans="1:1" ht="17" x14ac:dyDescent="0.25">
      <c r="A1531" s="2"/>
    </row>
    <row r="1532" spans="1:1" ht="17" x14ac:dyDescent="0.25">
      <c r="A1532" s="2"/>
    </row>
    <row r="1533" spans="1:1" ht="17" x14ac:dyDescent="0.25">
      <c r="A1533" s="2"/>
    </row>
    <row r="1534" spans="1:1" ht="17" x14ac:dyDescent="0.25">
      <c r="A1534" s="2"/>
    </row>
    <row r="1535" spans="1:1" ht="17" x14ac:dyDescent="0.25">
      <c r="A1535" s="2"/>
    </row>
    <row r="1536" spans="1:1" ht="17" x14ac:dyDescent="0.25">
      <c r="A1536" s="2"/>
    </row>
    <row r="1537" spans="1:1" ht="17" x14ac:dyDescent="0.25">
      <c r="A1537" s="2"/>
    </row>
    <row r="1538" spans="1:1" ht="17" x14ac:dyDescent="0.25">
      <c r="A1538" s="2"/>
    </row>
    <row r="1539" spans="1:1" ht="17" x14ac:dyDescent="0.25">
      <c r="A1539" s="2"/>
    </row>
    <row r="1540" spans="1:1" ht="17" x14ac:dyDescent="0.25">
      <c r="A1540" s="2"/>
    </row>
    <row r="1541" spans="1:1" ht="17" x14ac:dyDescent="0.25">
      <c r="A1541" s="2"/>
    </row>
    <row r="1542" spans="1:1" ht="17" x14ac:dyDescent="0.25">
      <c r="A1542" s="2"/>
    </row>
    <row r="1543" spans="1:1" ht="17" x14ac:dyDescent="0.25">
      <c r="A1543" s="2"/>
    </row>
    <row r="1544" spans="1:1" ht="17" x14ac:dyDescent="0.25">
      <c r="A1544" s="2"/>
    </row>
    <row r="1545" spans="1:1" ht="17" x14ac:dyDescent="0.25">
      <c r="A1545" s="2"/>
    </row>
    <row r="1546" spans="1:1" ht="17" x14ac:dyDescent="0.25">
      <c r="A1546" s="2"/>
    </row>
    <row r="1547" spans="1:1" ht="17" x14ac:dyDescent="0.25">
      <c r="A1547" s="2"/>
    </row>
    <row r="1548" spans="1:1" ht="17" x14ac:dyDescent="0.25">
      <c r="A1548" s="2"/>
    </row>
    <row r="1549" spans="1:1" ht="17" x14ac:dyDescent="0.25">
      <c r="A1549" s="2"/>
    </row>
    <row r="1550" spans="1:1" ht="17" x14ac:dyDescent="0.25">
      <c r="A1550" s="2"/>
    </row>
    <row r="1551" spans="1:1" ht="17" x14ac:dyDescent="0.25">
      <c r="A1551" s="2"/>
    </row>
    <row r="1552" spans="1:1" ht="17" x14ac:dyDescent="0.25">
      <c r="A1552" s="2"/>
    </row>
    <row r="1553" spans="1:1" ht="17" x14ac:dyDescent="0.25">
      <c r="A1553" s="2"/>
    </row>
    <row r="1554" spans="1:1" ht="17" x14ac:dyDescent="0.25">
      <c r="A1554" s="2"/>
    </row>
    <row r="1555" spans="1:1" ht="17" x14ac:dyDescent="0.25">
      <c r="A1555" s="2"/>
    </row>
    <row r="1556" spans="1:1" ht="17" x14ac:dyDescent="0.25">
      <c r="A1556" s="2"/>
    </row>
    <row r="1557" spans="1:1" ht="17" x14ac:dyDescent="0.25">
      <c r="A1557" s="2"/>
    </row>
    <row r="1558" spans="1:1" ht="17" x14ac:dyDescent="0.25">
      <c r="A1558" s="2"/>
    </row>
    <row r="1559" spans="1:1" ht="17" x14ac:dyDescent="0.25">
      <c r="A1559" s="2"/>
    </row>
    <row r="1560" spans="1:1" ht="17" x14ac:dyDescent="0.25">
      <c r="A1560" s="2"/>
    </row>
    <row r="1561" spans="1:1" ht="17" x14ac:dyDescent="0.25">
      <c r="A1561" s="2"/>
    </row>
    <row r="1562" spans="1:1" ht="17" x14ac:dyDescent="0.25">
      <c r="A1562" s="2"/>
    </row>
    <row r="1563" spans="1:1" ht="17" x14ac:dyDescent="0.25">
      <c r="A1563" s="2"/>
    </row>
    <row r="1564" spans="1:1" ht="17" x14ac:dyDescent="0.25">
      <c r="A1564" s="2"/>
    </row>
    <row r="1565" spans="1:1" ht="17" x14ac:dyDescent="0.25">
      <c r="A1565" s="2"/>
    </row>
    <row r="1566" spans="1:1" ht="17" x14ac:dyDescent="0.25">
      <c r="A1566" s="2"/>
    </row>
    <row r="1567" spans="1:1" ht="17" x14ac:dyDescent="0.25">
      <c r="A1567" s="2"/>
    </row>
    <row r="1568" spans="1:1" ht="17" x14ac:dyDescent="0.25">
      <c r="A1568" s="2"/>
    </row>
    <row r="1569" spans="1:1" ht="17" x14ac:dyDescent="0.25">
      <c r="A1569" s="2"/>
    </row>
    <row r="1570" spans="1:1" ht="17" x14ac:dyDescent="0.25">
      <c r="A1570" s="2"/>
    </row>
    <row r="1571" spans="1:1" ht="17" x14ac:dyDescent="0.25">
      <c r="A1571" s="2"/>
    </row>
    <row r="1572" spans="1:1" ht="17" x14ac:dyDescent="0.25">
      <c r="A1572" s="2"/>
    </row>
    <row r="1573" spans="1:1" ht="17" x14ac:dyDescent="0.25">
      <c r="A1573" s="2"/>
    </row>
    <row r="1574" spans="1:1" ht="17" x14ac:dyDescent="0.25">
      <c r="A1574" s="2"/>
    </row>
    <row r="1575" spans="1:1" ht="17" x14ac:dyDescent="0.25">
      <c r="A1575" s="2"/>
    </row>
    <row r="1576" spans="1:1" ht="17" x14ac:dyDescent="0.25">
      <c r="A1576" s="2"/>
    </row>
    <row r="1577" spans="1:1" ht="17" x14ac:dyDescent="0.25">
      <c r="A1577" s="2"/>
    </row>
    <row r="1578" spans="1:1" ht="17" x14ac:dyDescent="0.25">
      <c r="A1578" s="2"/>
    </row>
    <row r="1579" spans="1:1" ht="17" x14ac:dyDescent="0.25">
      <c r="A1579" s="2"/>
    </row>
    <row r="1580" spans="1:1" ht="17" x14ac:dyDescent="0.25">
      <c r="A1580" s="2"/>
    </row>
    <row r="1581" spans="1:1" ht="17" x14ac:dyDescent="0.25">
      <c r="A1581" s="2"/>
    </row>
    <row r="1582" spans="1:1" ht="17" x14ac:dyDescent="0.25">
      <c r="A1582" s="2"/>
    </row>
    <row r="1583" spans="1:1" ht="17" x14ac:dyDescent="0.25">
      <c r="A1583" s="2"/>
    </row>
    <row r="1584" spans="1:1" ht="17" x14ac:dyDescent="0.25">
      <c r="A1584" s="2"/>
    </row>
    <row r="1585" spans="1:1" ht="17" x14ac:dyDescent="0.25">
      <c r="A1585" s="2"/>
    </row>
    <row r="1586" spans="1:1" ht="17" x14ac:dyDescent="0.25">
      <c r="A1586" s="2"/>
    </row>
    <row r="1587" spans="1:1" ht="17" x14ac:dyDescent="0.25">
      <c r="A1587" s="2"/>
    </row>
    <row r="1588" spans="1:1" ht="17" x14ac:dyDescent="0.25">
      <c r="A1588" s="2"/>
    </row>
    <row r="1589" spans="1:1" ht="17" x14ac:dyDescent="0.25">
      <c r="A1589" s="2"/>
    </row>
    <row r="1590" spans="1:1" ht="17" x14ac:dyDescent="0.25">
      <c r="A1590" s="2"/>
    </row>
    <row r="1591" spans="1:1" ht="17" x14ac:dyDescent="0.25">
      <c r="A1591" s="2"/>
    </row>
    <row r="1592" spans="1:1" ht="17" x14ac:dyDescent="0.25">
      <c r="A1592" s="2"/>
    </row>
    <row r="1593" spans="1:1" ht="17" x14ac:dyDescent="0.25">
      <c r="A1593" s="2"/>
    </row>
    <row r="1594" spans="1:1" ht="17" x14ac:dyDescent="0.25">
      <c r="A1594" s="2"/>
    </row>
    <row r="1595" spans="1:1" ht="17" x14ac:dyDescent="0.25">
      <c r="A1595" s="2"/>
    </row>
    <row r="1596" spans="1:1" ht="17" x14ac:dyDescent="0.25">
      <c r="A1596" s="2"/>
    </row>
    <row r="1597" spans="1:1" ht="17" x14ac:dyDescent="0.25">
      <c r="A1597" s="2"/>
    </row>
    <row r="1598" spans="1:1" ht="17" x14ac:dyDescent="0.25">
      <c r="A1598" s="2"/>
    </row>
    <row r="1599" spans="1:1" ht="17" x14ac:dyDescent="0.25">
      <c r="A1599" s="2"/>
    </row>
    <row r="1600" spans="1:1" ht="17" x14ac:dyDescent="0.25">
      <c r="A1600" s="2"/>
    </row>
    <row r="1601" spans="1:1" ht="17" x14ac:dyDescent="0.25">
      <c r="A1601" s="2"/>
    </row>
    <row r="1602" spans="1:1" ht="17" x14ac:dyDescent="0.25">
      <c r="A1602" s="2"/>
    </row>
    <row r="1603" spans="1:1" ht="17" x14ac:dyDescent="0.25">
      <c r="A1603" s="2"/>
    </row>
    <row r="1604" spans="1:1" ht="17" x14ac:dyDescent="0.25">
      <c r="A1604" s="2"/>
    </row>
    <row r="1605" spans="1:1" ht="17" x14ac:dyDescent="0.25">
      <c r="A1605" s="2"/>
    </row>
    <row r="1606" spans="1:1" ht="17" x14ac:dyDescent="0.25">
      <c r="A1606" s="2"/>
    </row>
    <row r="1607" spans="1:1" ht="17" x14ac:dyDescent="0.25">
      <c r="A1607" s="2"/>
    </row>
    <row r="1608" spans="1:1" ht="17" x14ac:dyDescent="0.25">
      <c r="A1608" s="2"/>
    </row>
    <row r="1609" spans="1:1" ht="17" x14ac:dyDescent="0.25">
      <c r="A1609" s="2"/>
    </row>
    <row r="1610" spans="1:1" ht="17" x14ac:dyDescent="0.25">
      <c r="A1610" s="2"/>
    </row>
    <row r="1611" spans="1:1" ht="17" x14ac:dyDescent="0.25">
      <c r="A1611" s="2"/>
    </row>
    <row r="1612" spans="1:1" ht="17" x14ac:dyDescent="0.25">
      <c r="A1612" s="2"/>
    </row>
    <row r="1613" spans="1:1" ht="17" x14ac:dyDescent="0.25">
      <c r="A1613" s="2"/>
    </row>
    <row r="1614" spans="1:1" ht="17" x14ac:dyDescent="0.25">
      <c r="A1614" s="2"/>
    </row>
    <row r="1615" spans="1:1" ht="17" x14ac:dyDescent="0.25">
      <c r="A1615" s="2"/>
    </row>
    <row r="1616" spans="1:1" ht="17" x14ac:dyDescent="0.25">
      <c r="A1616" s="2"/>
    </row>
    <row r="1617" spans="1:1" ht="17" x14ac:dyDescent="0.25">
      <c r="A1617" s="2"/>
    </row>
    <row r="1618" spans="1:1" ht="17" x14ac:dyDescent="0.25">
      <c r="A1618" s="2"/>
    </row>
    <row r="1619" spans="1:1" ht="17" x14ac:dyDescent="0.25">
      <c r="A1619" s="2"/>
    </row>
    <row r="1620" spans="1:1" ht="17" x14ac:dyDescent="0.25">
      <c r="A1620" s="2"/>
    </row>
    <row r="1621" spans="1:1" ht="17" x14ac:dyDescent="0.25">
      <c r="A1621" s="2"/>
    </row>
    <row r="1622" spans="1:1" ht="17" x14ac:dyDescent="0.25">
      <c r="A1622" s="2"/>
    </row>
    <row r="1623" spans="1:1" ht="17" x14ac:dyDescent="0.25">
      <c r="A1623" s="2"/>
    </row>
    <row r="1624" spans="1:1" ht="17" x14ac:dyDescent="0.25">
      <c r="A1624" s="2"/>
    </row>
    <row r="1625" spans="1:1" ht="17" x14ac:dyDescent="0.25">
      <c r="A1625" s="2"/>
    </row>
    <row r="1626" spans="1:1" ht="17" x14ac:dyDescent="0.25">
      <c r="A1626" s="2"/>
    </row>
    <row r="1627" spans="1:1" ht="17" x14ac:dyDescent="0.25">
      <c r="A1627" s="2"/>
    </row>
    <row r="1628" spans="1:1" ht="17" x14ac:dyDescent="0.25">
      <c r="A1628" s="2"/>
    </row>
    <row r="1629" spans="1:1" ht="17" x14ac:dyDescent="0.25">
      <c r="A1629" s="2"/>
    </row>
    <row r="1630" spans="1:1" ht="17" x14ac:dyDescent="0.25">
      <c r="A1630" s="2"/>
    </row>
    <row r="1631" spans="1:1" ht="17" x14ac:dyDescent="0.25">
      <c r="A1631" s="2"/>
    </row>
    <row r="1632" spans="1:1" ht="17" x14ac:dyDescent="0.25">
      <c r="A1632" s="2"/>
    </row>
    <row r="1633" spans="1:1" ht="17" x14ac:dyDescent="0.25">
      <c r="A1633" s="2"/>
    </row>
    <row r="1634" spans="1:1" ht="17" x14ac:dyDescent="0.25">
      <c r="A1634" s="2"/>
    </row>
    <row r="1635" spans="1:1" ht="17" x14ac:dyDescent="0.25">
      <c r="A1635" s="2"/>
    </row>
    <row r="1636" spans="1:1" ht="17" x14ac:dyDescent="0.25">
      <c r="A1636" s="2"/>
    </row>
    <row r="1637" spans="1:1" ht="17" x14ac:dyDescent="0.25">
      <c r="A1637" s="2"/>
    </row>
    <row r="1638" spans="1:1" ht="17" x14ac:dyDescent="0.25">
      <c r="A1638" s="2"/>
    </row>
    <row r="1639" spans="1:1" ht="17" x14ac:dyDescent="0.25">
      <c r="A1639" s="2"/>
    </row>
    <row r="1640" spans="1:1" ht="17" x14ac:dyDescent="0.25">
      <c r="A1640" s="2"/>
    </row>
    <row r="1641" spans="1:1" ht="17" x14ac:dyDescent="0.25">
      <c r="A1641" s="2"/>
    </row>
    <row r="1642" spans="1:1" ht="17" x14ac:dyDescent="0.25">
      <c r="A1642" s="2"/>
    </row>
    <row r="1643" spans="1:1" ht="17" x14ac:dyDescent="0.25">
      <c r="A1643" s="2"/>
    </row>
    <row r="1644" spans="1:1" ht="17" x14ac:dyDescent="0.25">
      <c r="A1644" s="2"/>
    </row>
    <row r="1645" spans="1:1" ht="17" x14ac:dyDescent="0.25">
      <c r="A1645" s="2"/>
    </row>
    <row r="1646" spans="1:1" ht="17" x14ac:dyDescent="0.25">
      <c r="A1646" s="2"/>
    </row>
    <row r="1647" spans="1:1" ht="17" x14ac:dyDescent="0.25">
      <c r="A1647" s="2"/>
    </row>
    <row r="1648" spans="1:1" ht="17" x14ac:dyDescent="0.25">
      <c r="A1648" s="2"/>
    </row>
    <row r="1649" spans="1:1" ht="17" x14ac:dyDescent="0.25">
      <c r="A1649" s="2"/>
    </row>
    <row r="1650" spans="1:1" ht="17" x14ac:dyDescent="0.25">
      <c r="A1650" s="2"/>
    </row>
    <row r="1651" spans="1:1" ht="17" x14ac:dyDescent="0.25">
      <c r="A1651" s="2"/>
    </row>
    <row r="1652" spans="1:1" ht="17" x14ac:dyDescent="0.25">
      <c r="A1652" s="2"/>
    </row>
    <row r="1653" spans="1:1" ht="17" x14ac:dyDescent="0.25">
      <c r="A1653" s="2"/>
    </row>
    <row r="1654" spans="1:1" ht="17" x14ac:dyDescent="0.25">
      <c r="A1654" s="2"/>
    </row>
    <row r="1655" spans="1:1" ht="17" x14ac:dyDescent="0.25">
      <c r="A1655" s="2"/>
    </row>
    <row r="1656" spans="1:1" ht="17" x14ac:dyDescent="0.25">
      <c r="A1656" s="2"/>
    </row>
    <row r="1657" spans="1:1" ht="17" x14ac:dyDescent="0.25">
      <c r="A1657" s="2"/>
    </row>
    <row r="1658" spans="1:1" ht="17" x14ac:dyDescent="0.25">
      <c r="A1658" s="2"/>
    </row>
    <row r="1659" spans="1:1" ht="17" x14ac:dyDescent="0.25">
      <c r="A1659" s="2"/>
    </row>
    <row r="1660" spans="1:1" ht="17" x14ac:dyDescent="0.25">
      <c r="A1660" s="2"/>
    </row>
    <row r="1661" spans="1:1" ht="17" x14ac:dyDescent="0.25">
      <c r="A1661" s="2"/>
    </row>
    <row r="1662" spans="1:1" ht="17" x14ac:dyDescent="0.25">
      <c r="A1662" s="2"/>
    </row>
    <row r="1663" spans="1:1" ht="17" x14ac:dyDescent="0.25">
      <c r="A1663" s="2"/>
    </row>
    <row r="1664" spans="1:1" ht="17" x14ac:dyDescent="0.25">
      <c r="A1664" s="2"/>
    </row>
    <row r="1665" spans="1:1" ht="17" x14ac:dyDescent="0.25">
      <c r="A1665" s="2"/>
    </row>
    <row r="1666" spans="1:1" ht="17" x14ac:dyDescent="0.25">
      <c r="A1666" s="2"/>
    </row>
    <row r="1667" spans="1:1" ht="17" x14ac:dyDescent="0.25">
      <c r="A1667" s="2"/>
    </row>
    <row r="1668" spans="1:1" ht="17" x14ac:dyDescent="0.25">
      <c r="A1668" s="2"/>
    </row>
    <row r="1669" spans="1:1" ht="17" x14ac:dyDescent="0.25">
      <c r="A1669" s="2"/>
    </row>
    <row r="1670" spans="1:1" ht="17" x14ac:dyDescent="0.25">
      <c r="A1670" s="2"/>
    </row>
    <row r="1671" spans="1:1" ht="17" x14ac:dyDescent="0.25">
      <c r="A1671" s="2"/>
    </row>
    <row r="1672" spans="1:1" ht="17" x14ac:dyDescent="0.25">
      <c r="A1672" s="2"/>
    </row>
    <row r="1673" spans="1:1" ht="17" x14ac:dyDescent="0.25">
      <c r="A1673" s="2"/>
    </row>
    <row r="1674" spans="1:1" ht="17" x14ac:dyDescent="0.25">
      <c r="A1674" s="2"/>
    </row>
    <row r="1675" spans="1:1" ht="17" x14ac:dyDescent="0.25">
      <c r="A1675" s="2"/>
    </row>
    <row r="1676" spans="1:1" ht="17" x14ac:dyDescent="0.25">
      <c r="A1676" s="2"/>
    </row>
    <row r="1677" spans="1:1" ht="17" x14ac:dyDescent="0.25">
      <c r="A1677" s="2"/>
    </row>
    <row r="1678" spans="1:1" ht="17" x14ac:dyDescent="0.25">
      <c r="A1678" s="2"/>
    </row>
    <row r="1679" spans="1:1" ht="17" x14ac:dyDescent="0.25">
      <c r="A1679" s="2"/>
    </row>
    <row r="1680" spans="1:1" ht="17" x14ac:dyDescent="0.25">
      <c r="A1680" s="2"/>
    </row>
    <row r="1681" spans="1:1" ht="17" x14ac:dyDescent="0.25">
      <c r="A1681" s="2"/>
    </row>
    <row r="1682" spans="1:1" ht="17" x14ac:dyDescent="0.25">
      <c r="A1682" s="2"/>
    </row>
    <row r="1683" spans="1:1" ht="17" x14ac:dyDescent="0.25">
      <c r="A1683" s="2"/>
    </row>
    <row r="1684" spans="1:1" ht="17" x14ac:dyDescent="0.25">
      <c r="A1684" s="2"/>
    </row>
    <row r="1685" spans="1:1" ht="17" x14ac:dyDescent="0.25">
      <c r="A1685" s="2"/>
    </row>
    <row r="1686" spans="1:1" ht="17" x14ac:dyDescent="0.25">
      <c r="A1686" s="2"/>
    </row>
    <row r="1687" spans="1:1" ht="17" x14ac:dyDescent="0.25">
      <c r="A1687" s="2"/>
    </row>
    <row r="1688" spans="1:1" ht="17" x14ac:dyDescent="0.25">
      <c r="A1688" s="2"/>
    </row>
    <row r="1689" spans="1:1" ht="17" x14ac:dyDescent="0.25">
      <c r="A1689" s="2"/>
    </row>
    <row r="1690" spans="1:1" ht="17" x14ac:dyDescent="0.25">
      <c r="A1690" s="2"/>
    </row>
    <row r="1691" spans="1:1" ht="17" x14ac:dyDescent="0.25">
      <c r="A1691" s="2"/>
    </row>
    <row r="1692" spans="1:1" ht="17" x14ac:dyDescent="0.25">
      <c r="A1692" s="2"/>
    </row>
    <row r="1693" spans="1:1" ht="17" x14ac:dyDescent="0.25">
      <c r="A1693" s="2"/>
    </row>
    <row r="1694" spans="1:1" ht="17" x14ac:dyDescent="0.25">
      <c r="A1694" s="2"/>
    </row>
    <row r="1695" spans="1:1" ht="17" x14ac:dyDescent="0.25">
      <c r="A1695" s="2"/>
    </row>
    <row r="1696" spans="1:1" ht="17" x14ac:dyDescent="0.25">
      <c r="A1696" s="2"/>
    </row>
    <row r="1697" spans="1:1" ht="17" x14ac:dyDescent="0.25">
      <c r="A1697" s="2"/>
    </row>
    <row r="1698" spans="1:1" ht="17" x14ac:dyDescent="0.25">
      <c r="A1698" s="2"/>
    </row>
    <row r="1699" spans="1:1" ht="17" x14ac:dyDescent="0.25">
      <c r="A1699" s="2"/>
    </row>
    <row r="1700" spans="1:1" ht="17" x14ac:dyDescent="0.25">
      <c r="A1700" s="2"/>
    </row>
    <row r="1701" spans="1:1" ht="17" x14ac:dyDescent="0.25">
      <c r="A1701" s="2"/>
    </row>
    <row r="1702" spans="1:1" ht="17" x14ac:dyDescent="0.25">
      <c r="A1702" s="2"/>
    </row>
    <row r="1703" spans="1:1" ht="17" x14ac:dyDescent="0.25">
      <c r="A1703" s="2"/>
    </row>
    <row r="1704" spans="1:1" ht="17" x14ac:dyDescent="0.25">
      <c r="A1704" s="2"/>
    </row>
    <row r="1705" spans="1:1" ht="17" x14ac:dyDescent="0.25">
      <c r="A1705" s="2"/>
    </row>
    <row r="1706" spans="1:1" ht="17" x14ac:dyDescent="0.25">
      <c r="A1706" s="2"/>
    </row>
    <row r="1707" spans="1:1" ht="17" x14ac:dyDescent="0.25">
      <c r="A1707" s="2"/>
    </row>
    <row r="1708" spans="1:1" ht="17" x14ac:dyDescent="0.25">
      <c r="A1708" s="2"/>
    </row>
    <row r="1709" spans="1:1" ht="17" x14ac:dyDescent="0.25">
      <c r="A1709" s="2"/>
    </row>
    <row r="1710" spans="1:1" ht="17" x14ac:dyDescent="0.25">
      <c r="A1710" s="2"/>
    </row>
    <row r="1711" spans="1:1" ht="17" x14ac:dyDescent="0.25">
      <c r="A1711" s="2"/>
    </row>
    <row r="1712" spans="1:1" ht="17" x14ac:dyDescent="0.25">
      <c r="A1712" s="2"/>
    </row>
    <row r="1713" spans="1:1" ht="17" x14ac:dyDescent="0.25">
      <c r="A1713" s="2"/>
    </row>
    <row r="1714" spans="1:1" ht="17" x14ac:dyDescent="0.25">
      <c r="A1714" s="2"/>
    </row>
    <row r="1715" spans="1:1" ht="17" x14ac:dyDescent="0.25">
      <c r="A1715" s="2"/>
    </row>
    <row r="1716" spans="1:1" ht="17" x14ac:dyDescent="0.25">
      <c r="A1716" s="2"/>
    </row>
    <row r="1717" spans="1:1" ht="17" x14ac:dyDescent="0.25">
      <c r="A1717" s="2"/>
    </row>
    <row r="1718" spans="1:1" ht="17" x14ac:dyDescent="0.25">
      <c r="A1718" s="2"/>
    </row>
    <row r="1719" spans="1:1" ht="17" x14ac:dyDescent="0.25">
      <c r="A1719" s="2"/>
    </row>
    <row r="1720" spans="1:1" ht="17" x14ac:dyDescent="0.25">
      <c r="A1720" s="2"/>
    </row>
    <row r="1721" spans="1:1" ht="17" x14ac:dyDescent="0.25">
      <c r="A1721" s="2"/>
    </row>
    <row r="1722" spans="1:1" ht="17" x14ac:dyDescent="0.25">
      <c r="A1722" s="2"/>
    </row>
    <row r="1723" spans="1:1" ht="17" x14ac:dyDescent="0.25">
      <c r="A1723" s="2"/>
    </row>
    <row r="1724" spans="1:1" ht="17" x14ac:dyDescent="0.25">
      <c r="A1724" s="2"/>
    </row>
    <row r="1725" spans="1:1" ht="17" x14ac:dyDescent="0.25">
      <c r="A1725" s="2"/>
    </row>
    <row r="1726" spans="1:1" ht="17" x14ac:dyDescent="0.25">
      <c r="A1726" s="2"/>
    </row>
    <row r="1727" spans="1:1" ht="17" x14ac:dyDescent="0.25">
      <c r="A1727" s="2"/>
    </row>
    <row r="1728" spans="1:1" ht="17" x14ac:dyDescent="0.25">
      <c r="A1728" s="2"/>
    </row>
    <row r="1729" spans="1:1" ht="17" x14ac:dyDescent="0.25">
      <c r="A1729" s="2"/>
    </row>
    <row r="1730" spans="1:1" ht="17" x14ac:dyDescent="0.25">
      <c r="A1730" s="2"/>
    </row>
    <row r="1731" spans="1:1" ht="17" x14ac:dyDescent="0.25">
      <c r="A1731" s="2"/>
    </row>
    <row r="1732" spans="1:1" ht="17" x14ac:dyDescent="0.25">
      <c r="A1732" s="2"/>
    </row>
    <row r="1733" spans="1:1" ht="17" x14ac:dyDescent="0.25">
      <c r="A1733" s="2"/>
    </row>
    <row r="1734" spans="1:1" ht="17" x14ac:dyDescent="0.25">
      <c r="A1734" s="2"/>
    </row>
    <row r="1735" spans="1:1" ht="17" x14ac:dyDescent="0.25">
      <c r="A1735" s="2"/>
    </row>
    <row r="1736" spans="1:1" ht="17" x14ac:dyDescent="0.25">
      <c r="A1736" s="2"/>
    </row>
    <row r="1737" spans="1:1" ht="17" x14ac:dyDescent="0.25">
      <c r="A1737" s="2"/>
    </row>
    <row r="1738" spans="1:1" ht="17" x14ac:dyDescent="0.25">
      <c r="A1738" s="2"/>
    </row>
    <row r="1739" spans="1:1" ht="17" x14ac:dyDescent="0.25">
      <c r="A1739" s="2"/>
    </row>
    <row r="1740" spans="1:1" ht="17" x14ac:dyDescent="0.25">
      <c r="A1740" s="2"/>
    </row>
    <row r="1741" spans="1:1" ht="17" x14ac:dyDescent="0.25">
      <c r="A1741" s="2"/>
    </row>
    <row r="1742" spans="1:1" ht="17" x14ac:dyDescent="0.25">
      <c r="A1742" s="2"/>
    </row>
    <row r="1743" spans="1:1" ht="17" x14ac:dyDescent="0.25">
      <c r="A1743" s="2"/>
    </row>
    <row r="1744" spans="1:1" ht="17" x14ac:dyDescent="0.25">
      <c r="A1744" s="2"/>
    </row>
    <row r="1745" spans="1:1" ht="17" x14ac:dyDescent="0.25">
      <c r="A1745" s="2"/>
    </row>
    <row r="1746" spans="1:1" ht="17" x14ac:dyDescent="0.25">
      <c r="A1746" s="2"/>
    </row>
    <row r="1747" spans="1:1" ht="17" x14ac:dyDescent="0.25">
      <c r="A1747" s="2"/>
    </row>
    <row r="1748" spans="1:1" ht="17" x14ac:dyDescent="0.25">
      <c r="A1748" s="2"/>
    </row>
    <row r="1749" spans="1:1" ht="17" x14ac:dyDescent="0.25">
      <c r="A1749" s="2"/>
    </row>
    <row r="1750" spans="1:1" ht="17" x14ac:dyDescent="0.25">
      <c r="A1750" s="2"/>
    </row>
    <row r="1751" spans="1:1" ht="17" x14ac:dyDescent="0.25">
      <c r="A1751" s="2"/>
    </row>
    <row r="1752" spans="1:1" ht="17" x14ac:dyDescent="0.25">
      <c r="A1752" s="2"/>
    </row>
    <row r="1753" spans="1:1" ht="17" x14ac:dyDescent="0.25">
      <c r="A1753" s="2"/>
    </row>
    <row r="1754" spans="1:1" ht="17" x14ac:dyDescent="0.25">
      <c r="A1754" s="2"/>
    </row>
    <row r="1755" spans="1:1" ht="17" x14ac:dyDescent="0.25">
      <c r="A1755" s="2"/>
    </row>
    <row r="1756" spans="1:1" ht="17" x14ac:dyDescent="0.25">
      <c r="A1756" s="2"/>
    </row>
    <row r="1757" spans="1:1" ht="17" x14ac:dyDescent="0.25">
      <c r="A1757" s="2"/>
    </row>
    <row r="1758" spans="1:1" ht="17" x14ac:dyDescent="0.25">
      <c r="A1758" s="2"/>
    </row>
    <row r="1759" spans="1:1" ht="17" x14ac:dyDescent="0.25">
      <c r="A1759" s="2"/>
    </row>
    <row r="1760" spans="1:1" ht="17" x14ac:dyDescent="0.25">
      <c r="A1760" s="2"/>
    </row>
    <row r="1761" spans="1:1" ht="17" x14ac:dyDescent="0.25">
      <c r="A1761" s="2"/>
    </row>
    <row r="1762" spans="1:1" ht="17" x14ac:dyDescent="0.25">
      <c r="A1762" s="2"/>
    </row>
    <row r="1763" spans="1:1" ht="17" x14ac:dyDescent="0.25">
      <c r="A1763" s="2"/>
    </row>
    <row r="1764" spans="1:1" ht="17" x14ac:dyDescent="0.25">
      <c r="A1764" s="2"/>
    </row>
    <row r="1765" spans="1:1" ht="17" x14ac:dyDescent="0.25">
      <c r="A1765" s="2"/>
    </row>
    <row r="1766" spans="1:1" ht="17" x14ac:dyDescent="0.25">
      <c r="A1766" s="2"/>
    </row>
    <row r="1767" spans="1:1" ht="17" x14ac:dyDescent="0.25">
      <c r="A1767" s="2"/>
    </row>
    <row r="1768" spans="1:1" ht="17" x14ac:dyDescent="0.25">
      <c r="A1768" s="2"/>
    </row>
    <row r="1769" spans="1:1" ht="17" x14ac:dyDescent="0.25">
      <c r="A1769" s="2"/>
    </row>
    <row r="1770" spans="1:1" ht="17" x14ac:dyDescent="0.25">
      <c r="A1770" s="2"/>
    </row>
    <row r="1771" spans="1:1" ht="17" x14ac:dyDescent="0.25">
      <c r="A1771" s="2"/>
    </row>
    <row r="1772" spans="1:1" ht="17" x14ac:dyDescent="0.25">
      <c r="A1772" s="2"/>
    </row>
    <row r="1773" spans="1:1" ht="17" x14ac:dyDescent="0.25">
      <c r="A1773" s="2"/>
    </row>
    <row r="1774" spans="1:1" ht="17" x14ac:dyDescent="0.25">
      <c r="A1774" s="2"/>
    </row>
    <row r="1775" spans="1:1" ht="17" x14ac:dyDescent="0.25">
      <c r="A1775" s="2"/>
    </row>
    <row r="1776" spans="1:1" ht="17" x14ac:dyDescent="0.25">
      <c r="A1776" s="2"/>
    </row>
    <row r="1777" spans="1:1" ht="17" x14ac:dyDescent="0.25">
      <c r="A1777" s="2"/>
    </row>
    <row r="1778" spans="1:1" ht="17" x14ac:dyDescent="0.25">
      <c r="A1778" s="2"/>
    </row>
    <row r="1779" spans="1:1" ht="17" x14ac:dyDescent="0.25">
      <c r="A1779" s="2"/>
    </row>
    <row r="1780" spans="1:1" ht="17" x14ac:dyDescent="0.25">
      <c r="A1780" s="2"/>
    </row>
    <row r="1781" spans="1:1" ht="17" x14ac:dyDescent="0.25">
      <c r="A1781" s="2"/>
    </row>
    <row r="1782" spans="1:1" ht="17" x14ac:dyDescent="0.25">
      <c r="A1782" s="2"/>
    </row>
    <row r="1783" spans="1:1" ht="17" x14ac:dyDescent="0.25">
      <c r="A1783" s="2"/>
    </row>
    <row r="1784" spans="1:1" ht="17" x14ac:dyDescent="0.25">
      <c r="A1784" s="2"/>
    </row>
    <row r="1785" spans="1:1" ht="17" x14ac:dyDescent="0.25">
      <c r="A1785" s="2"/>
    </row>
    <row r="1786" spans="1:1" ht="17" x14ac:dyDescent="0.25">
      <c r="A1786" s="2"/>
    </row>
    <row r="1787" spans="1:1" ht="17" x14ac:dyDescent="0.25">
      <c r="A1787" s="2"/>
    </row>
    <row r="1788" spans="1:1" ht="17" x14ac:dyDescent="0.25">
      <c r="A1788" s="2"/>
    </row>
    <row r="1789" spans="1:1" ht="17" x14ac:dyDescent="0.25">
      <c r="A1789" s="2"/>
    </row>
    <row r="1790" spans="1:1" ht="17" x14ac:dyDescent="0.25">
      <c r="A1790" s="2"/>
    </row>
    <row r="1791" spans="1:1" ht="17" x14ac:dyDescent="0.25">
      <c r="A1791" s="2"/>
    </row>
    <row r="1792" spans="1:1" ht="17" x14ac:dyDescent="0.25">
      <c r="A1792" s="2"/>
    </row>
    <row r="1793" spans="1:1" ht="17" x14ac:dyDescent="0.25">
      <c r="A1793" s="2"/>
    </row>
    <row r="1794" spans="1:1" ht="17" x14ac:dyDescent="0.25">
      <c r="A1794" s="2"/>
    </row>
    <row r="1795" spans="1:1" ht="17" x14ac:dyDescent="0.25">
      <c r="A1795" s="2"/>
    </row>
    <row r="1796" spans="1:1" ht="17" x14ac:dyDescent="0.25">
      <c r="A1796" s="2"/>
    </row>
    <row r="1797" spans="1:1" ht="17" x14ac:dyDescent="0.25">
      <c r="A1797" s="2"/>
    </row>
    <row r="1798" spans="1:1" ht="17" x14ac:dyDescent="0.25">
      <c r="A1798" s="2"/>
    </row>
    <row r="1799" spans="1:1" ht="17" x14ac:dyDescent="0.25">
      <c r="A1799" s="2"/>
    </row>
    <row r="1800" spans="1:1" ht="17" x14ac:dyDescent="0.25">
      <c r="A1800" s="2"/>
    </row>
    <row r="1801" spans="1:1" ht="17" x14ac:dyDescent="0.25">
      <c r="A1801" s="2"/>
    </row>
    <row r="1802" spans="1:1" ht="17" x14ac:dyDescent="0.25">
      <c r="A1802" s="2"/>
    </row>
    <row r="1803" spans="1:1" ht="17" x14ac:dyDescent="0.25">
      <c r="A1803" s="2"/>
    </row>
    <row r="1804" spans="1:1" ht="17" x14ac:dyDescent="0.25">
      <c r="A1804" s="2"/>
    </row>
    <row r="1805" spans="1:1" ht="17" x14ac:dyDescent="0.25">
      <c r="A1805" s="2"/>
    </row>
    <row r="1806" spans="1:1" ht="17" x14ac:dyDescent="0.25">
      <c r="A1806" s="2"/>
    </row>
    <row r="1807" spans="1:1" ht="17" x14ac:dyDescent="0.25">
      <c r="A1807" s="2"/>
    </row>
    <row r="1808" spans="1:1" ht="17" x14ac:dyDescent="0.25">
      <c r="A1808" s="2"/>
    </row>
    <row r="1809" spans="1:1" ht="17" x14ac:dyDescent="0.25">
      <c r="A1809" s="2"/>
    </row>
    <row r="1810" spans="1:1" ht="17" x14ac:dyDescent="0.25">
      <c r="A1810" s="2"/>
    </row>
    <row r="1811" spans="1:1" ht="17" x14ac:dyDescent="0.25">
      <c r="A1811" s="2"/>
    </row>
    <row r="1812" spans="1:1" ht="17" x14ac:dyDescent="0.25">
      <c r="A1812" s="2"/>
    </row>
    <row r="1813" spans="1:1" ht="17" x14ac:dyDescent="0.25">
      <c r="A1813" s="2"/>
    </row>
    <row r="1814" spans="1:1" ht="17" x14ac:dyDescent="0.25">
      <c r="A1814" s="2"/>
    </row>
    <row r="1815" spans="1:1" ht="17" x14ac:dyDescent="0.25">
      <c r="A1815" s="2"/>
    </row>
    <row r="1816" spans="1:1" ht="17" x14ac:dyDescent="0.25">
      <c r="A1816" s="2"/>
    </row>
    <row r="1817" spans="1:1" ht="17" x14ac:dyDescent="0.25">
      <c r="A1817" s="2"/>
    </row>
    <row r="1818" spans="1:1" ht="17" x14ac:dyDescent="0.25">
      <c r="A1818" s="2"/>
    </row>
    <row r="1819" spans="1:1" ht="17" x14ac:dyDescent="0.25">
      <c r="A1819" s="2"/>
    </row>
    <row r="1820" spans="1:1" ht="17" x14ac:dyDescent="0.25">
      <c r="A1820" s="2"/>
    </row>
    <row r="1821" spans="1:1" ht="17" x14ac:dyDescent="0.25">
      <c r="A1821" s="2"/>
    </row>
    <row r="1822" spans="1:1" ht="17" x14ac:dyDescent="0.25">
      <c r="A1822" s="2"/>
    </row>
    <row r="1823" spans="1:1" ht="17" x14ac:dyDescent="0.25">
      <c r="A1823" s="2"/>
    </row>
    <row r="1824" spans="1:1" ht="17" x14ac:dyDescent="0.25">
      <c r="A1824" s="2"/>
    </row>
    <row r="1825" spans="1:1" ht="17" x14ac:dyDescent="0.25">
      <c r="A1825" s="2"/>
    </row>
    <row r="1826" spans="1:1" ht="17" x14ac:dyDescent="0.25">
      <c r="A1826" s="2"/>
    </row>
    <row r="1827" spans="1:1" ht="17" x14ac:dyDescent="0.25">
      <c r="A1827" s="2"/>
    </row>
    <row r="1828" spans="1:1" ht="17" x14ac:dyDescent="0.25">
      <c r="A1828" s="2"/>
    </row>
    <row r="1829" spans="1:1" ht="17" x14ac:dyDescent="0.25">
      <c r="A1829" s="2"/>
    </row>
    <row r="1830" spans="1:1" ht="17" x14ac:dyDescent="0.25">
      <c r="A1830" s="2"/>
    </row>
    <row r="1831" spans="1:1" ht="17" x14ac:dyDescent="0.25">
      <c r="A1831" s="2"/>
    </row>
    <row r="1832" spans="1:1" ht="17" x14ac:dyDescent="0.25">
      <c r="A1832" s="2"/>
    </row>
    <row r="1833" spans="1:1" ht="17" x14ac:dyDescent="0.25">
      <c r="A1833" s="2"/>
    </row>
    <row r="1834" spans="1:1" ht="17" x14ac:dyDescent="0.25">
      <c r="A1834" s="2"/>
    </row>
    <row r="1835" spans="1:1" ht="17" x14ac:dyDescent="0.25">
      <c r="A1835" s="2"/>
    </row>
    <row r="1836" spans="1:1" ht="17" x14ac:dyDescent="0.25">
      <c r="A1836" s="2"/>
    </row>
    <row r="1837" spans="1:1" ht="17" x14ac:dyDescent="0.25">
      <c r="A1837" s="2"/>
    </row>
    <row r="1838" spans="1:1" ht="17" x14ac:dyDescent="0.25">
      <c r="A1838" s="2"/>
    </row>
    <row r="1839" spans="1:1" ht="17" x14ac:dyDescent="0.25">
      <c r="A1839" s="2"/>
    </row>
    <row r="1840" spans="1:1" ht="17" x14ac:dyDescent="0.25">
      <c r="A1840" s="2"/>
    </row>
    <row r="1841" spans="1:1" ht="17" x14ac:dyDescent="0.25">
      <c r="A1841" s="2"/>
    </row>
    <row r="1842" spans="1:1" ht="17" x14ac:dyDescent="0.25">
      <c r="A1842" s="2"/>
    </row>
    <row r="1843" spans="1:1" ht="17" x14ac:dyDescent="0.25">
      <c r="A1843" s="2"/>
    </row>
    <row r="1844" spans="1:1" ht="17" x14ac:dyDescent="0.25">
      <c r="A1844" s="2"/>
    </row>
    <row r="1845" spans="1:1" ht="17" x14ac:dyDescent="0.25">
      <c r="A1845" s="2"/>
    </row>
    <row r="1846" spans="1:1" ht="17" x14ac:dyDescent="0.25">
      <c r="A1846" s="2"/>
    </row>
    <row r="1847" spans="1:1" ht="17" x14ac:dyDescent="0.25">
      <c r="A1847" s="2"/>
    </row>
    <row r="1848" spans="1:1" ht="17" x14ac:dyDescent="0.25">
      <c r="A1848" s="2"/>
    </row>
    <row r="1849" spans="1:1" ht="17" x14ac:dyDescent="0.25">
      <c r="A1849" s="2"/>
    </row>
    <row r="1850" spans="1:1" ht="17" x14ac:dyDescent="0.25">
      <c r="A1850" s="2"/>
    </row>
    <row r="1851" spans="1:1" ht="17" x14ac:dyDescent="0.25">
      <c r="A1851" s="2"/>
    </row>
    <row r="1852" spans="1:1" ht="17" x14ac:dyDescent="0.25">
      <c r="A1852" s="2"/>
    </row>
    <row r="1853" spans="1:1" ht="17" x14ac:dyDescent="0.25">
      <c r="A1853" s="2"/>
    </row>
    <row r="1854" spans="1:1" ht="17" x14ac:dyDescent="0.25">
      <c r="A1854" s="2"/>
    </row>
    <row r="1855" spans="1:1" ht="17" x14ac:dyDescent="0.25">
      <c r="A1855" s="2"/>
    </row>
    <row r="1856" spans="1:1" ht="17" x14ac:dyDescent="0.25">
      <c r="A1856" s="2"/>
    </row>
    <row r="1857" spans="1:1" ht="17" x14ac:dyDescent="0.25">
      <c r="A1857" s="2"/>
    </row>
    <row r="1858" spans="1:1" ht="17" x14ac:dyDescent="0.25">
      <c r="A1858" s="2"/>
    </row>
    <row r="1859" spans="1:1" ht="17" x14ac:dyDescent="0.25">
      <c r="A1859" s="2"/>
    </row>
    <row r="1860" spans="1:1" ht="17" x14ac:dyDescent="0.25">
      <c r="A1860" s="2"/>
    </row>
    <row r="1861" spans="1:1" ht="17" x14ac:dyDescent="0.25">
      <c r="A1861" s="2"/>
    </row>
    <row r="1862" spans="1:1" ht="17" x14ac:dyDescent="0.25">
      <c r="A1862" s="2"/>
    </row>
    <row r="1863" spans="1:1" ht="17" x14ac:dyDescent="0.25">
      <c r="A1863" s="2"/>
    </row>
    <row r="1864" spans="1:1" ht="17" x14ac:dyDescent="0.25">
      <c r="A1864" s="2"/>
    </row>
    <row r="1865" spans="1:1" ht="17" x14ac:dyDescent="0.25">
      <c r="A1865" s="2"/>
    </row>
    <row r="1866" spans="1:1" ht="17" x14ac:dyDescent="0.25">
      <c r="A1866" s="2"/>
    </row>
    <row r="1867" spans="1:1" ht="17" x14ac:dyDescent="0.25">
      <c r="A1867" s="2"/>
    </row>
    <row r="1868" spans="1:1" ht="17" x14ac:dyDescent="0.25">
      <c r="A1868" s="2"/>
    </row>
    <row r="1869" spans="1:1" ht="17" x14ac:dyDescent="0.25">
      <c r="A1869" s="2"/>
    </row>
    <row r="1870" spans="1:1" ht="17" x14ac:dyDescent="0.25">
      <c r="A1870" s="2"/>
    </row>
    <row r="1871" spans="1:1" ht="17" x14ac:dyDescent="0.25">
      <c r="A1871" s="2"/>
    </row>
    <row r="1872" spans="1:1" ht="17" x14ac:dyDescent="0.25">
      <c r="A1872" s="2"/>
    </row>
    <row r="1873" spans="1:1" ht="17" x14ac:dyDescent="0.25">
      <c r="A1873" s="2"/>
    </row>
    <row r="1874" spans="1:1" ht="17" x14ac:dyDescent="0.25">
      <c r="A1874" s="2"/>
    </row>
    <row r="1875" spans="1:1" ht="17" x14ac:dyDescent="0.25">
      <c r="A1875" s="2"/>
    </row>
    <row r="1876" spans="1:1" ht="17" x14ac:dyDescent="0.25">
      <c r="A1876" s="2"/>
    </row>
    <row r="1877" spans="1:1" ht="17" x14ac:dyDescent="0.25">
      <c r="A1877" s="2"/>
    </row>
    <row r="1878" spans="1:1" ht="17" x14ac:dyDescent="0.25">
      <c r="A1878" s="2"/>
    </row>
    <row r="1879" spans="1:1" ht="17" x14ac:dyDescent="0.25">
      <c r="A1879" s="2"/>
    </row>
    <row r="1880" spans="1:1" ht="17" x14ac:dyDescent="0.25">
      <c r="A1880" s="2"/>
    </row>
    <row r="1881" spans="1:1" ht="17" x14ac:dyDescent="0.25">
      <c r="A1881" s="2"/>
    </row>
    <row r="1882" spans="1:1" ht="17" x14ac:dyDescent="0.25">
      <c r="A1882" s="2"/>
    </row>
    <row r="1883" spans="1:1" ht="17" x14ac:dyDescent="0.25">
      <c r="A1883" s="2"/>
    </row>
    <row r="1884" spans="1:1" ht="17" x14ac:dyDescent="0.25">
      <c r="A1884" s="2"/>
    </row>
    <row r="1885" spans="1:1" ht="17" x14ac:dyDescent="0.25">
      <c r="A1885" s="2"/>
    </row>
    <row r="1886" spans="1:1" ht="17" x14ac:dyDescent="0.25">
      <c r="A1886" s="2"/>
    </row>
    <row r="1887" spans="1:1" ht="17" x14ac:dyDescent="0.25">
      <c r="A1887" s="2"/>
    </row>
    <row r="1888" spans="1:1" ht="17" x14ac:dyDescent="0.25">
      <c r="A1888" s="2"/>
    </row>
    <row r="1889" spans="1:1" ht="17" x14ac:dyDescent="0.25">
      <c r="A1889" s="2"/>
    </row>
    <row r="1890" spans="1:1" ht="17" x14ac:dyDescent="0.25">
      <c r="A1890" s="2"/>
    </row>
    <row r="1891" spans="1:1" ht="17" x14ac:dyDescent="0.25">
      <c r="A1891" s="2"/>
    </row>
    <row r="1892" spans="1:1" ht="17" x14ac:dyDescent="0.25">
      <c r="A1892" s="2"/>
    </row>
    <row r="1893" spans="1:1" ht="17" x14ac:dyDescent="0.25">
      <c r="A1893" s="2"/>
    </row>
    <row r="1894" spans="1:1" ht="17" x14ac:dyDescent="0.25">
      <c r="A1894" s="2"/>
    </row>
    <row r="1895" spans="1:1" ht="17" x14ac:dyDescent="0.25">
      <c r="A1895" s="2"/>
    </row>
    <row r="1896" spans="1:1" ht="17" x14ac:dyDescent="0.25">
      <c r="A1896" s="2"/>
    </row>
    <row r="1897" spans="1:1" ht="17" x14ac:dyDescent="0.25">
      <c r="A1897" s="2"/>
    </row>
    <row r="1898" spans="1:1" ht="17" x14ac:dyDescent="0.25">
      <c r="A1898" s="2"/>
    </row>
    <row r="1899" spans="1:1" ht="17" x14ac:dyDescent="0.25">
      <c r="A1899" s="2"/>
    </row>
    <row r="1900" spans="1:1" ht="17" x14ac:dyDescent="0.25">
      <c r="A1900" s="2"/>
    </row>
    <row r="1901" spans="1:1" ht="17" x14ac:dyDescent="0.25">
      <c r="A1901" s="2"/>
    </row>
    <row r="1902" spans="1:1" ht="17" x14ac:dyDescent="0.25">
      <c r="A1902" s="2"/>
    </row>
    <row r="1903" spans="1:1" ht="17" x14ac:dyDescent="0.25">
      <c r="A1903" s="2"/>
    </row>
    <row r="1904" spans="1:1" ht="17" x14ac:dyDescent="0.25">
      <c r="A1904" s="2"/>
    </row>
    <row r="1905" spans="1:1" ht="17" x14ac:dyDescent="0.25">
      <c r="A1905" s="2"/>
    </row>
    <row r="1906" spans="1:1" ht="17" x14ac:dyDescent="0.25">
      <c r="A1906" s="2"/>
    </row>
    <row r="1907" spans="1:1" ht="17" x14ac:dyDescent="0.25">
      <c r="A1907" s="2"/>
    </row>
    <row r="1908" spans="1:1" ht="17" x14ac:dyDescent="0.25">
      <c r="A1908" s="2"/>
    </row>
    <row r="1909" spans="1:1" ht="17" x14ac:dyDescent="0.25">
      <c r="A1909" s="2"/>
    </row>
    <row r="1910" spans="1:1" ht="17" x14ac:dyDescent="0.25">
      <c r="A1910" s="2"/>
    </row>
    <row r="1911" spans="1:1" ht="17" x14ac:dyDescent="0.25">
      <c r="A1911" s="2"/>
    </row>
    <row r="1912" spans="1:1" ht="17" x14ac:dyDescent="0.25">
      <c r="A1912" s="2"/>
    </row>
    <row r="1913" spans="1:1" ht="17" x14ac:dyDescent="0.25">
      <c r="A1913" s="2"/>
    </row>
    <row r="1914" spans="1:1" ht="17" x14ac:dyDescent="0.25">
      <c r="A1914" s="2"/>
    </row>
    <row r="1915" spans="1:1" ht="17" x14ac:dyDescent="0.25">
      <c r="A1915" s="2"/>
    </row>
    <row r="1916" spans="1:1" ht="17" x14ac:dyDescent="0.25">
      <c r="A1916" s="2"/>
    </row>
    <row r="1917" spans="1:1" ht="17" x14ac:dyDescent="0.25">
      <c r="A1917" s="2"/>
    </row>
    <row r="1918" spans="1:1" ht="17" x14ac:dyDescent="0.25">
      <c r="A1918" s="2"/>
    </row>
    <row r="1919" spans="1:1" ht="17" x14ac:dyDescent="0.25">
      <c r="A1919" s="2"/>
    </row>
    <row r="1920" spans="1:1" ht="17" x14ac:dyDescent="0.25">
      <c r="A1920" s="2"/>
    </row>
    <row r="1921" spans="1:1" ht="17" x14ac:dyDescent="0.25">
      <c r="A1921" s="2"/>
    </row>
    <row r="1922" spans="1:1" ht="17" x14ac:dyDescent="0.25">
      <c r="A1922" s="2"/>
    </row>
    <row r="1923" spans="1:1" ht="17" x14ac:dyDescent="0.25">
      <c r="A1923" s="2"/>
    </row>
    <row r="1924" spans="1:1" ht="17" x14ac:dyDescent="0.25">
      <c r="A1924" s="2"/>
    </row>
    <row r="1925" spans="1:1" ht="17" x14ac:dyDescent="0.25">
      <c r="A1925" s="2"/>
    </row>
    <row r="1926" spans="1:1" ht="17" x14ac:dyDescent="0.25">
      <c r="A1926" s="2"/>
    </row>
    <row r="1927" spans="1:1" ht="17" x14ac:dyDescent="0.25">
      <c r="A1927" s="2"/>
    </row>
    <row r="1928" spans="1:1" ht="17" x14ac:dyDescent="0.25">
      <c r="A1928" s="2"/>
    </row>
    <row r="1929" spans="1:1" ht="17" x14ac:dyDescent="0.25">
      <c r="A1929" s="2"/>
    </row>
    <row r="1930" spans="1:1" ht="17" x14ac:dyDescent="0.25">
      <c r="A1930" s="2"/>
    </row>
    <row r="1931" spans="1:1" ht="17" x14ac:dyDescent="0.25">
      <c r="A1931" s="2"/>
    </row>
    <row r="1932" spans="1:1" ht="17" x14ac:dyDescent="0.25">
      <c r="A1932" s="2"/>
    </row>
    <row r="1933" spans="1:1" ht="17" x14ac:dyDescent="0.25">
      <c r="A1933" s="2"/>
    </row>
    <row r="1934" spans="1:1" ht="17" x14ac:dyDescent="0.25">
      <c r="A1934" s="2"/>
    </row>
    <row r="1935" spans="1:1" ht="17" x14ac:dyDescent="0.25">
      <c r="A1935" s="2"/>
    </row>
    <row r="1936" spans="1:1" ht="17" x14ac:dyDescent="0.25">
      <c r="A1936" s="2"/>
    </row>
    <row r="1937" spans="1:1" ht="17" x14ac:dyDescent="0.25">
      <c r="A1937" s="2"/>
    </row>
    <row r="1938" spans="1:1" ht="17" x14ac:dyDescent="0.25">
      <c r="A1938" s="2"/>
    </row>
    <row r="1939" spans="1:1" ht="17" x14ac:dyDescent="0.25">
      <c r="A1939" s="2"/>
    </row>
    <row r="1940" spans="1:1" ht="17" x14ac:dyDescent="0.25">
      <c r="A1940" s="2"/>
    </row>
    <row r="1941" spans="1:1" ht="17" x14ac:dyDescent="0.25">
      <c r="A1941" s="2"/>
    </row>
    <row r="1942" spans="1:1" ht="17" x14ac:dyDescent="0.25">
      <c r="A1942" s="2"/>
    </row>
    <row r="1943" spans="1:1" ht="17" x14ac:dyDescent="0.25">
      <c r="A1943" s="2"/>
    </row>
    <row r="1944" spans="1:1" ht="17" x14ac:dyDescent="0.25">
      <c r="A1944" s="2"/>
    </row>
    <row r="1945" spans="1:1" ht="17" x14ac:dyDescent="0.25">
      <c r="A1945" s="2"/>
    </row>
    <row r="1946" spans="1:1" ht="17" x14ac:dyDescent="0.25">
      <c r="A1946" s="2"/>
    </row>
    <row r="1947" spans="1:1" ht="17" x14ac:dyDescent="0.25">
      <c r="A1947" s="2"/>
    </row>
    <row r="1948" spans="1:1" ht="17" x14ac:dyDescent="0.25">
      <c r="A1948" s="2"/>
    </row>
    <row r="1949" spans="1:1" ht="17" x14ac:dyDescent="0.25">
      <c r="A1949" s="2"/>
    </row>
    <row r="1950" spans="1:1" ht="17" x14ac:dyDescent="0.25">
      <c r="A1950" s="2"/>
    </row>
    <row r="1951" spans="1:1" ht="17" x14ac:dyDescent="0.25">
      <c r="A1951" s="2"/>
    </row>
    <row r="1952" spans="1:1" ht="17" x14ac:dyDescent="0.25">
      <c r="A1952" s="2"/>
    </row>
    <row r="1953" spans="1:1" ht="17" x14ac:dyDescent="0.25">
      <c r="A1953" s="2"/>
    </row>
    <row r="1954" spans="1:1" ht="17" x14ac:dyDescent="0.25">
      <c r="A1954" s="2"/>
    </row>
    <row r="1955" spans="1:1" ht="17" x14ac:dyDescent="0.25">
      <c r="A1955" s="2"/>
    </row>
    <row r="1956" spans="1:1" ht="17" x14ac:dyDescent="0.25">
      <c r="A1956" s="2"/>
    </row>
    <row r="1957" spans="1:1" ht="17" x14ac:dyDescent="0.25">
      <c r="A1957" s="2"/>
    </row>
    <row r="1958" spans="1:1" ht="17" x14ac:dyDescent="0.25">
      <c r="A1958" s="2"/>
    </row>
    <row r="1959" spans="1:1" ht="17" x14ac:dyDescent="0.25">
      <c r="A1959" s="2"/>
    </row>
    <row r="1960" spans="1:1" ht="17" x14ac:dyDescent="0.25">
      <c r="A1960" s="2"/>
    </row>
    <row r="1961" spans="1:1" ht="17" x14ac:dyDescent="0.25">
      <c r="A1961" s="2"/>
    </row>
    <row r="1962" spans="1:1" ht="17" x14ac:dyDescent="0.25">
      <c r="A1962" s="2"/>
    </row>
    <row r="1963" spans="1:1" ht="17" x14ac:dyDescent="0.25">
      <c r="A1963" s="2"/>
    </row>
    <row r="1964" spans="1:1" ht="17" x14ac:dyDescent="0.25">
      <c r="A1964" s="2"/>
    </row>
    <row r="1965" spans="1:1" ht="17" x14ac:dyDescent="0.25">
      <c r="A1965" s="2"/>
    </row>
    <row r="1966" spans="1:1" ht="17" x14ac:dyDescent="0.25">
      <c r="A1966" s="2"/>
    </row>
    <row r="1967" spans="1:1" ht="17" x14ac:dyDescent="0.25">
      <c r="A1967" s="2"/>
    </row>
    <row r="1968" spans="1:1" ht="17" x14ac:dyDescent="0.25">
      <c r="A1968" s="2"/>
    </row>
    <row r="1969" spans="1:1" ht="17" x14ac:dyDescent="0.25">
      <c r="A1969" s="2"/>
    </row>
    <row r="1970" spans="1:1" ht="17" x14ac:dyDescent="0.25">
      <c r="A1970" s="2"/>
    </row>
    <row r="1971" spans="1:1" ht="17" x14ac:dyDescent="0.25">
      <c r="A1971" s="2"/>
    </row>
    <row r="1972" spans="1:1" ht="17" x14ac:dyDescent="0.25">
      <c r="A1972" s="2"/>
    </row>
    <row r="1973" spans="1:1" ht="17" x14ac:dyDescent="0.25">
      <c r="A1973" s="2"/>
    </row>
    <row r="1974" spans="1:1" ht="17" x14ac:dyDescent="0.25">
      <c r="A1974" s="2"/>
    </row>
    <row r="1975" spans="1:1" ht="17" x14ac:dyDescent="0.25">
      <c r="A1975" s="2"/>
    </row>
    <row r="1976" spans="1:1" ht="17" x14ac:dyDescent="0.25">
      <c r="A1976" s="2"/>
    </row>
    <row r="1977" spans="1:1" ht="17" x14ac:dyDescent="0.25">
      <c r="A1977" s="2"/>
    </row>
    <row r="1978" spans="1:1" ht="17" x14ac:dyDescent="0.25">
      <c r="A1978" s="2"/>
    </row>
    <row r="1979" spans="1:1" ht="17" x14ac:dyDescent="0.25">
      <c r="A1979" s="2"/>
    </row>
    <row r="1980" spans="1:1" ht="17" x14ac:dyDescent="0.25">
      <c r="A1980" s="2"/>
    </row>
    <row r="1981" spans="1:1" ht="17" x14ac:dyDescent="0.25">
      <c r="A1981" s="2"/>
    </row>
    <row r="1982" spans="1:1" ht="17" x14ac:dyDescent="0.25">
      <c r="A1982" s="2"/>
    </row>
    <row r="1983" spans="1:1" ht="17" x14ac:dyDescent="0.25">
      <c r="A1983" s="2"/>
    </row>
    <row r="1984" spans="1:1" ht="17" x14ac:dyDescent="0.25">
      <c r="A1984" s="2"/>
    </row>
    <row r="1985" spans="1:1" ht="17" x14ac:dyDescent="0.25">
      <c r="A1985" s="2"/>
    </row>
    <row r="1986" spans="1:1" ht="17" x14ac:dyDescent="0.25">
      <c r="A1986" s="2"/>
    </row>
    <row r="1987" spans="1:1" ht="17" x14ac:dyDescent="0.25">
      <c r="A1987" s="2"/>
    </row>
    <row r="1988" spans="1:1" ht="17" x14ac:dyDescent="0.25">
      <c r="A1988" s="2"/>
    </row>
    <row r="1989" spans="1:1" ht="17" x14ac:dyDescent="0.25">
      <c r="A1989" s="2"/>
    </row>
    <row r="1990" spans="1:1" ht="17" x14ac:dyDescent="0.25">
      <c r="A1990" s="2"/>
    </row>
    <row r="1991" spans="1:1" ht="17" x14ac:dyDescent="0.25">
      <c r="A1991" s="2"/>
    </row>
    <row r="1992" spans="1:1" ht="17" x14ac:dyDescent="0.25">
      <c r="A1992" s="2"/>
    </row>
    <row r="1993" spans="1:1" ht="17" x14ac:dyDescent="0.25">
      <c r="A1993" s="2"/>
    </row>
    <row r="1994" spans="1:1" ht="17" x14ac:dyDescent="0.25">
      <c r="A1994" s="2"/>
    </row>
    <row r="1995" spans="1:1" ht="17" x14ac:dyDescent="0.25">
      <c r="A1995" s="2"/>
    </row>
    <row r="1996" spans="1:1" ht="17" x14ac:dyDescent="0.25">
      <c r="A1996" s="2"/>
    </row>
    <row r="1997" spans="1:1" ht="17" x14ac:dyDescent="0.25">
      <c r="A1997" s="2"/>
    </row>
    <row r="1998" spans="1:1" ht="17" x14ac:dyDescent="0.25">
      <c r="A1998" s="2"/>
    </row>
    <row r="1999" spans="1:1" ht="17" x14ac:dyDescent="0.25">
      <c r="A1999" s="2"/>
    </row>
    <row r="2000" spans="1:1" ht="17" x14ac:dyDescent="0.25">
      <c r="A2000" s="2"/>
    </row>
    <row r="2001" spans="1:1" ht="17" x14ac:dyDescent="0.25">
      <c r="A2001" s="2"/>
    </row>
    <row r="2002" spans="1:1" ht="17" x14ac:dyDescent="0.25">
      <c r="A2002" s="2"/>
    </row>
    <row r="2003" spans="1:1" ht="17" x14ac:dyDescent="0.25">
      <c r="A2003" s="2"/>
    </row>
    <row r="2004" spans="1:1" ht="17" x14ac:dyDescent="0.25">
      <c r="A2004" s="2"/>
    </row>
    <row r="2005" spans="1:1" ht="17" x14ac:dyDescent="0.25">
      <c r="A2005" s="2"/>
    </row>
    <row r="2006" spans="1:1" ht="17" x14ac:dyDescent="0.25">
      <c r="A2006" s="2"/>
    </row>
    <row r="2007" spans="1:1" ht="17" x14ac:dyDescent="0.25">
      <c r="A2007" s="2"/>
    </row>
    <row r="2008" spans="1:1" ht="17" x14ac:dyDescent="0.25">
      <c r="A2008" s="2"/>
    </row>
    <row r="2009" spans="1:1" ht="17" x14ac:dyDescent="0.25">
      <c r="A2009" s="2"/>
    </row>
    <row r="2010" spans="1:1" ht="17" x14ac:dyDescent="0.25">
      <c r="A2010" s="2"/>
    </row>
    <row r="2011" spans="1:1" ht="17" x14ac:dyDescent="0.25">
      <c r="A2011" s="2"/>
    </row>
    <row r="2012" spans="1:1" ht="17" x14ac:dyDescent="0.25">
      <c r="A2012" s="2"/>
    </row>
    <row r="2013" spans="1:1" ht="17" x14ac:dyDescent="0.25">
      <c r="A2013" s="2"/>
    </row>
    <row r="2014" spans="1:1" ht="17" x14ac:dyDescent="0.25">
      <c r="A2014" s="2"/>
    </row>
    <row r="2015" spans="1:1" ht="17" x14ac:dyDescent="0.25">
      <c r="A2015" s="2"/>
    </row>
    <row r="2016" spans="1:1" ht="17" x14ac:dyDescent="0.25">
      <c r="A2016" s="2"/>
    </row>
    <row r="2017" spans="1:1" ht="17" x14ac:dyDescent="0.25">
      <c r="A2017" s="2"/>
    </row>
    <row r="2018" spans="1:1" ht="17" x14ac:dyDescent="0.25">
      <c r="A2018" s="2"/>
    </row>
    <row r="2019" spans="1:1" ht="17" x14ac:dyDescent="0.25">
      <c r="A2019" s="2"/>
    </row>
    <row r="2020" spans="1:1" ht="17" x14ac:dyDescent="0.25">
      <c r="A2020" s="2"/>
    </row>
    <row r="2021" spans="1:1" ht="17" x14ac:dyDescent="0.25">
      <c r="A2021" s="2"/>
    </row>
    <row r="2022" spans="1:1" ht="17" x14ac:dyDescent="0.25">
      <c r="A2022" s="2"/>
    </row>
    <row r="2023" spans="1:1" ht="17" x14ac:dyDescent="0.25">
      <c r="A2023" s="2"/>
    </row>
    <row r="2024" spans="1:1" ht="17" x14ac:dyDescent="0.25">
      <c r="A2024" s="2"/>
    </row>
    <row r="2025" spans="1:1" ht="17" x14ac:dyDescent="0.25">
      <c r="A2025" s="2"/>
    </row>
    <row r="2026" spans="1:1" ht="17" x14ac:dyDescent="0.25">
      <c r="A2026" s="2"/>
    </row>
    <row r="2027" spans="1:1" ht="17" x14ac:dyDescent="0.25">
      <c r="A2027" s="2"/>
    </row>
    <row r="2028" spans="1:1" ht="17" x14ac:dyDescent="0.25">
      <c r="A2028" s="2"/>
    </row>
    <row r="2029" spans="1:1" ht="17" x14ac:dyDescent="0.25">
      <c r="A2029" s="2"/>
    </row>
    <row r="2030" spans="1:1" ht="17" x14ac:dyDescent="0.25">
      <c r="A2030" s="2"/>
    </row>
    <row r="2031" spans="1:1" ht="17" x14ac:dyDescent="0.25">
      <c r="A2031" s="2"/>
    </row>
    <row r="2032" spans="1:1" ht="17" x14ac:dyDescent="0.25">
      <c r="A2032" s="2"/>
    </row>
    <row r="2033" spans="1:1" ht="17" x14ac:dyDescent="0.25">
      <c r="A2033" s="2"/>
    </row>
    <row r="2034" spans="1:1" ht="17" x14ac:dyDescent="0.25">
      <c r="A2034" s="2"/>
    </row>
    <row r="2035" spans="1:1" ht="17" x14ac:dyDescent="0.25">
      <c r="A2035" s="2"/>
    </row>
    <row r="2036" spans="1:1" ht="17" x14ac:dyDescent="0.25">
      <c r="A2036" s="2"/>
    </row>
    <row r="2037" spans="1:1" ht="17" x14ac:dyDescent="0.25">
      <c r="A2037" s="2"/>
    </row>
    <row r="2038" spans="1:1" ht="17" x14ac:dyDescent="0.25">
      <c r="A2038" s="2"/>
    </row>
    <row r="2039" spans="1:1" ht="17" x14ac:dyDescent="0.25">
      <c r="A2039" s="2"/>
    </row>
    <row r="2040" spans="1:1" ht="17" x14ac:dyDescent="0.25">
      <c r="A2040" s="2"/>
    </row>
    <row r="2041" spans="1:1" ht="17" x14ac:dyDescent="0.25">
      <c r="A2041" s="2"/>
    </row>
    <row r="2042" spans="1:1" ht="17" x14ac:dyDescent="0.25">
      <c r="A2042" s="2"/>
    </row>
    <row r="2043" spans="1:1" ht="17" x14ac:dyDescent="0.25">
      <c r="A2043" s="2"/>
    </row>
    <row r="2044" spans="1:1" ht="17" x14ac:dyDescent="0.25">
      <c r="A2044" s="2"/>
    </row>
    <row r="2045" spans="1:1" ht="17" x14ac:dyDescent="0.25">
      <c r="A2045" s="2"/>
    </row>
    <row r="2046" spans="1:1" ht="17" x14ac:dyDescent="0.25">
      <c r="A2046" s="2"/>
    </row>
    <row r="2047" spans="1:1" ht="17" x14ac:dyDescent="0.25">
      <c r="A2047" s="2"/>
    </row>
    <row r="2048" spans="1:1" ht="17" x14ac:dyDescent="0.25">
      <c r="A2048" s="2"/>
    </row>
    <row r="2049" spans="1:1" ht="17" x14ac:dyDescent="0.25">
      <c r="A2049" s="2"/>
    </row>
    <row r="2050" spans="1:1" ht="17" x14ac:dyDescent="0.25">
      <c r="A2050" s="2"/>
    </row>
    <row r="2051" spans="1:1" ht="17" x14ac:dyDescent="0.25">
      <c r="A2051" s="2"/>
    </row>
    <row r="2052" spans="1:1" ht="17" x14ac:dyDescent="0.25">
      <c r="A2052" s="2"/>
    </row>
    <row r="2053" spans="1:1" ht="17" x14ac:dyDescent="0.25">
      <c r="A2053" s="2"/>
    </row>
    <row r="2054" spans="1:1" ht="17" x14ac:dyDescent="0.25">
      <c r="A2054" s="2"/>
    </row>
    <row r="2055" spans="1:1" ht="17" x14ac:dyDescent="0.25">
      <c r="A2055" s="2"/>
    </row>
    <row r="2056" spans="1:1" ht="17" x14ac:dyDescent="0.25">
      <c r="A2056" s="2"/>
    </row>
    <row r="2057" spans="1:1" ht="17" x14ac:dyDescent="0.25">
      <c r="A2057" s="2"/>
    </row>
    <row r="2058" spans="1:1" ht="17" x14ac:dyDescent="0.25">
      <c r="A2058" s="2"/>
    </row>
    <row r="2059" spans="1:1" ht="17" x14ac:dyDescent="0.25">
      <c r="A2059" s="2"/>
    </row>
    <row r="2060" spans="1:1" ht="17" x14ac:dyDescent="0.25">
      <c r="A2060" s="2"/>
    </row>
    <row r="2061" spans="1:1" ht="17" x14ac:dyDescent="0.25">
      <c r="A2061" s="2"/>
    </row>
    <row r="2062" spans="1:1" ht="17" x14ac:dyDescent="0.25">
      <c r="A2062" s="2"/>
    </row>
    <row r="2063" spans="1:1" ht="17" x14ac:dyDescent="0.25">
      <c r="A2063" s="2"/>
    </row>
    <row r="2064" spans="1:1" ht="17" x14ac:dyDescent="0.25">
      <c r="A2064" s="2"/>
    </row>
    <row r="2065" spans="1:1" ht="17" x14ac:dyDescent="0.25">
      <c r="A2065" s="2"/>
    </row>
    <row r="2066" spans="1:1" ht="17" x14ac:dyDescent="0.25">
      <c r="A2066" s="2"/>
    </row>
    <row r="2067" spans="1:1" ht="17" x14ac:dyDescent="0.25">
      <c r="A2067" s="2"/>
    </row>
    <row r="2068" spans="1:1" ht="17" x14ac:dyDescent="0.25">
      <c r="A2068" s="2"/>
    </row>
    <row r="2069" spans="1:1" ht="17" x14ac:dyDescent="0.25">
      <c r="A2069" s="2"/>
    </row>
    <row r="2070" spans="1:1" ht="17" x14ac:dyDescent="0.25">
      <c r="A2070" s="2"/>
    </row>
    <row r="2071" spans="1:1" ht="17" x14ac:dyDescent="0.25">
      <c r="A2071" s="2"/>
    </row>
    <row r="2072" spans="1:1" ht="17" x14ac:dyDescent="0.25">
      <c r="A2072" s="2"/>
    </row>
    <row r="2073" spans="1:1" ht="17" x14ac:dyDescent="0.25">
      <c r="A2073" s="2"/>
    </row>
    <row r="2074" spans="1:1" ht="17" x14ac:dyDescent="0.25">
      <c r="A2074" s="2"/>
    </row>
    <row r="2075" spans="1:1" ht="17" x14ac:dyDescent="0.25">
      <c r="A2075" s="2"/>
    </row>
    <row r="2076" spans="1:1" ht="17" x14ac:dyDescent="0.25">
      <c r="A2076" s="2"/>
    </row>
    <row r="2077" spans="1:1" ht="17" x14ac:dyDescent="0.25">
      <c r="A2077" s="2"/>
    </row>
    <row r="2078" spans="1:1" ht="17" x14ac:dyDescent="0.25">
      <c r="A2078" s="2"/>
    </row>
    <row r="2079" spans="1:1" ht="17" x14ac:dyDescent="0.25">
      <c r="A2079" s="2"/>
    </row>
    <row r="2080" spans="1:1" ht="17" x14ac:dyDescent="0.25">
      <c r="A2080" s="2"/>
    </row>
    <row r="2081" spans="1:1" ht="17" x14ac:dyDescent="0.25">
      <c r="A2081" s="2"/>
    </row>
    <row r="2082" spans="1:1" ht="17" x14ac:dyDescent="0.25">
      <c r="A2082" s="2"/>
    </row>
    <row r="2083" spans="1:1" ht="17" x14ac:dyDescent="0.25">
      <c r="A2083" s="2"/>
    </row>
    <row r="2084" spans="1:1" ht="17" x14ac:dyDescent="0.25">
      <c r="A2084" s="2"/>
    </row>
    <row r="2085" spans="1:1" ht="17" x14ac:dyDescent="0.25">
      <c r="A2085" s="2"/>
    </row>
    <row r="2086" spans="1:1" ht="17" x14ac:dyDescent="0.25">
      <c r="A2086" s="2"/>
    </row>
    <row r="2087" spans="1:1" ht="17" x14ac:dyDescent="0.25">
      <c r="A2087" s="2"/>
    </row>
    <row r="2088" spans="1:1" ht="17" x14ac:dyDescent="0.25">
      <c r="A2088" s="2"/>
    </row>
    <row r="2089" spans="1:1" ht="17" x14ac:dyDescent="0.25">
      <c r="A2089" s="2"/>
    </row>
    <row r="2090" spans="1:1" ht="17" x14ac:dyDescent="0.25">
      <c r="A2090" s="2"/>
    </row>
    <row r="2091" spans="1:1" ht="17" x14ac:dyDescent="0.25">
      <c r="A2091" s="2"/>
    </row>
    <row r="2092" spans="1:1" ht="17" x14ac:dyDescent="0.25">
      <c r="A2092" s="2"/>
    </row>
    <row r="2093" spans="1:1" ht="17" x14ac:dyDescent="0.25">
      <c r="A2093" s="2"/>
    </row>
    <row r="2094" spans="1:1" ht="17" x14ac:dyDescent="0.25">
      <c r="A2094" s="2"/>
    </row>
    <row r="2095" spans="1:1" ht="17" x14ac:dyDescent="0.25">
      <c r="A2095" s="2"/>
    </row>
    <row r="2096" spans="1:1" ht="17" x14ac:dyDescent="0.25">
      <c r="A2096" s="2"/>
    </row>
    <row r="2097" spans="1:1" ht="17" x14ac:dyDescent="0.25">
      <c r="A2097" s="2"/>
    </row>
    <row r="2098" spans="1:1" ht="17" x14ac:dyDescent="0.25">
      <c r="A2098" s="2"/>
    </row>
    <row r="2099" spans="1:1" ht="17" x14ac:dyDescent="0.25">
      <c r="A2099" s="2"/>
    </row>
    <row r="2100" spans="1:1" ht="17" x14ac:dyDescent="0.25">
      <c r="A2100" s="2"/>
    </row>
    <row r="2101" spans="1:1" ht="17" x14ac:dyDescent="0.25">
      <c r="A2101" s="2"/>
    </row>
    <row r="2102" spans="1:1" ht="17" x14ac:dyDescent="0.25">
      <c r="A2102" s="2"/>
    </row>
    <row r="2103" spans="1:1" ht="17" x14ac:dyDescent="0.25">
      <c r="A2103" s="2"/>
    </row>
    <row r="2104" spans="1:1" ht="17" x14ac:dyDescent="0.25">
      <c r="A2104" s="2"/>
    </row>
    <row r="2105" spans="1:1" ht="17" x14ac:dyDescent="0.25">
      <c r="A2105" s="2"/>
    </row>
    <row r="2106" spans="1:1" ht="17" x14ac:dyDescent="0.25">
      <c r="A2106" s="2"/>
    </row>
    <row r="2107" spans="1:1" ht="17" x14ac:dyDescent="0.25">
      <c r="A2107" s="2"/>
    </row>
    <row r="2108" spans="1:1" ht="17" x14ac:dyDescent="0.25">
      <c r="A2108" s="2"/>
    </row>
    <row r="2109" spans="1:1" ht="17" x14ac:dyDescent="0.25">
      <c r="A2109" s="2"/>
    </row>
    <row r="2110" spans="1:1" ht="17" x14ac:dyDescent="0.25">
      <c r="A2110" s="2"/>
    </row>
    <row r="2111" spans="1:1" ht="17" x14ac:dyDescent="0.25">
      <c r="A2111" s="2"/>
    </row>
    <row r="2112" spans="1:1" ht="17" x14ac:dyDescent="0.25">
      <c r="A2112" s="2"/>
    </row>
    <row r="2113" spans="1:1" ht="17" x14ac:dyDescent="0.25">
      <c r="A2113" s="2"/>
    </row>
    <row r="2114" spans="1:1" ht="17" x14ac:dyDescent="0.25">
      <c r="A2114" s="2"/>
    </row>
    <row r="2115" spans="1:1" ht="17" x14ac:dyDescent="0.25">
      <c r="A2115" s="2"/>
    </row>
    <row r="2116" spans="1:1" ht="17" x14ac:dyDescent="0.25">
      <c r="A2116" s="2"/>
    </row>
    <row r="2117" spans="1:1" ht="17" x14ac:dyDescent="0.25">
      <c r="A2117" s="2"/>
    </row>
    <row r="2118" spans="1:1" ht="17" x14ac:dyDescent="0.25">
      <c r="A2118" s="2"/>
    </row>
    <row r="2119" spans="1:1" ht="17" x14ac:dyDescent="0.25">
      <c r="A2119" s="2"/>
    </row>
    <row r="2120" spans="1:1" ht="17" x14ac:dyDescent="0.25">
      <c r="A2120" s="2"/>
    </row>
    <row r="2121" spans="1:1" ht="17" x14ac:dyDescent="0.25">
      <c r="A2121" s="2"/>
    </row>
    <row r="2122" spans="1:1" ht="17" x14ac:dyDescent="0.25">
      <c r="A2122" s="2"/>
    </row>
    <row r="2123" spans="1:1" ht="17" x14ac:dyDescent="0.25">
      <c r="A2123" s="2"/>
    </row>
    <row r="2124" spans="1:1" ht="17" x14ac:dyDescent="0.25">
      <c r="A2124" s="2"/>
    </row>
    <row r="2125" spans="1:1" ht="17" x14ac:dyDescent="0.25">
      <c r="A2125" s="2"/>
    </row>
    <row r="2126" spans="1:1" ht="17" x14ac:dyDescent="0.25">
      <c r="A2126" s="2"/>
    </row>
    <row r="2127" spans="1:1" ht="17" x14ac:dyDescent="0.25">
      <c r="A2127" s="2"/>
    </row>
    <row r="2128" spans="1:1" ht="17" x14ac:dyDescent="0.25">
      <c r="A2128" s="2"/>
    </row>
    <row r="2129" spans="1:1" ht="17" x14ac:dyDescent="0.25">
      <c r="A2129" s="2"/>
    </row>
    <row r="2130" spans="1:1" ht="17" x14ac:dyDescent="0.25">
      <c r="A2130" s="2"/>
    </row>
    <row r="2131" spans="1:1" ht="17" x14ac:dyDescent="0.25">
      <c r="A2131" s="2"/>
    </row>
    <row r="2132" spans="1:1" ht="17" x14ac:dyDescent="0.25">
      <c r="A2132" s="2"/>
    </row>
    <row r="2133" spans="1:1" ht="17" x14ac:dyDescent="0.25">
      <c r="A2133" s="2"/>
    </row>
    <row r="2134" spans="1:1" ht="17" x14ac:dyDescent="0.25">
      <c r="A2134" s="2"/>
    </row>
    <row r="2135" spans="1:1" ht="17" x14ac:dyDescent="0.25">
      <c r="A2135" s="2"/>
    </row>
    <row r="2136" spans="1:1" ht="17" x14ac:dyDescent="0.25">
      <c r="A2136" s="2"/>
    </row>
    <row r="2137" spans="1:1" ht="17" x14ac:dyDescent="0.25">
      <c r="A2137" s="2"/>
    </row>
    <row r="2138" spans="1:1" ht="17" x14ac:dyDescent="0.25">
      <c r="A2138" s="2"/>
    </row>
    <row r="2139" spans="1:1" ht="17" x14ac:dyDescent="0.25">
      <c r="A2139" s="2"/>
    </row>
    <row r="2140" spans="1:1" ht="17" x14ac:dyDescent="0.25">
      <c r="A2140" s="2"/>
    </row>
    <row r="2141" spans="1:1" ht="17" x14ac:dyDescent="0.25">
      <c r="A2141" s="2"/>
    </row>
    <row r="2142" spans="1:1" ht="17" x14ac:dyDescent="0.25">
      <c r="A2142" s="2"/>
    </row>
    <row r="2143" spans="1:1" ht="17" x14ac:dyDescent="0.25">
      <c r="A2143" s="2"/>
    </row>
    <row r="2144" spans="1:1" ht="17" x14ac:dyDescent="0.25">
      <c r="A2144" s="2"/>
    </row>
    <row r="2145" spans="1:1" ht="17" x14ac:dyDescent="0.25">
      <c r="A2145" s="2"/>
    </row>
    <row r="2146" spans="1:1" ht="17" x14ac:dyDescent="0.25">
      <c r="A2146" s="2"/>
    </row>
    <row r="2147" spans="1:1" ht="17" x14ac:dyDescent="0.25">
      <c r="A2147" s="2"/>
    </row>
    <row r="2148" spans="1:1" ht="17" x14ac:dyDescent="0.25">
      <c r="A2148" s="2"/>
    </row>
    <row r="2149" spans="1:1" ht="17" x14ac:dyDescent="0.25">
      <c r="A2149" s="2"/>
    </row>
    <row r="2150" spans="1:1" ht="17" x14ac:dyDescent="0.25">
      <c r="A2150" s="2"/>
    </row>
    <row r="2151" spans="1:1" ht="17" x14ac:dyDescent="0.25">
      <c r="A2151" s="2"/>
    </row>
    <row r="2152" spans="1:1" ht="17" x14ac:dyDescent="0.25">
      <c r="A2152" s="2"/>
    </row>
    <row r="2153" spans="1:1" ht="17" x14ac:dyDescent="0.25">
      <c r="A2153" s="2"/>
    </row>
    <row r="2154" spans="1:1" ht="17" x14ac:dyDescent="0.25">
      <c r="A2154" s="2"/>
    </row>
    <row r="2155" spans="1:1" ht="17" x14ac:dyDescent="0.25">
      <c r="A2155" s="2"/>
    </row>
    <row r="2156" spans="1:1" ht="17" x14ac:dyDescent="0.25">
      <c r="A2156" s="2"/>
    </row>
    <row r="2157" spans="1:1" ht="17" x14ac:dyDescent="0.25">
      <c r="A2157" s="2"/>
    </row>
    <row r="2158" spans="1:1" ht="17" x14ac:dyDescent="0.25">
      <c r="A2158" s="2"/>
    </row>
    <row r="2159" spans="1:1" ht="17" x14ac:dyDescent="0.25">
      <c r="A2159" s="2"/>
    </row>
    <row r="2160" spans="1:1" ht="17" x14ac:dyDescent="0.25">
      <c r="A2160" s="2"/>
    </row>
    <row r="2161" spans="1:1" ht="17" x14ac:dyDescent="0.25">
      <c r="A2161" s="2"/>
    </row>
    <row r="2162" spans="1:1" ht="17" x14ac:dyDescent="0.25">
      <c r="A2162" s="2"/>
    </row>
    <row r="2163" spans="1:1" ht="17" x14ac:dyDescent="0.25">
      <c r="A2163" s="2"/>
    </row>
    <row r="2164" spans="1:1" ht="17" x14ac:dyDescent="0.25">
      <c r="A2164" s="2"/>
    </row>
    <row r="2165" spans="1:1" ht="17" x14ac:dyDescent="0.25">
      <c r="A2165" s="2"/>
    </row>
    <row r="2166" spans="1:1" ht="17" x14ac:dyDescent="0.25">
      <c r="A2166" s="2"/>
    </row>
    <row r="2167" spans="1:1" ht="17" x14ac:dyDescent="0.25">
      <c r="A2167" s="2"/>
    </row>
    <row r="2168" spans="1:1" ht="17" x14ac:dyDescent="0.25">
      <c r="A2168" s="2"/>
    </row>
    <row r="2169" spans="1:1" ht="17" x14ac:dyDescent="0.25">
      <c r="A2169" s="2"/>
    </row>
    <row r="2170" spans="1:1" ht="17" x14ac:dyDescent="0.25">
      <c r="A2170" s="2"/>
    </row>
    <row r="2171" spans="1:1" ht="17" x14ac:dyDescent="0.25">
      <c r="A2171" s="2"/>
    </row>
    <row r="2172" spans="1:1" ht="17" x14ac:dyDescent="0.25">
      <c r="A2172" s="2"/>
    </row>
    <row r="2173" spans="1:1" ht="17" x14ac:dyDescent="0.25">
      <c r="A2173" s="2"/>
    </row>
    <row r="2174" spans="1:1" ht="17" x14ac:dyDescent="0.25">
      <c r="A2174" s="2"/>
    </row>
    <row r="2175" spans="1:1" ht="17" x14ac:dyDescent="0.25">
      <c r="A2175" s="2"/>
    </row>
    <row r="2176" spans="1:1" ht="17" x14ac:dyDescent="0.25">
      <c r="A2176" s="2"/>
    </row>
    <row r="2177" spans="1:1" ht="17" x14ac:dyDescent="0.25">
      <c r="A2177" s="2"/>
    </row>
    <row r="2178" spans="1:1" ht="17" x14ac:dyDescent="0.25">
      <c r="A2178" s="2"/>
    </row>
    <row r="2179" spans="1:1" ht="17" x14ac:dyDescent="0.25">
      <c r="A2179" s="2"/>
    </row>
    <row r="2180" spans="1:1" ht="17" x14ac:dyDescent="0.25">
      <c r="A2180" s="2"/>
    </row>
    <row r="2181" spans="1:1" ht="17" x14ac:dyDescent="0.25">
      <c r="A2181" s="2"/>
    </row>
    <row r="2182" spans="1:1" ht="17" x14ac:dyDescent="0.25">
      <c r="A2182" s="2"/>
    </row>
    <row r="2183" spans="1:1" ht="17" x14ac:dyDescent="0.25">
      <c r="A2183" s="2"/>
    </row>
    <row r="2184" spans="1:1" ht="17" x14ac:dyDescent="0.25">
      <c r="A2184" s="2"/>
    </row>
    <row r="2185" spans="1:1" ht="17" x14ac:dyDescent="0.25">
      <c r="A2185" s="2"/>
    </row>
    <row r="2186" spans="1:1" ht="17" x14ac:dyDescent="0.25">
      <c r="A2186" s="2"/>
    </row>
    <row r="2187" spans="1:1" ht="17" x14ac:dyDescent="0.25">
      <c r="A2187" s="2"/>
    </row>
    <row r="2188" spans="1:1" ht="17" x14ac:dyDescent="0.25">
      <c r="A2188" s="2"/>
    </row>
    <row r="2189" spans="1:1" ht="17" x14ac:dyDescent="0.25">
      <c r="A2189" s="2"/>
    </row>
    <row r="2190" spans="1:1" ht="17" x14ac:dyDescent="0.25">
      <c r="A2190" s="2"/>
    </row>
    <row r="2191" spans="1:1" ht="17" x14ac:dyDescent="0.25">
      <c r="A2191" s="2"/>
    </row>
    <row r="2192" spans="1:1" ht="17" x14ac:dyDescent="0.25">
      <c r="A2192" s="2"/>
    </row>
    <row r="2193" spans="1:1" ht="17" x14ac:dyDescent="0.25">
      <c r="A2193" s="2"/>
    </row>
    <row r="2194" spans="1:1" ht="17" x14ac:dyDescent="0.25">
      <c r="A2194" s="2"/>
    </row>
    <row r="2195" spans="1:1" ht="17" x14ac:dyDescent="0.25">
      <c r="A2195" s="2"/>
    </row>
    <row r="2196" spans="1:1" ht="17" x14ac:dyDescent="0.25">
      <c r="A2196" s="2"/>
    </row>
    <row r="2197" spans="1:1" ht="17" x14ac:dyDescent="0.25">
      <c r="A2197" s="2"/>
    </row>
    <row r="2198" spans="1:1" ht="17" x14ac:dyDescent="0.25">
      <c r="A2198" s="2"/>
    </row>
    <row r="2199" spans="1:1" ht="17" x14ac:dyDescent="0.25">
      <c r="A2199" s="2"/>
    </row>
    <row r="2200" spans="1:1" ht="17" x14ac:dyDescent="0.25">
      <c r="A2200" s="2"/>
    </row>
    <row r="2201" spans="1:1" ht="17" x14ac:dyDescent="0.25">
      <c r="A2201" s="2"/>
    </row>
    <row r="2202" spans="1:1" ht="17" x14ac:dyDescent="0.25">
      <c r="A2202" s="2"/>
    </row>
    <row r="2203" spans="1:1" ht="17" x14ac:dyDescent="0.25">
      <c r="A2203" s="2"/>
    </row>
    <row r="2204" spans="1:1" ht="17" x14ac:dyDescent="0.25">
      <c r="A2204" s="2"/>
    </row>
    <row r="2205" spans="1:1" ht="17" x14ac:dyDescent="0.25">
      <c r="A2205" s="2"/>
    </row>
    <row r="2206" spans="1:1" ht="17" x14ac:dyDescent="0.25">
      <c r="A2206" s="2"/>
    </row>
    <row r="2207" spans="1:1" ht="17" x14ac:dyDescent="0.25">
      <c r="A2207" s="2"/>
    </row>
    <row r="2208" spans="1:1" ht="17" x14ac:dyDescent="0.25">
      <c r="A2208" s="2"/>
    </row>
    <row r="2209" spans="1:1" ht="17" x14ac:dyDescent="0.25">
      <c r="A2209" s="2"/>
    </row>
    <row r="2210" spans="1:1" ht="17" x14ac:dyDescent="0.25">
      <c r="A2210" s="2"/>
    </row>
    <row r="2211" spans="1:1" ht="17" x14ac:dyDescent="0.25">
      <c r="A2211" s="2"/>
    </row>
    <row r="2212" spans="1:1" ht="17" x14ac:dyDescent="0.25">
      <c r="A2212" s="2"/>
    </row>
    <row r="2213" spans="1:1" ht="17" x14ac:dyDescent="0.25">
      <c r="A2213" s="2"/>
    </row>
    <row r="2214" spans="1:1" ht="17" x14ac:dyDescent="0.25">
      <c r="A2214" s="2"/>
    </row>
    <row r="2215" spans="1:1" ht="17" x14ac:dyDescent="0.25">
      <c r="A2215" s="2"/>
    </row>
    <row r="2216" spans="1:1" ht="17" x14ac:dyDescent="0.25">
      <c r="A2216" s="2"/>
    </row>
    <row r="2217" spans="1:1" ht="17" x14ac:dyDescent="0.25">
      <c r="A2217" s="2"/>
    </row>
    <row r="2218" spans="1:1" ht="17" x14ac:dyDescent="0.25">
      <c r="A2218" s="2"/>
    </row>
    <row r="2219" spans="1:1" ht="17" x14ac:dyDescent="0.25">
      <c r="A2219" s="2"/>
    </row>
    <row r="2220" spans="1:1" ht="17" x14ac:dyDescent="0.25">
      <c r="A2220" s="2"/>
    </row>
    <row r="2221" spans="1:1" ht="17" x14ac:dyDescent="0.25">
      <c r="A2221" s="2"/>
    </row>
    <row r="2222" spans="1:1" ht="17" x14ac:dyDescent="0.25">
      <c r="A2222" s="2"/>
    </row>
    <row r="2223" spans="1:1" ht="17" x14ac:dyDescent="0.25">
      <c r="A2223" s="2"/>
    </row>
    <row r="2224" spans="1:1" ht="17" x14ac:dyDescent="0.25">
      <c r="A2224" s="2"/>
    </row>
    <row r="2225" spans="1:1" ht="17" x14ac:dyDescent="0.25">
      <c r="A2225" s="2"/>
    </row>
    <row r="2226" spans="1:1" ht="17" x14ac:dyDescent="0.25">
      <c r="A2226" s="2"/>
    </row>
    <row r="2227" spans="1:1" ht="17" x14ac:dyDescent="0.25">
      <c r="A2227" s="2"/>
    </row>
    <row r="2228" spans="1:1" ht="17" x14ac:dyDescent="0.25">
      <c r="A2228" s="2"/>
    </row>
    <row r="2229" spans="1:1" ht="17" x14ac:dyDescent="0.25">
      <c r="A2229" s="2"/>
    </row>
    <row r="2230" spans="1:1" ht="17" x14ac:dyDescent="0.25">
      <c r="A2230" s="2"/>
    </row>
    <row r="2231" spans="1:1" ht="17" x14ac:dyDescent="0.25">
      <c r="A2231" s="2"/>
    </row>
    <row r="2232" spans="1:1" ht="17" x14ac:dyDescent="0.25">
      <c r="A2232" s="2"/>
    </row>
    <row r="2233" spans="1:1" ht="17" x14ac:dyDescent="0.25">
      <c r="A2233" s="2"/>
    </row>
    <row r="2234" spans="1:1" ht="17" x14ac:dyDescent="0.25">
      <c r="A2234" s="2"/>
    </row>
    <row r="2235" spans="1:1" ht="17" x14ac:dyDescent="0.25">
      <c r="A2235" s="2"/>
    </row>
    <row r="2236" spans="1:1" ht="17" x14ac:dyDescent="0.25">
      <c r="A2236" s="2"/>
    </row>
    <row r="2237" spans="1:1" ht="17" x14ac:dyDescent="0.25">
      <c r="A2237" s="2"/>
    </row>
    <row r="2238" spans="1:1" ht="17" x14ac:dyDescent="0.25">
      <c r="A2238" s="2"/>
    </row>
    <row r="2239" spans="1:1" ht="17" x14ac:dyDescent="0.25">
      <c r="A2239" s="2"/>
    </row>
    <row r="2240" spans="1:1" ht="17" x14ac:dyDescent="0.25">
      <c r="A2240" s="2"/>
    </row>
    <row r="2241" spans="1:1" ht="17" x14ac:dyDescent="0.25">
      <c r="A2241" s="2"/>
    </row>
    <row r="2242" spans="1:1" ht="17" x14ac:dyDescent="0.25">
      <c r="A2242" s="2"/>
    </row>
    <row r="2243" spans="1:1" ht="17" x14ac:dyDescent="0.25">
      <c r="A2243" s="2"/>
    </row>
    <row r="2244" spans="1:1" ht="17" x14ac:dyDescent="0.25">
      <c r="A2244" s="2"/>
    </row>
    <row r="2245" spans="1:1" ht="17" x14ac:dyDescent="0.25">
      <c r="A2245" s="2"/>
    </row>
    <row r="2246" spans="1:1" ht="17" x14ac:dyDescent="0.25">
      <c r="A2246" s="2"/>
    </row>
    <row r="2247" spans="1:1" ht="17" x14ac:dyDescent="0.25">
      <c r="A2247" s="2"/>
    </row>
    <row r="2248" spans="1:1" ht="17" x14ac:dyDescent="0.25">
      <c r="A2248" s="2"/>
    </row>
    <row r="2249" spans="1:1" ht="17" x14ac:dyDescent="0.25">
      <c r="A2249" s="2"/>
    </row>
    <row r="2250" spans="1:1" ht="17" x14ac:dyDescent="0.25">
      <c r="A2250" s="2"/>
    </row>
    <row r="2251" spans="1:1" ht="17" x14ac:dyDescent="0.25">
      <c r="A2251" s="2"/>
    </row>
    <row r="2252" spans="1:1" ht="17" x14ac:dyDescent="0.25">
      <c r="A2252" s="2"/>
    </row>
    <row r="2253" spans="1:1" ht="17" x14ac:dyDescent="0.25">
      <c r="A2253" s="2"/>
    </row>
    <row r="2254" spans="1:1" ht="17" x14ac:dyDescent="0.25">
      <c r="A2254" s="2"/>
    </row>
    <row r="2255" spans="1:1" ht="17" x14ac:dyDescent="0.25">
      <c r="A2255" s="2"/>
    </row>
    <row r="2256" spans="1:1" ht="17" x14ac:dyDescent="0.25">
      <c r="A2256" s="2"/>
    </row>
    <row r="2257" spans="1:1" ht="17" x14ac:dyDescent="0.25">
      <c r="A2257" s="2"/>
    </row>
    <row r="2258" spans="1:1" ht="17" x14ac:dyDescent="0.25">
      <c r="A2258" s="2"/>
    </row>
    <row r="2259" spans="1:1" ht="17" x14ac:dyDescent="0.25">
      <c r="A2259" s="2"/>
    </row>
    <row r="2260" spans="1:1" ht="17" x14ac:dyDescent="0.25">
      <c r="A2260" s="2"/>
    </row>
    <row r="2261" spans="1:1" ht="17" x14ac:dyDescent="0.25">
      <c r="A2261" s="2"/>
    </row>
    <row r="2262" spans="1:1" ht="17" x14ac:dyDescent="0.25">
      <c r="A2262" s="2"/>
    </row>
    <row r="2263" spans="1:1" ht="17" x14ac:dyDescent="0.25">
      <c r="A2263" s="2"/>
    </row>
    <row r="2264" spans="1:1" ht="17" x14ac:dyDescent="0.25">
      <c r="A2264" s="2"/>
    </row>
    <row r="2265" spans="1:1" ht="17" x14ac:dyDescent="0.25">
      <c r="A2265" s="2"/>
    </row>
    <row r="2266" spans="1:1" ht="17" x14ac:dyDescent="0.25">
      <c r="A2266" s="2"/>
    </row>
    <row r="2267" spans="1:1" ht="17" x14ac:dyDescent="0.25">
      <c r="A2267" s="2"/>
    </row>
    <row r="2268" spans="1:1" ht="17" x14ac:dyDescent="0.25">
      <c r="A2268" s="2"/>
    </row>
    <row r="2269" spans="1:1" ht="17" x14ac:dyDescent="0.25">
      <c r="A2269" s="2"/>
    </row>
    <row r="2270" spans="1:1" ht="17" x14ac:dyDescent="0.25">
      <c r="A2270" s="2"/>
    </row>
    <row r="2271" spans="1:1" ht="17" x14ac:dyDescent="0.25">
      <c r="A2271" s="2"/>
    </row>
    <row r="2272" spans="1:1" ht="17" x14ac:dyDescent="0.25">
      <c r="A2272" s="2"/>
    </row>
    <row r="2273" spans="1:1" ht="17" x14ac:dyDescent="0.25">
      <c r="A2273" s="2"/>
    </row>
    <row r="2274" spans="1:1" ht="17" x14ac:dyDescent="0.25">
      <c r="A2274" s="2"/>
    </row>
    <row r="2275" spans="1:1" ht="17" x14ac:dyDescent="0.25">
      <c r="A2275" s="2"/>
    </row>
    <row r="2276" spans="1:1" ht="17" x14ac:dyDescent="0.25">
      <c r="A2276" s="2"/>
    </row>
    <row r="2277" spans="1:1" ht="17" x14ac:dyDescent="0.25">
      <c r="A2277" s="2"/>
    </row>
    <row r="2278" spans="1:1" ht="17" x14ac:dyDescent="0.25">
      <c r="A2278" s="2"/>
    </row>
    <row r="2279" spans="1:1" ht="17" x14ac:dyDescent="0.25">
      <c r="A2279" s="2"/>
    </row>
    <row r="2280" spans="1:1" ht="17" x14ac:dyDescent="0.25">
      <c r="A2280" s="2"/>
    </row>
    <row r="2281" spans="1:1" ht="17" x14ac:dyDescent="0.25">
      <c r="A2281" s="2"/>
    </row>
    <row r="2282" spans="1:1" ht="17" x14ac:dyDescent="0.25">
      <c r="A2282" s="2"/>
    </row>
    <row r="2283" spans="1:1" ht="17" x14ac:dyDescent="0.25">
      <c r="A2283" s="2"/>
    </row>
    <row r="2284" spans="1:1" ht="17" x14ac:dyDescent="0.25">
      <c r="A2284" s="2"/>
    </row>
    <row r="2285" spans="1:1" ht="17" x14ac:dyDescent="0.25">
      <c r="A2285" s="2"/>
    </row>
    <row r="2286" spans="1:1" ht="17" x14ac:dyDescent="0.25">
      <c r="A2286" s="2"/>
    </row>
    <row r="2287" spans="1:1" ht="17" x14ac:dyDescent="0.25">
      <c r="A2287" s="2"/>
    </row>
    <row r="2288" spans="1:1" ht="17" x14ac:dyDescent="0.25">
      <c r="A2288" s="2"/>
    </row>
    <row r="2289" spans="1:1" ht="17" x14ac:dyDescent="0.25">
      <c r="A2289" s="2"/>
    </row>
    <row r="2290" spans="1:1" ht="17" x14ac:dyDescent="0.25">
      <c r="A2290" s="2"/>
    </row>
    <row r="2291" spans="1:1" ht="17" x14ac:dyDescent="0.25">
      <c r="A2291" s="2"/>
    </row>
    <row r="2292" spans="1:1" ht="17" x14ac:dyDescent="0.25">
      <c r="A2292" s="2"/>
    </row>
    <row r="2293" spans="1:1" ht="17" x14ac:dyDescent="0.25">
      <c r="A2293" s="2"/>
    </row>
    <row r="2294" spans="1:1" ht="17" x14ac:dyDescent="0.25">
      <c r="A2294" s="2"/>
    </row>
    <row r="2295" spans="1:1" ht="17" x14ac:dyDescent="0.25">
      <c r="A2295" s="2"/>
    </row>
    <row r="2296" spans="1:1" ht="17" x14ac:dyDescent="0.25">
      <c r="A2296" s="2"/>
    </row>
    <row r="2297" spans="1:1" ht="17" x14ac:dyDescent="0.25">
      <c r="A2297" s="2"/>
    </row>
    <row r="2298" spans="1:1" ht="17" x14ac:dyDescent="0.25">
      <c r="A2298" s="2"/>
    </row>
    <row r="2299" spans="1:1" ht="17" x14ac:dyDescent="0.25">
      <c r="A2299" s="2"/>
    </row>
    <row r="2300" spans="1:1" ht="17" x14ac:dyDescent="0.25">
      <c r="A2300" s="2"/>
    </row>
    <row r="2301" spans="1:1" ht="17" x14ac:dyDescent="0.25">
      <c r="A2301" s="2"/>
    </row>
    <row r="2302" spans="1:1" ht="17" x14ac:dyDescent="0.25">
      <c r="A2302" s="2"/>
    </row>
    <row r="2303" spans="1:1" ht="17" x14ac:dyDescent="0.25">
      <c r="A2303" s="2"/>
    </row>
    <row r="2304" spans="1:1" ht="17" x14ac:dyDescent="0.25">
      <c r="A2304" s="2"/>
    </row>
    <row r="2305" spans="1:1" ht="17" x14ac:dyDescent="0.25">
      <c r="A2305" s="2"/>
    </row>
    <row r="2306" spans="1:1" ht="17" x14ac:dyDescent="0.25">
      <c r="A2306" s="2"/>
    </row>
    <row r="2307" spans="1:1" ht="17" x14ac:dyDescent="0.25">
      <c r="A2307" s="2"/>
    </row>
    <row r="2308" spans="1:1" ht="17" x14ac:dyDescent="0.25">
      <c r="A2308" s="2"/>
    </row>
    <row r="2309" spans="1:1" ht="17" x14ac:dyDescent="0.25">
      <c r="A2309" s="2"/>
    </row>
    <row r="2310" spans="1:1" ht="17" x14ac:dyDescent="0.25">
      <c r="A2310" s="2"/>
    </row>
    <row r="2311" spans="1:1" ht="17" x14ac:dyDescent="0.25">
      <c r="A2311" s="2"/>
    </row>
    <row r="2312" spans="1:1" ht="17" x14ac:dyDescent="0.25">
      <c r="A2312" s="2"/>
    </row>
    <row r="2313" spans="1:1" ht="17" x14ac:dyDescent="0.25">
      <c r="A2313" s="2"/>
    </row>
    <row r="2314" spans="1:1" ht="17" x14ac:dyDescent="0.25">
      <c r="A2314" s="2"/>
    </row>
    <row r="2315" spans="1:1" ht="17" x14ac:dyDescent="0.25">
      <c r="A2315" s="2"/>
    </row>
    <row r="2316" spans="1:1" ht="17" x14ac:dyDescent="0.25">
      <c r="A2316" s="2"/>
    </row>
    <row r="2317" spans="1:1" ht="17" x14ac:dyDescent="0.25">
      <c r="A2317" s="2"/>
    </row>
    <row r="2318" spans="1:1" ht="17" x14ac:dyDescent="0.25">
      <c r="A2318" s="2"/>
    </row>
    <row r="2319" spans="1:1" ht="17" x14ac:dyDescent="0.25">
      <c r="A2319" s="2"/>
    </row>
    <row r="2320" spans="1:1" ht="17" x14ac:dyDescent="0.25">
      <c r="A2320" s="2"/>
    </row>
    <row r="2321" spans="1:1" ht="17" x14ac:dyDescent="0.25">
      <c r="A2321" s="2"/>
    </row>
    <row r="2322" spans="1:1" ht="17" x14ac:dyDescent="0.25">
      <c r="A2322" s="2"/>
    </row>
    <row r="2323" spans="1:1" ht="17" x14ac:dyDescent="0.25">
      <c r="A2323" s="2"/>
    </row>
    <row r="2324" spans="1:1" ht="17" x14ac:dyDescent="0.25">
      <c r="A2324" s="2"/>
    </row>
    <row r="2325" spans="1:1" ht="17" x14ac:dyDescent="0.25">
      <c r="A2325" s="2"/>
    </row>
    <row r="2326" spans="1:1" ht="17" x14ac:dyDescent="0.25">
      <c r="A2326" s="2"/>
    </row>
    <row r="2327" spans="1:1" ht="17" x14ac:dyDescent="0.25">
      <c r="A2327" s="2"/>
    </row>
    <row r="2328" spans="1:1" ht="17" x14ac:dyDescent="0.25">
      <c r="A2328" s="2"/>
    </row>
    <row r="2329" spans="1:1" ht="17" x14ac:dyDescent="0.25">
      <c r="A2329" s="2"/>
    </row>
    <row r="2330" spans="1:1" ht="17" x14ac:dyDescent="0.25">
      <c r="A2330" s="2"/>
    </row>
    <row r="2331" spans="1:1" ht="17" x14ac:dyDescent="0.25">
      <c r="A2331" s="2"/>
    </row>
    <row r="2332" spans="1:1" ht="17" x14ac:dyDescent="0.25">
      <c r="A2332" s="2"/>
    </row>
    <row r="2333" spans="1:1" ht="17" x14ac:dyDescent="0.25">
      <c r="A2333" s="2"/>
    </row>
    <row r="2334" spans="1:1" ht="17" x14ac:dyDescent="0.25">
      <c r="A2334" s="2"/>
    </row>
    <row r="2335" spans="1:1" ht="17" x14ac:dyDescent="0.25">
      <c r="A2335" s="2"/>
    </row>
    <row r="2336" spans="1:1" ht="17" x14ac:dyDescent="0.25">
      <c r="A2336" s="2"/>
    </row>
    <row r="2337" spans="1:1" ht="17" x14ac:dyDescent="0.25">
      <c r="A2337" s="2"/>
    </row>
    <row r="2338" spans="1:1" ht="17" x14ac:dyDescent="0.25">
      <c r="A2338" s="2"/>
    </row>
    <row r="2339" spans="1:1" ht="17" x14ac:dyDescent="0.25">
      <c r="A2339" s="2"/>
    </row>
    <row r="2340" spans="1:1" ht="17" x14ac:dyDescent="0.25">
      <c r="A2340" s="2"/>
    </row>
    <row r="2341" spans="1:1" ht="17" x14ac:dyDescent="0.25">
      <c r="A2341" s="2"/>
    </row>
    <row r="2342" spans="1:1" ht="17" x14ac:dyDescent="0.25">
      <c r="A2342" s="2"/>
    </row>
    <row r="2343" spans="1:1" ht="17" x14ac:dyDescent="0.25">
      <c r="A2343" s="2"/>
    </row>
    <row r="2344" spans="1:1" ht="17" x14ac:dyDescent="0.25">
      <c r="A2344" s="2"/>
    </row>
    <row r="2345" spans="1:1" ht="17" x14ac:dyDescent="0.25">
      <c r="A2345" s="2"/>
    </row>
    <row r="2346" spans="1:1" ht="17" x14ac:dyDescent="0.25">
      <c r="A2346" s="2"/>
    </row>
    <row r="2347" spans="1:1" ht="17" x14ac:dyDescent="0.25">
      <c r="A2347" s="2"/>
    </row>
    <row r="2348" spans="1:1" ht="17" x14ac:dyDescent="0.25">
      <c r="A2348" s="2"/>
    </row>
    <row r="2349" spans="1:1" ht="17" x14ac:dyDescent="0.25">
      <c r="A2349" s="2"/>
    </row>
    <row r="2350" spans="1:1" ht="17" x14ac:dyDescent="0.25">
      <c r="A2350" s="2"/>
    </row>
    <row r="2351" spans="1:1" ht="17" x14ac:dyDescent="0.25">
      <c r="A2351" s="2"/>
    </row>
    <row r="2352" spans="1:1" ht="17" x14ac:dyDescent="0.25">
      <c r="A2352" s="2"/>
    </row>
    <row r="2353" spans="1:1" ht="17" x14ac:dyDescent="0.25">
      <c r="A2353" s="2"/>
    </row>
    <row r="2354" spans="1:1" ht="17" x14ac:dyDescent="0.25">
      <c r="A2354" s="2"/>
    </row>
    <row r="2355" spans="1:1" ht="17" x14ac:dyDescent="0.25">
      <c r="A2355" s="2"/>
    </row>
    <row r="2356" spans="1:1" ht="17" x14ac:dyDescent="0.25">
      <c r="A2356" s="2"/>
    </row>
    <row r="2357" spans="1:1" ht="17" x14ac:dyDescent="0.25">
      <c r="A2357" s="2"/>
    </row>
    <row r="2358" spans="1:1" ht="17" x14ac:dyDescent="0.25">
      <c r="A2358" s="2"/>
    </row>
    <row r="2359" spans="1:1" ht="17" x14ac:dyDescent="0.25">
      <c r="A2359" s="2"/>
    </row>
    <row r="2360" spans="1:1" ht="17" x14ac:dyDescent="0.25">
      <c r="A2360" s="2"/>
    </row>
    <row r="2361" spans="1:1" ht="17" x14ac:dyDescent="0.25">
      <c r="A2361" s="2"/>
    </row>
    <row r="2362" spans="1:1" ht="17" x14ac:dyDescent="0.25">
      <c r="A2362" s="2"/>
    </row>
    <row r="2363" spans="1:1" ht="17" x14ac:dyDescent="0.25">
      <c r="A2363" s="2"/>
    </row>
    <row r="2364" spans="1:1" ht="17" x14ac:dyDescent="0.25">
      <c r="A2364" s="2"/>
    </row>
    <row r="2365" spans="1:1" ht="17" x14ac:dyDescent="0.25">
      <c r="A2365" s="2"/>
    </row>
    <row r="2366" spans="1:1" ht="17" x14ac:dyDescent="0.25">
      <c r="A2366" s="2"/>
    </row>
    <row r="2367" spans="1:1" ht="17" x14ac:dyDescent="0.25">
      <c r="A2367" s="2"/>
    </row>
    <row r="2368" spans="1:1" ht="17" x14ac:dyDescent="0.25">
      <c r="A2368" s="2"/>
    </row>
    <row r="2369" spans="1:1" ht="17" x14ac:dyDescent="0.25">
      <c r="A2369" s="2"/>
    </row>
    <row r="2370" spans="1:1" ht="17" x14ac:dyDescent="0.25">
      <c r="A2370" s="2"/>
    </row>
    <row r="2371" spans="1:1" ht="17" x14ac:dyDescent="0.25">
      <c r="A2371" s="2"/>
    </row>
    <row r="2372" spans="1:1" ht="17" x14ac:dyDescent="0.25">
      <c r="A2372" s="2"/>
    </row>
    <row r="2373" spans="1:1" ht="17" x14ac:dyDescent="0.25">
      <c r="A2373" s="2"/>
    </row>
    <row r="2374" spans="1:1" ht="17" x14ac:dyDescent="0.25">
      <c r="A2374" s="2"/>
    </row>
    <row r="2375" spans="1:1" ht="17" x14ac:dyDescent="0.25">
      <c r="A2375" s="2"/>
    </row>
    <row r="2376" spans="1:1" ht="17" x14ac:dyDescent="0.25">
      <c r="A2376" s="2"/>
    </row>
    <row r="2377" spans="1:1" ht="17" x14ac:dyDescent="0.25">
      <c r="A2377" s="2"/>
    </row>
    <row r="2378" spans="1:1" ht="17" x14ac:dyDescent="0.25">
      <c r="A2378" s="2"/>
    </row>
    <row r="2379" spans="1:1" ht="17" x14ac:dyDescent="0.25">
      <c r="A2379" s="2"/>
    </row>
    <row r="2380" spans="1:1" ht="17" x14ac:dyDescent="0.25">
      <c r="A2380" s="2"/>
    </row>
    <row r="2381" spans="1:1" ht="17" x14ac:dyDescent="0.25">
      <c r="A2381" s="2"/>
    </row>
    <row r="2382" spans="1:1" ht="17" x14ac:dyDescent="0.25">
      <c r="A2382" s="2"/>
    </row>
    <row r="2383" spans="1:1" ht="17" x14ac:dyDescent="0.25">
      <c r="A2383" s="2"/>
    </row>
    <row r="2384" spans="1:1" ht="17" x14ac:dyDescent="0.25">
      <c r="A2384" s="2"/>
    </row>
    <row r="2385" spans="1:1" ht="17" x14ac:dyDescent="0.25">
      <c r="A2385" s="2"/>
    </row>
    <row r="2386" spans="1:1" ht="17" x14ac:dyDescent="0.25">
      <c r="A2386" s="2"/>
    </row>
    <row r="2387" spans="1:1" ht="17" x14ac:dyDescent="0.25">
      <c r="A2387" s="2"/>
    </row>
    <row r="2388" spans="1:1" ht="17" x14ac:dyDescent="0.25">
      <c r="A2388" s="2"/>
    </row>
    <row r="2389" spans="1:1" ht="17" x14ac:dyDescent="0.25">
      <c r="A2389" s="2"/>
    </row>
    <row r="2390" spans="1:1" ht="17" x14ac:dyDescent="0.25">
      <c r="A2390" s="2"/>
    </row>
    <row r="2391" spans="1:1" ht="17" x14ac:dyDescent="0.25">
      <c r="A2391" s="2"/>
    </row>
    <row r="2392" spans="1:1" ht="17" x14ac:dyDescent="0.25">
      <c r="A2392" s="2"/>
    </row>
    <row r="2393" spans="1:1" ht="17" x14ac:dyDescent="0.25">
      <c r="A2393" s="2"/>
    </row>
    <row r="2394" spans="1:1" ht="17" x14ac:dyDescent="0.25">
      <c r="A2394" s="2"/>
    </row>
    <row r="2395" spans="1:1" ht="17" x14ac:dyDescent="0.25">
      <c r="A2395" s="2"/>
    </row>
    <row r="2396" spans="1:1" ht="17" x14ac:dyDescent="0.25">
      <c r="A2396" s="2"/>
    </row>
    <row r="2397" spans="1:1" ht="17" x14ac:dyDescent="0.25">
      <c r="A2397" s="2"/>
    </row>
    <row r="2398" spans="1:1" ht="17" x14ac:dyDescent="0.25">
      <c r="A2398" s="2"/>
    </row>
    <row r="2399" spans="1:1" ht="17" x14ac:dyDescent="0.25">
      <c r="A2399" s="2"/>
    </row>
    <row r="2400" spans="1:1" ht="17" x14ac:dyDescent="0.25">
      <c r="A2400" s="2"/>
    </row>
    <row r="2401" spans="1:1" ht="17" x14ac:dyDescent="0.25">
      <c r="A2401" s="2"/>
    </row>
    <row r="2402" spans="1:1" ht="17" x14ac:dyDescent="0.25">
      <c r="A2402" s="2"/>
    </row>
    <row r="2403" spans="1:1" ht="17" x14ac:dyDescent="0.25">
      <c r="A2403" s="2"/>
    </row>
    <row r="2404" spans="1:1" ht="17" x14ac:dyDescent="0.25">
      <c r="A2404" s="2"/>
    </row>
    <row r="2405" spans="1:1" ht="17" x14ac:dyDescent="0.25">
      <c r="A2405" s="2"/>
    </row>
    <row r="2406" spans="1:1" ht="17" x14ac:dyDescent="0.25">
      <c r="A2406" s="2"/>
    </row>
    <row r="2407" spans="1:1" ht="17" x14ac:dyDescent="0.25">
      <c r="A2407" s="2"/>
    </row>
    <row r="2408" spans="1:1" ht="17" x14ac:dyDescent="0.25">
      <c r="A2408" s="2"/>
    </row>
    <row r="2409" spans="1:1" ht="17" x14ac:dyDescent="0.25">
      <c r="A2409" s="2"/>
    </row>
    <row r="2410" spans="1:1" ht="17" x14ac:dyDescent="0.25">
      <c r="A2410" s="2"/>
    </row>
    <row r="2411" spans="1:1" ht="17" x14ac:dyDescent="0.25">
      <c r="A2411" s="2"/>
    </row>
    <row r="2412" spans="1:1" ht="17" x14ac:dyDescent="0.25">
      <c r="A2412" s="2"/>
    </row>
    <row r="2413" spans="1:1" ht="17" x14ac:dyDescent="0.25">
      <c r="A2413" s="2"/>
    </row>
    <row r="2414" spans="1:1" ht="17" x14ac:dyDescent="0.25">
      <c r="A2414" s="2"/>
    </row>
    <row r="2415" spans="1:1" ht="17" x14ac:dyDescent="0.25">
      <c r="A2415" s="2"/>
    </row>
    <row r="2416" spans="1:1" ht="17" x14ac:dyDescent="0.25">
      <c r="A2416" s="2"/>
    </row>
    <row r="2417" spans="1:1" ht="17" x14ac:dyDescent="0.25">
      <c r="A2417" s="2"/>
    </row>
    <row r="2418" spans="1:1" ht="17" x14ac:dyDescent="0.25">
      <c r="A2418" s="2"/>
    </row>
    <row r="2419" spans="1:1" ht="17" x14ac:dyDescent="0.25">
      <c r="A2419" s="2"/>
    </row>
    <row r="2420" spans="1:1" ht="17" x14ac:dyDescent="0.25">
      <c r="A2420" s="2"/>
    </row>
    <row r="2421" spans="1:1" ht="17" x14ac:dyDescent="0.25">
      <c r="A2421" s="2"/>
    </row>
    <row r="2422" spans="1:1" ht="17" x14ac:dyDescent="0.25">
      <c r="A2422" s="2"/>
    </row>
    <row r="2423" spans="1:1" ht="17" x14ac:dyDescent="0.25">
      <c r="A2423" s="2"/>
    </row>
    <row r="2424" spans="1:1" ht="17" x14ac:dyDescent="0.25">
      <c r="A2424" s="2"/>
    </row>
    <row r="2425" spans="1:1" ht="17" x14ac:dyDescent="0.25">
      <c r="A2425" s="2"/>
    </row>
    <row r="2426" spans="1:1" ht="17" x14ac:dyDescent="0.25">
      <c r="A2426" s="2"/>
    </row>
    <row r="2427" spans="1:1" ht="17" x14ac:dyDescent="0.25">
      <c r="A2427" s="2"/>
    </row>
    <row r="2428" spans="1:1" ht="17" x14ac:dyDescent="0.25">
      <c r="A2428" s="2"/>
    </row>
    <row r="2429" spans="1:1" ht="17" x14ac:dyDescent="0.25">
      <c r="A2429" s="2"/>
    </row>
    <row r="2430" spans="1:1" ht="17" x14ac:dyDescent="0.25">
      <c r="A2430" s="2"/>
    </row>
    <row r="2431" spans="1:1" ht="17" x14ac:dyDescent="0.25">
      <c r="A2431" s="2"/>
    </row>
    <row r="2432" spans="1:1" ht="17" x14ac:dyDescent="0.25">
      <c r="A2432" s="2"/>
    </row>
    <row r="2433" spans="1:1" ht="17" x14ac:dyDescent="0.25">
      <c r="A2433" s="2"/>
    </row>
    <row r="2434" spans="1:1" ht="17" x14ac:dyDescent="0.25">
      <c r="A2434" s="2"/>
    </row>
    <row r="2435" spans="1:1" ht="17" x14ac:dyDescent="0.25">
      <c r="A2435" s="2"/>
    </row>
    <row r="2436" spans="1:1" ht="17" x14ac:dyDescent="0.25">
      <c r="A2436" s="2"/>
    </row>
    <row r="2437" spans="1:1" ht="17" x14ac:dyDescent="0.25">
      <c r="A2437" s="2"/>
    </row>
    <row r="2438" spans="1:1" ht="17" x14ac:dyDescent="0.25">
      <c r="A2438" s="2"/>
    </row>
    <row r="2439" spans="1:1" ht="17" x14ac:dyDescent="0.25">
      <c r="A2439" s="2"/>
    </row>
    <row r="2440" spans="1:1" ht="17" x14ac:dyDescent="0.25">
      <c r="A2440" s="2"/>
    </row>
    <row r="2441" spans="1:1" ht="17" x14ac:dyDescent="0.25">
      <c r="A2441" s="2"/>
    </row>
    <row r="2442" spans="1:1" ht="17" x14ac:dyDescent="0.25">
      <c r="A2442" s="2"/>
    </row>
    <row r="2443" spans="1:1" ht="17" x14ac:dyDescent="0.25">
      <c r="A2443" s="2"/>
    </row>
    <row r="2444" spans="1:1" ht="17" x14ac:dyDescent="0.25">
      <c r="A2444" s="2"/>
    </row>
    <row r="2445" spans="1:1" ht="17" x14ac:dyDescent="0.25">
      <c r="A2445" s="2"/>
    </row>
    <row r="2446" spans="1:1" ht="17" x14ac:dyDescent="0.25">
      <c r="A2446" s="2"/>
    </row>
    <row r="2447" spans="1:1" ht="17" x14ac:dyDescent="0.25">
      <c r="A2447" s="2"/>
    </row>
    <row r="2448" spans="1:1" ht="17" x14ac:dyDescent="0.25">
      <c r="A2448" s="2"/>
    </row>
    <row r="2449" spans="1:1" ht="17" x14ac:dyDescent="0.25">
      <c r="A2449" s="2"/>
    </row>
    <row r="2450" spans="1:1" ht="17" x14ac:dyDescent="0.25">
      <c r="A2450" s="2"/>
    </row>
    <row r="2451" spans="1:1" ht="17" x14ac:dyDescent="0.25">
      <c r="A2451" s="2"/>
    </row>
    <row r="2452" spans="1:1" ht="17" x14ac:dyDescent="0.25">
      <c r="A2452" s="2"/>
    </row>
    <row r="2453" spans="1:1" ht="17" x14ac:dyDescent="0.25">
      <c r="A2453" s="2"/>
    </row>
    <row r="2454" spans="1:1" ht="17" x14ac:dyDescent="0.25">
      <c r="A2454" s="2"/>
    </row>
    <row r="2455" spans="1:1" ht="17" x14ac:dyDescent="0.25">
      <c r="A2455" s="2"/>
    </row>
    <row r="2456" spans="1:1" ht="17" x14ac:dyDescent="0.25">
      <c r="A2456" s="2"/>
    </row>
    <row r="2457" spans="1:1" ht="17" x14ac:dyDescent="0.25">
      <c r="A2457" s="2"/>
    </row>
    <row r="2458" spans="1:1" ht="17" x14ac:dyDescent="0.25">
      <c r="A2458" s="2"/>
    </row>
    <row r="2459" spans="1:1" ht="17" x14ac:dyDescent="0.25">
      <c r="A2459" s="2"/>
    </row>
    <row r="2460" spans="1:1" ht="17" x14ac:dyDescent="0.25">
      <c r="A2460" s="2"/>
    </row>
    <row r="2461" spans="1:1" ht="17" x14ac:dyDescent="0.25">
      <c r="A2461" s="2"/>
    </row>
    <row r="2462" spans="1:1" ht="17" x14ac:dyDescent="0.25">
      <c r="A2462" s="2"/>
    </row>
    <row r="2463" spans="1:1" ht="17" x14ac:dyDescent="0.25">
      <c r="A2463" s="2"/>
    </row>
    <row r="2464" spans="1:1" ht="17" x14ac:dyDescent="0.25">
      <c r="A2464" s="2"/>
    </row>
    <row r="2465" spans="1:1" ht="17" x14ac:dyDescent="0.25">
      <c r="A2465" s="2"/>
    </row>
    <row r="2466" spans="1:1" ht="17" x14ac:dyDescent="0.25">
      <c r="A2466" s="2"/>
    </row>
    <row r="2467" spans="1:1" ht="17" x14ac:dyDescent="0.25">
      <c r="A2467" s="2"/>
    </row>
    <row r="2468" spans="1:1" ht="17" x14ac:dyDescent="0.25">
      <c r="A2468" s="2"/>
    </row>
    <row r="2469" spans="1:1" ht="17" x14ac:dyDescent="0.25">
      <c r="A2469" s="2"/>
    </row>
    <row r="2470" spans="1:1" ht="17" x14ac:dyDescent="0.25">
      <c r="A2470" s="2"/>
    </row>
    <row r="2471" spans="1:1" ht="17" x14ac:dyDescent="0.25">
      <c r="A2471" s="2"/>
    </row>
    <row r="2472" spans="1:1" ht="17" x14ac:dyDescent="0.25">
      <c r="A2472" s="2"/>
    </row>
    <row r="2473" spans="1:1" ht="17" x14ac:dyDescent="0.25">
      <c r="A2473" s="2"/>
    </row>
    <row r="2474" spans="1:1" ht="17" x14ac:dyDescent="0.25">
      <c r="A2474" s="2"/>
    </row>
    <row r="2475" spans="1:1" ht="17" x14ac:dyDescent="0.25">
      <c r="A2475" s="2"/>
    </row>
    <row r="2476" spans="1:1" ht="17" x14ac:dyDescent="0.25">
      <c r="A2476" s="2"/>
    </row>
    <row r="2477" spans="1:1" ht="17" x14ac:dyDescent="0.25">
      <c r="A2477" s="2"/>
    </row>
    <row r="2478" spans="1:1" ht="17" x14ac:dyDescent="0.25">
      <c r="A2478" s="2"/>
    </row>
    <row r="2479" spans="1:1" ht="17" x14ac:dyDescent="0.25">
      <c r="A2479" s="2"/>
    </row>
    <row r="2480" spans="1:1" ht="17" x14ac:dyDescent="0.25">
      <c r="A2480" s="2"/>
    </row>
    <row r="2481" spans="1:1" ht="17" x14ac:dyDescent="0.25">
      <c r="A2481" s="2"/>
    </row>
    <row r="2482" spans="1:1" ht="17" x14ac:dyDescent="0.25">
      <c r="A2482" s="2"/>
    </row>
    <row r="2483" spans="1:1" ht="17" x14ac:dyDescent="0.25">
      <c r="A2483" s="2"/>
    </row>
    <row r="2484" spans="1:1" ht="17" x14ac:dyDescent="0.25">
      <c r="A2484" s="2"/>
    </row>
    <row r="2485" spans="1:1" ht="17" x14ac:dyDescent="0.25">
      <c r="A2485" s="2"/>
    </row>
    <row r="2486" spans="1:1" ht="17" x14ac:dyDescent="0.25">
      <c r="A2486" s="2"/>
    </row>
    <row r="2487" spans="1:1" ht="17" x14ac:dyDescent="0.25">
      <c r="A2487" s="2"/>
    </row>
    <row r="2488" spans="1:1" ht="17" x14ac:dyDescent="0.25">
      <c r="A2488" s="2"/>
    </row>
    <row r="2489" spans="1:1" ht="17" x14ac:dyDescent="0.25">
      <c r="A2489" s="2"/>
    </row>
    <row r="2490" spans="1:1" ht="17" x14ac:dyDescent="0.25">
      <c r="A2490" s="2"/>
    </row>
    <row r="2491" spans="1:1" ht="17" x14ac:dyDescent="0.25">
      <c r="A2491" s="2"/>
    </row>
    <row r="2492" spans="1:1" ht="17" x14ac:dyDescent="0.25">
      <c r="A2492" s="2"/>
    </row>
    <row r="2493" spans="1:1" ht="17" x14ac:dyDescent="0.25">
      <c r="A2493" s="2"/>
    </row>
    <row r="2494" spans="1:1" ht="17" x14ac:dyDescent="0.25">
      <c r="A2494" s="2"/>
    </row>
    <row r="2495" spans="1:1" ht="17" x14ac:dyDescent="0.25">
      <c r="A2495" s="2"/>
    </row>
    <row r="2496" spans="1:1" ht="17" x14ac:dyDescent="0.25">
      <c r="A2496" s="2"/>
    </row>
    <row r="2497" spans="1:1" ht="17" x14ac:dyDescent="0.25">
      <c r="A2497" s="2"/>
    </row>
    <row r="2498" spans="1:1" ht="17" x14ac:dyDescent="0.25">
      <c r="A2498" s="2"/>
    </row>
    <row r="2499" spans="1:1" ht="17" x14ac:dyDescent="0.25">
      <c r="A2499" s="2"/>
    </row>
    <row r="2500" spans="1:1" ht="17" x14ac:dyDescent="0.25">
      <c r="A2500" s="2"/>
    </row>
    <row r="2501" spans="1:1" ht="17" x14ac:dyDescent="0.25">
      <c r="A2501" s="2"/>
    </row>
    <row r="2502" spans="1:1" ht="17" x14ac:dyDescent="0.25">
      <c r="A2502" s="2"/>
    </row>
    <row r="2503" spans="1:1" ht="17" x14ac:dyDescent="0.25">
      <c r="A2503" s="2"/>
    </row>
    <row r="2504" spans="1:1" ht="17" x14ac:dyDescent="0.25">
      <c r="A2504" s="2"/>
    </row>
    <row r="2505" spans="1:1" ht="17" x14ac:dyDescent="0.25">
      <c r="A2505" s="2"/>
    </row>
    <row r="2506" spans="1:1" ht="17" x14ac:dyDescent="0.25">
      <c r="A2506" s="2"/>
    </row>
    <row r="2507" spans="1:1" ht="17" x14ac:dyDescent="0.25">
      <c r="A2507" s="2"/>
    </row>
    <row r="2508" spans="1:1" ht="17" x14ac:dyDescent="0.25">
      <c r="A2508" s="2"/>
    </row>
    <row r="2509" spans="1:1" ht="17" x14ac:dyDescent="0.25">
      <c r="A2509" s="2"/>
    </row>
    <row r="2510" spans="1:1" ht="17" x14ac:dyDescent="0.25">
      <c r="A2510" s="2"/>
    </row>
    <row r="2511" spans="1:1" ht="17" x14ac:dyDescent="0.25">
      <c r="A2511" s="2"/>
    </row>
    <row r="2512" spans="1:1" ht="17" x14ac:dyDescent="0.25">
      <c r="A2512" s="2"/>
    </row>
    <row r="2513" spans="1:1" ht="17" x14ac:dyDescent="0.25">
      <c r="A2513" s="2"/>
    </row>
    <row r="2514" spans="1:1" ht="17" x14ac:dyDescent="0.25">
      <c r="A2514" s="2"/>
    </row>
    <row r="2515" spans="1:1" ht="17" x14ac:dyDescent="0.25">
      <c r="A2515" s="2"/>
    </row>
    <row r="2516" spans="1:1" ht="17" x14ac:dyDescent="0.25">
      <c r="A2516" s="2"/>
    </row>
    <row r="2517" spans="1:1" ht="17" x14ac:dyDescent="0.25">
      <c r="A2517" s="2"/>
    </row>
    <row r="2518" spans="1:1" ht="17" x14ac:dyDescent="0.25">
      <c r="A2518" s="2"/>
    </row>
    <row r="2519" spans="1:1" ht="17" x14ac:dyDescent="0.25">
      <c r="A2519" s="2"/>
    </row>
    <row r="2520" spans="1:1" ht="17" x14ac:dyDescent="0.25">
      <c r="A2520" s="2"/>
    </row>
    <row r="2521" spans="1:1" ht="17" x14ac:dyDescent="0.25">
      <c r="A2521" s="2"/>
    </row>
    <row r="2522" spans="1:1" ht="17" x14ac:dyDescent="0.25">
      <c r="A2522" s="2"/>
    </row>
    <row r="2523" spans="1:1" ht="17" x14ac:dyDescent="0.25">
      <c r="A2523" s="2"/>
    </row>
    <row r="2524" spans="1:1" ht="17" x14ac:dyDescent="0.25">
      <c r="A2524" s="2"/>
    </row>
    <row r="2525" spans="1:1" ht="17" x14ac:dyDescent="0.25">
      <c r="A2525" s="2"/>
    </row>
    <row r="2526" spans="1:1" ht="17" x14ac:dyDescent="0.25">
      <c r="A2526" s="2"/>
    </row>
    <row r="2527" spans="1:1" ht="17" x14ac:dyDescent="0.25">
      <c r="A2527" s="2"/>
    </row>
    <row r="2528" spans="1:1" ht="17" x14ac:dyDescent="0.25">
      <c r="A2528" s="2"/>
    </row>
    <row r="2529" spans="1:1" ht="17" x14ac:dyDescent="0.25">
      <c r="A2529" s="2"/>
    </row>
    <row r="2530" spans="1:1" ht="17" x14ac:dyDescent="0.25">
      <c r="A2530" s="2"/>
    </row>
    <row r="2531" spans="1:1" ht="17" x14ac:dyDescent="0.25">
      <c r="A2531" s="2"/>
    </row>
    <row r="2532" spans="1:1" ht="17" x14ac:dyDescent="0.25">
      <c r="A2532" s="2"/>
    </row>
    <row r="2533" spans="1:1" ht="17" x14ac:dyDescent="0.25">
      <c r="A2533" s="2"/>
    </row>
    <row r="2534" spans="1:1" ht="17" x14ac:dyDescent="0.25">
      <c r="A2534" s="2"/>
    </row>
    <row r="2535" spans="1:1" ht="17" x14ac:dyDescent="0.25">
      <c r="A2535" s="2"/>
    </row>
    <row r="2536" spans="1:1" ht="17" x14ac:dyDescent="0.25">
      <c r="A2536" s="2"/>
    </row>
    <row r="2537" spans="1:1" ht="17" x14ac:dyDescent="0.25">
      <c r="A2537" s="2"/>
    </row>
    <row r="2538" spans="1:1" ht="17" x14ac:dyDescent="0.25">
      <c r="A2538" s="2"/>
    </row>
    <row r="2539" spans="1:1" ht="17" x14ac:dyDescent="0.25">
      <c r="A2539" s="2"/>
    </row>
    <row r="2540" spans="1:1" ht="17" x14ac:dyDescent="0.25">
      <c r="A2540" s="2"/>
    </row>
    <row r="2541" spans="1:1" ht="17" x14ac:dyDescent="0.25">
      <c r="A2541" s="2"/>
    </row>
    <row r="2542" spans="1:1" ht="17" x14ac:dyDescent="0.25">
      <c r="A2542" s="2"/>
    </row>
    <row r="2543" spans="1:1" ht="17" x14ac:dyDescent="0.25">
      <c r="A2543" s="2"/>
    </row>
    <row r="2544" spans="1:1" ht="17" x14ac:dyDescent="0.25">
      <c r="A2544" s="2"/>
    </row>
    <row r="2545" spans="1:1" ht="17" x14ac:dyDescent="0.25">
      <c r="A2545" s="2"/>
    </row>
    <row r="2546" spans="1:1" ht="17" x14ac:dyDescent="0.25">
      <c r="A2546" s="2"/>
    </row>
    <row r="2547" spans="1:1" ht="17" x14ac:dyDescent="0.25">
      <c r="A2547" s="2"/>
    </row>
    <row r="2548" spans="1:1" ht="17" x14ac:dyDescent="0.25">
      <c r="A2548" s="2"/>
    </row>
    <row r="2549" spans="1:1" ht="17" x14ac:dyDescent="0.25">
      <c r="A2549" s="2"/>
    </row>
    <row r="2550" spans="1:1" ht="17" x14ac:dyDescent="0.25">
      <c r="A2550" s="2"/>
    </row>
    <row r="2551" spans="1:1" ht="17" x14ac:dyDescent="0.25">
      <c r="A2551" s="2"/>
    </row>
    <row r="2552" spans="1:1" ht="17" x14ac:dyDescent="0.25">
      <c r="A2552" s="2"/>
    </row>
    <row r="2553" spans="1:1" ht="17" x14ac:dyDescent="0.25">
      <c r="A2553" s="2"/>
    </row>
    <row r="2554" spans="1:1" ht="17" x14ac:dyDescent="0.25">
      <c r="A2554" s="2"/>
    </row>
    <row r="2555" spans="1:1" ht="17" x14ac:dyDescent="0.25">
      <c r="A2555" s="2"/>
    </row>
    <row r="2556" spans="1:1" ht="17" x14ac:dyDescent="0.25">
      <c r="A2556" s="2"/>
    </row>
    <row r="2557" spans="1:1" ht="17" x14ac:dyDescent="0.25">
      <c r="A2557" s="2"/>
    </row>
    <row r="2558" spans="1:1" ht="17" x14ac:dyDescent="0.25">
      <c r="A2558" s="2"/>
    </row>
    <row r="2559" spans="1:1" ht="17" x14ac:dyDescent="0.25">
      <c r="A2559" s="2"/>
    </row>
    <row r="2560" spans="1:1" ht="17" x14ac:dyDescent="0.25">
      <c r="A2560" s="2"/>
    </row>
    <row r="2561" spans="1:1" ht="17" x14ac:dyDescent="0.25">
      <c r="A2561" s="2"/>
    </row>
    <row r="2562" spans="1:1" ht="17" x14ac:dyDescent="0.25">
      <c r="A2562" s="2"/>
    </row>
    <row r="2563" spans="1:1" ht="17" x14ac:dyDescent="0.25">
      <c r="A2563" s="2"/>
    </row>
    <row r="2564" spans="1:1" ht="17" x14ac:dyDescent="0.25">
      <c r="A2564" s="2"/>
    </row>
    <row r="2565" spans="1:1" ht="17" x14ac:dyDescent="0.25">
      <c r="A2565" s="2"/>
    </row>
    <row r="2566" spans="1:1" ht="17" x14ac:dyDescent="0.25">
      <c r="A2566" s="2"/>
    </row>
    <row r="2567" spans="1:1" ht="17" x14ac:dyDescent="0.25">
      <c r="A2567" s="2"/>
    </row>
    <row r="2568" spans="1:1" ht="17" x14ac:dyDescent="0.25">
      <c r="A2568" s="2"/>
    </row>
    <row r="2569" spans="1:1" ht="17" x14ac:dyDescent="0.25">
      <c r="A2569" s="2"/>
    </row>
    <row r="2570" spans="1:1" ht="17" x14ac:dyDescent="0.25">
      <c r="A2570" s="2"/>
    </row>
    <row r="2571" spans="1:1" ht="17" x14ac:dyDescent="0.25">
      <c r="A2571" s="2"/>
    </row>
    <row r="2572" spans="1:1" ht="17" x14ac:dyDescent="0.25">
      <c r="A2572" s="2"/>
    </row>
    <row r="2573" spans="1:1" ht="17" x14ac:dyDescent="0.25">
      <c r="A2573" s="2"/>
    </row>
    <row r="2574" spans="1:1" ht="17" x14ac:dyDescent="0.25">
      <c r="A2574" s="2"/>
    </row>
    <row r="2575" spans="1:1" ht="17" x14ac:dyDescent="0.25">
      <c r="A2575" s="2"/>
    </row>
    <row r="2576" spans="1:1" ht="17" x14ac:dyDescent="0.25">
      <c r="A2576" s="2"/>
    </row>
    <row r="2577" spans="1:1" ht="17" x14ac:dyDescent="0.25">
      <c r="A2577" s="2"/>
    </row>
    <row r="2578" spans="1:1" ht="17" x14ac:dyDescent="0.25">
      <c r="A2578" s="2"/>
    </row>
    <row r="2579" spans="1:1" ht="17" x14ac:dyDescent="0.25">
      <c r="A2579" s="2"/>
    </row>
    <row r="2580" spans="1:1" ht="17" x14ac:dyDescent="0.25">
      <c r="A2580" s="2"/>
    </row>
    <row r="2581" spans="1:1" ht="17" x14ac:dyDescent="0.25">
      <c r="A2581" s="2"/>
    </row>
    <row r="2582" spans="1:1" ht="17" x14ac:dyDescent="0.25">
      <c r="A2582" s="2"/>
    </row>
    <row r="2583" spans="1:1" ht="17" x14ac:dyDescent="0.25">
      <c r="A2583" s="2"/>
    </row>
    <row r="2584" spans="1:1" ht="17" x14ac:dyDescent="0.25">
      <c r="A2584" s="2"/>
    </row>
    <row r="2585" spans="1:1" ht="17" x14ac:dyDescent="0.25">
      <c r="A2585" s="2"/>
    </row>
    <row r="2586" spans="1:1" ht="17" x14ac:dyDescent="0.25">
      <c r="A2586" s="2"/>
    </row>
    <row r="2587" spans="1:1" ht="17" x14ac:dyDescent="0.25">
      <c r="A2587" s="2"/>
    </row>
    <row r="2588" spans="1:1" ht="17" x14ac:dyDescent="0.25">
      <c r="A2588" s="2"/>
    </row>
    <row r="2589" spans="1:1" ht="17" x14ac:dyDescent="0.25">
      <c r="A2589" s="2"/>
    </row>
    <row r="2590" spans="1:1" ht="17" x14ac:dyDescent="0.25">
      <c r="A2590" s="2"/>
    </row>
    <row r="2591" spans="1:1" ht="17" x14ac:dyDescent="0.25">
      <c r="A2591" s="2"/>
    </row>
    <row r="2592" spans="1:1" ht="17" x14ac:dyDescent="0.25">
      <c r="A2592" s="2"/>
    </row>
    <row r="2593" spans="1:1" ht="17" x14ac:dyDescent="0.25">
      <c r="A2593" s="2"/>
    </row>
    <row r="2594" spans="1:1" ht="17" x14ac:dyDescent="0.25">
      <c r="A2594" s="2"/>
    </row>
    <row r="2595" spans="1:1" ht="17" x14ac:dyDescent="0.25">
      <c r="A2595" s="2"/>
    </row>
    <row r="2596" spans="1:1" ht="17" x14ac:dyDescent="0.25">
      <c r="A2596" s="2"/>
    </row>
    <row r="2597" spans="1:1" ht="17" x14ac:dyDescent="0.25">
      <c r="A2597" s="2"/>
    </row>
    <row r="2598" spans="1:1" ht="17" x14ac:dyDescent="0.25">
      <c r="A2598" s="2"/>
    </row>
    <row r="2599" spans="1:1" ht="17" x14ac:dyDescent="0.25">
      <c r="A2599" s="2"/>
    </row>
    <row r="2600" spans="1:1" ht="17" x14ac:dyDescent="0.25">
      <c r="A2600" s="2"/>
    </row>
    <row r="2601" spans="1:1" ht="17" x14ac:dyDescent="0.25">
      <c r="A2601" s="2"/>
    </row>
    <row r="2602" spans="1:1" ht="17" x14ac:dyDescent="0.25">
      <c r="A2602" s="2"/>
    </row>
    <row r="2603" spans="1:1" ht="17" x14ac:dyDescent="0.25">
      <c r="A2603" s="2"/>
    </row>
    <row r="2604" spans="1:1" ht="17" x14ac:dyDescent="0.25">
      <c r="A2604" s="2"/>
    </row>
    <row r="2605" spans="1:1" ht="17" x14ac:dyDescent="0.25">
      <c r="A2605" s="2"/>
    </row>
    <row r="2606" spans="1:1" ht="17" x14ac:dyDescent="0.25">
      <c r="A2606" s="2"/>
    </row>
    <row r="2607" spans="1:1" ht="17" x14ac:dyDescent="0.25">
      <c r="A2607" s="2"/>
    </row>
    <row r="2608" spans="1:1" ht="17" x14ac:dyDescent="0.25">
      <c r="A2608" s="2"/>
    </row>
    <row r="2609" spans="1:1" ht="17" x14ac:dyDescent="0.25">
      <c r="A2609" s="2"/>
    </row>
    <row r="2610" spans="1:1" ht="17" x14ac:dyDescent="0.25">
      <c r="A2610" s="2"/>
    </row>
    <row r="2611" spans="1:1" ht="17" x14ac:dyDescent="0.25">
      <c r="A2611" s="2"/>
    </row>
    <row r="2612" spans="1:1" ht="17" x14ac:dyDescent="0.25">
      <c r="A2612" s="2"/>
    </row>
    <row r="2613" spans="1:1" ht="17" x14ac:dyDescent="0.25">
      <c r="A2613" s="2"/>
    </row>
    <row r="2614" spans="1:1" ht="17" x14ac:dyDescent="0.25">
      <c r="A2614" s="2"/>
    </row>
    <row r="2615" spans="1:1" ht="17" x14ac:dyDescent="0.25">
      <c r="A2615" s="2"/>
    </row>
    <row r="2616" spans="1:1" ht="17" x14ac:dyDescent="0.25">
      <c r="A2616" s="2"/>
    </row>
    <row r="2617" spans="1:1" ht="17" x14ac:dyDescent="0.25">
      <c r="A2617" s="2"/>
    </row>
    <row r="2618" spans="1:1" ht="17" x14ac:dyDescent="0.25">
      <c r="A2618" s="2"/>
    </row>
    <row r="2619" spans="1:1" ht="17" x14ac:dyDescent="0.25">
      <c r="A2619" s="2"/>
    </row>
    <row r="2620" spans="1:1" ht="17" x14ac:dyDescent="0.25">
      <c r="A2620" s="2"/>
    </row>
    <row r="2621" spans="1:1" ht="17" x14ac:dyDescent="0.25">
      <c r="A2621" s="2"/>
    </row>
    <row r="2622" spans="1:1" ht="17" x14ac:dyDescent="0.25">
      <c r="A2622" s="2"/>
    </row>
    <row r="2623" spans="1:1" ht="17" x14ac:dyDescent="0.25">
      <c r="A2623" s="2"/>
    </row>
    <row r="2624" spans="1:1" ht="17" x14ac:dyDescent="0.25">
      <c r="A2624" s="2"/>
    </row>
    <row r="2625" spans="1:1" ht="17" x14ac:dyDescent="0.25">
      <c r="A2625" s="2"/>
    </row>
    <row r="2626" spans="1:1" ht="17" x14ac:dyDescent="0.25">
      <c r="A2626" s="2"/>
    </row>
    <row r="2627" spans="1:1" ht="17" x14ac:dyDescent="0.25">
      <c r="A2627" s="2"/>
    </row>
    <row r="2628" spans="1:1" ht="17" x14ac:dyDescent="0.25">
      <c r="A2628" s="2"/>
    </row>
    <row r="2629" spans="1:1" ht="17" x14ac:dyDescent="0.25">
      <c r="A2629" s="2"/>
    </row>
    <row r="2630" spans="1:1" ht="17" x14ac:dyDescent="0.25">
      <c r="A2630" s="2"/>
    </row>
    <row r="2631" spans="1:1" ht="17" x14ac:dyDescent="0.25">
      <c r="A2631" s="2"/>
    </row>
    <row r="2632" spans="1:1" ht="17" x14ac:dyDescent="0.25">
      <c r="A2632" s="2"/>
    </row>
    <row r="2633" spans="1:1" ht="17" x14ac:dyDescent="0.25">
      <c r="A2633" s="2"/>
    </row>
    <row r="2634" spans="1:1" ht="17" x14ac:dyDescent="0.25">
      <c r="A2634" s="2"/>
    </row>
    <row r="2635" spans="1:1" ht="17" x14ac:dyDescent="0.25">
      <c r="A2635" s="2"/>
    </row>
    <row r="2636" spans="1:1" ht="17" x14ac:dyDescent="0.25">
      <c r="A2636" s="2"/>
    </row>
    <row r="2637" spans="1:1" ht="17" x14ac:dyDescent="0.25">
      <c r="A2637" s="2"/>
    </row>
    <row r="2638" spans="1:1" ht="17" x14ac:dyDescent="0.25">
      <c r="A2638" s="2"/>
    </row>
    <row r="2639" spans="1:1" ht="17" x14ac:dyDescent="0.25">
      <c r="A2639" s="2"/>
    </row>
    <row r="2640" spans="1:1" ht="17" x14ac:dyDescent="0.25">
      <c r="A2640" s="2"/>
    </row>
    <row r="2641" spans="1:1" ht="17" x14ac:dyDescent="0.25">
      <c r="A2641" s="2"/>
    </row>
    <row r="2642" spans="1:1" ht="17" x14ac:dyDescent="0.25">
      <c r="A2642" s="2"/>
    </row>
    <row r="2643" spans="1:1" ht="17" x14ac:dyDescent="0.25">
      <c r="A2643" s="2"/>
    </row>
    <row r="2644" spans="1:1" ht="17" x14ac:dyDescent="0.25">
      <c r="A2644" s="2"/>
    </row>
    <row r="2645" spans="1:1" ht="17" x14ac:dyDescent="0.25">
      <c r="A2645" s="2"/>
    </row>
    <row r="2646" spans="1:1" ht="17" x14ac:dyDescent="0.25">
      <c r="A2646" s="2"/>
    </row>
    <row r="2647" spans="1:1" ht="17" x14ac:dyDescent="0.25">
      <c r="A2647" s="2"/>
    </row>
    <row r="2648" spans="1:1" ht="17" x14ac:dyDescent="0.25">
      <c r="A2648" s="2"/>
    </row>
    <row r="2649" spans="1:1" ht="17" x14ac:dyDescent="0.25">
      <c r="A2649" s="2"/>
    </row>
    <row r="2650" spans="1:1" ht="17" x14ac:dyDescent="0.25">
      <c r="A2650" s="2"/>
    </row>
    <row r="2651" spans="1:1" ht="17" x14ac:dyDescent="0.25">
      <c r="A2651" s="2"/>
    </row>
    <row r="2652" spans="1:1" ht="17" x14ac:dyDescent="0.25">
      <c r="A2652" s="2"/>
    </row>
    <row r="2653" spans="1:1" ht="17" x14ac:dyDescent="0.25">
      <c r="A2653" s="2"/>
    </row>
    <row r="2654" spans="1:1" ht="17" x14ac:dyDescent="0.25">
      <c r="A2654" s="2"/>
    </row>
    <row r="2655" spans="1:1" ht="17" x14ac:dyDescent="0.25">
      <c r="A2655" s="2"/>
    </row>
    <row r="2656" spans="1:1" ht="17" x14ac:dyDescent="0.25">
      <c r="A2656" s="2"/>
    </row>
    <row r="2657" spans="1:1" ht="17" x14ac:dyDescent="0.25">
      <c r="A2657" s="2"/>
    </row>
    <row r="2658" spans="1:1" ht="17" x14ac:dyDescent="0.25">
      <c r="A2658" s="2"/>
    </row>
    <row r="2659" spans="1:1" ht="17" x14ac:dyDescent="0.25">
      <c r="A2659" s="2"/>
    </row>
    <row r="2660" spans="1:1" ht="17" x14ac:dyDescent="0.25">
      <c r="A2660" s="2"/>
    </row>
    <row r="2661" spans="1:1" ht="17" x14ac:dyDescent="0.25">
      <c r="A2661" s="2"/>
    </row>
    <row r="2662" spans="1:1" ht="17" x14ac:dyDescent="0.25">
      <c r="A2662" s="2"/>
    </row>
    <row r="2663" spans="1:1" ht="17" x14ac:dyDescent="0.25">
      <c r="A2663" s="2"/>
    </row>
    <row r="2664" spans="1:1" ht="17" x14ac:dyDescent="0.25">
      <c r="A2664" s="2"/>
    </row>
    <row r="2665" spans="1:1" ht="17" x14ac:dyDescent="0.25">
      <c r="A2665" s="2"/>
    </row>
    <row r="2666" spans="1:1" ht="17" x14ac:dyDescent="0.25">
      <c r="A2666" s="2"/>
    </row>
    <row r="2667" spans="1:1" ht="17" x14ac:dyDescent="0.25">
      <c r="A2667" s="2"/>
    </row>
    <row r="2668" spans="1:1" ht="17" x14ac:dyDescent="0.25">
      <c r="A2668" s="2"/>
    </row>
    <row r="2669" spans="1:1" ht="17" x14ac:dyDescent="0.25">
      <c r="A2669" s="2"/>
    </row>
    <row r="2670" spans="1:1" ht="17" x14ac:dyDescent="0.25">
      <c r="A2670" s="2"/>
    </row>
    <row r="2671" spans="1:1" ht="17" x14ac:dyDescent="0.25">
      <c r="A2671" s="2"/>
    </row>
    <row r="2672" spans="1:1" ht="17" x14ac:dyDescent="0.25">
      <c r="A2672" s="2"/>
    </row>
    <row r="2673" spans="1:1" ht="17" x14ac:dyDescent="0.25">
      <c r="A2673" s="2"/>
    </row>
    <row r="2674" spans="1:1" ht="17" x14ac:dyDescent="0.25">
      <c r="A2674" s="2"/>
    </row>
    <row r="2675" spans="1:1" ht="17" x14ac:dyDescent="0.25">
      <c r="A2675" s="2"/>
    </row>
    <row r="2676" spans="1:1" ht="17" x14ac:dyDescent="0.25">
      <c r="A2676" s="2"/>
    </row>
    <row r="2677" spans="1:1" ht="17" x14ac:dyDescent="0.25">
      <c r="A2677" s="2"/>
    </row>
    <row r="2678" spans="1:1" ht="17" x14ac:dyDescent="0.25">
      <c r="A2678" s="2"/>
    </row>
    <row r="2679" spans="1:1" ht="17" x14ac:dyDescent="0.25">
      <c r="A2679" s="2"/>
    </row>
    <row r="2680" spans="1:1" ht="17" x14ac:dyDescent="0.25">
      <c r="A2680" s="2"/>
    </row>
    <row r="2681" spans="1:1" ht="17" x14ac:dyDescent="0.25">
      <c r="A2681" s="2"/>
    </row>
    <row r="2682" spans="1:1" ht="17" x14ac:dyDescent="0.25">
      <c r="A2682" s="2"/>
    </row>
    <row r="2683" spans="1:1" ht="17" x14ac:dyDescent="0.25">
      <c r="A2683" s="2"/>
    </row>
    <row r="2684" spans="1:1" ht="17" x14ac:dyDescent="0.25">
      <c r="A2684" s="2"/>
    </row>
    <row r="2685" spans="1:1" ht="17" x14ac:dyDescent="0.25">
      <c r="A2685" s="2"/>
    </row>
    <row r="2686" spans="1:1" ht="17" x14ac:dyDescent="0.25">
      <c r="A2686" s="2"/>
    </row>
    <row r="2687" spans="1:1" ht="17" x14ac:dyDescent="0.25">
      <c r="A2687" s="2"/>
    </row>
    <row r="2688" spans="1:1" ht="17" x14ac:dyDescent="0.25">
      <c r="A2688" s="2"/>
    </row>
    <row r="2689" spans="1:1" ht="17" x14ac:dyDescent="0.25">
      <c r="A2689" s="2"/>
    </row>
    <row r="2690" spans="1:1" ht="17" x14ac:dyDescent="0.25">
      <c r="A2690" s="2"/>
    </row>
    <row r="2691" spans="1:1" ht="17" x14ac:dyDescent="0.25">
      <c r="A2691" s="2"/>
    </row>
    <row r="2692" spans="1:1" ht="17" x14ac:dyDescent="0.25">
      <c r="A2692" s="2"/>
    </row>
    <row r="2693" spans="1:1" ht="17" x14ac:dyDescent="0.25">
      <c r="A2693" s="2"/>
    </row>
    <row r="2694" spans="1:1" ht="17" x14ac:dyDescent="0.25">
      <c r="A2694" s="2"/>
    </row>
    <row r="2695" spans="1:1" ht="17" x14ac:dyDescent="0.25">
      <c r="A2695" s="2"/>
    </row>
    <row r="2696" spans="1:1" ht="17" x14ac:dyDescent="0.25">
      <c r="A2696" s="2"/>
    </row>
    <row r="2697" spans="1:1" ht="17" x14ac:dyDescent="0.25">
      <c r="A2697" s="2"/>
    </row>
    <row r="2698" spans="1:1" ht="17" x14ac:dyDescent="0.25">
      <c r="A2698" s="2"/>
    </row>
    <row r="2699" spans="1:1" ht="17" x14ac:dyDescent="0.25">
      <c r="A2699" s="2"/>
    </row>
    <row r="2700" spans="1:1" ht="17" x14ac:dyDescent="0.25">
      <c r="A2700" s="2"/>
    </row>
    <row r="2701" spans="1:1" ht="17" x14ac:dyDescent="0.25">
      <c r="A2701" s="2"/>
    </row>
    <row r="2702" spans="1:1" ht="17" x14ac:dyDescent="0.25">
      <c r="A2702" s="2"/>
    </row>
    <row r="2703" spans="1:1" ht="17" x14ac:dyDescent="0.25">
      <c r="A2703" s="2"/>
    </row>
    <row r="2704" spans="1:1" ht="17" x14ac:dyDescent="0.25">
      <c r="A2704" s="2"/>
    </row>
    <row r="2705" spans="1:1" ht="17" x14ac:dyDescent="0.25">
      <c r="A2705" s="2"/>
    </row>
    <row r="2706" spans="1:1" ht="17" x14ac:dyDescent="0.25">
      <c r="A2706" s="2"/>
    </row>
    <row r="2707" spans="1:1" ht="17" x14ac:dyDescent="0.25">
      <c r="A2707" s="2"/>
    </row>
    <row r="2708" spans="1:1" ht="17" x14ac:dyDescent="0.25">
      <c r="A2708" s="2"/>
    </row>
    <row r="2709" spans="1:1" ht="17" x14ac:dyDescent="0.25">
      <c r="A2709" s="2"/>
    </row>
    <row r="2710" spans="1:1" ht="17" x14ac:dyDescent="0.25">
      <c r="A2710" s="2"/>
    </row>
    <row r="2711" spans="1:1" ht="17" x14ac:dyDescent="0.25">
      <c r="A2711" s="2"/>
    </row>
    <row r="2712" spans="1:1" ht="17" x14ac:dyDescent="0.25">
      <c r="A2712" s="2"/>
    </row>
    <row r="2713" spans="1:1" ht="17" x14ac:dyDescent="0.25">
      <c r="A2713" s="2"/>
    </row>
    <row r="2714" spans="1:1" ht="17" x14ac:dyDescent="0.25">
      <c r="A2714" s="2"/>
    </row>
    <row r="2715" spans="1:1" ht="17" x14ac:dyDescent="0.25">
      <c r="A2715" s="2"/>
    </row>
    <row r="2716" spans="1:1" ht="17" x14ac:dyDescent="0.25">
      <c r="A2716" s="2"/>
    </row>
    <row r="2717" spans="1:1" ht="17" x14ac:dyDescent="0.25">
      <c r="A2717" s="2"/>
    </row>
    <row r="2718" spans="1:1" ht="17" x14ac:dyDescent="0.25">
      <c r="A2718" s="2"/>
    </row>
    <row r="2719" spans="1:1" ht="17" x14ac:dyDescent="0.25">
      <c r="A2719" s="2"/>
    </row>
    <row r="2720" spans="1:1" ht="17" x14ac:dyDescent="0.25">
      <c r="A2720" s="2"/>
    </row>
    <row r="2721" spans="1:1" ht="17" x14ac:dyDescent="0.25">
      <c r="A2721" s="2"/>
    </row>
    <row r="2722" spans="1:1" ht="17" x14ac:dyDescent="0.25">
      <c r="A2722" s="2"/>
    </row>
    <row r="2723" spans="1:1" ht="17" x14ac:dyDescent="0.25">
      <c r="A2723" s="2"/>
    </row>
    <row r="2724" spans="1:1" ht="17" x14ac:dyDescent="0.25">
      <c r="A2724" s="2"/>
    </row>
    <row r="2725" spans="1:1" ht="17" x14ac:dyDescent="0.25">
      <c r="A2725" s="2"/>
    </row>
    <row r="2726" spans="1:1" ht="17" x14ac:dyDescent="0.25">
      <c r="A2726" s="2"/>
    </row>
    <row r="2727" spans="1:1" ht="17" x14ac:dyDescent="0.25">
      <c r="A2727" s="2"/>
    </row>
    <row r="2728" spans="1:1" ht="17" x14ac:dyDescent="0.25">
      <c r="A2728" s="2"/>
    </row>
    <row r="2729" spans="1:1" ht="17" x14ac:dyDescent="0.25">
      <c r="A2729" s="2"/>
    </row>
    <row r="2730" spans="1:1" ht="17" x14ac:dyDescent="0.25">
      <c r="A2730" s="2"/>
    </row>
    <row r="2731" spans="1:1" ht="17" x14ac:dyDescent="0.25">
      <c r="A2731" s="2"/>
    </row>
    <row r="2732" spans="1:1" ht="17" x14ac:dyDescent="0.25">
      <c r="A2732" s="2"/>
    </row>
    <row r="2733" spans="1:1" ht="17" x14ac:dyDescent="0.25">
      <c r="A2733" s="2"/>
    </row>
    <row r="2734" spans="1:1" ht="17" x14ac:dyDescent="0.25">
      <c r="A2734" s="2"/>
    </row>
    <row r="2735" spans="1:1" ht="17" x14ac:dyDescent="0.25">
      <c r="A2735" s="2"/>
    </row>
    <row r="2736" spans="1:1" ht="17" x14ac:dyDescent="0.25">
      <c r="A2736" s="2"/>
    </row>
    <row r="2737" spans="1:1" ht="17" x14ac:dyDescent="0.25">
      <c r="A2737" s="2"/>
    </row>
    <row r="2738" spans="1:1" ht="17" x14ac:dyDescent="0.25">
      <c r="A2738" s="2"/>
    </row>
    <row r="2739" spans="1:1" ht="17" x14ac:dyDescent="0.25">
      <c r="A2739" s="2"/>
    </row>
    <row r="2740" spans="1:1" ht="17" x14ac:dyDescent="0.25">
      <c r="A2740" s="2"/>
    </row>
    <row r="2741" spans="1:1" ht="17" x14ac:dyDescent="0.25">
      <c r="A2741" s="2"/>
    </row>
    <row r="2742" spans="1:1" ht="17" x14ac:dyDescent="0.25">
      <c r="A2742" s="2"/>
    </row>
    <row r="2743" spans="1:1" ht="17" x14ac:dyDescent="0.25">
      <c r="A2743" s="2"/>
    </row>
    <row r="2744" spans="1:1" ht="17" x14ac:dyDescent="0.25">
      <c r="A2744" s="2"/>
    </row>
    <row r="2745" spans="1:1" ht="17" x14ac:dyDescent="0.25">
      <c r="A2745" s="2"/>
    </row>
    <row r="2746" spans="1:1" ht="17" x14ac:dyDescent="0.25">
      <c r="A2746" s="2"/>
    </row>
    <row r="2747" spans="1:1" ht="17" x14ac:dyDescent="0.25">
      <c r="A2747" s="2"/>
    </row>
    <row r="2748" spans="1:1" ht="17" x14ac:dyDescent="0.25">
      <c r="A2748" s="2"/>
    </row>
    <row r="2749" spans="1:1" ht="17" x14ac:dyDescent="0.25">
      <c r="A2749" s="2"/>
    </row>
    <row r="2750" spans="1:1" ht="17" x14ac:dyDescent="0.25">
      <c r="A2750" s="2"/>
    </row>
    <row r="2751" spans="1:1" ht="17" x14ac:dyDescent="0.25">
      <c r="A2751" s="2"/>
    </row>
    <row r="2752" spans="1:1" ht="17" x14ac:dyDescent="0.25">
      <c r="A2752" s="2"/>
    </row>
    <row r="2753" spans="1:1" ht="17" x14ac:dyDescent="0.25">
      <c r="A2753" s="2"/>
    </row>
    <row r="2754" spans="1:1" ht="17" x14ac:dyDescent="0.25">
      <c r="A2754" s="2"/>
    </row>
    <row r="2755" spans="1:1" ht="17" x14ac:dyDescent="0.25">
      <c r="A2755" s="2"/>
    </row>
    <row r="2756" spans="1:1" ht="17" x14ac:dyDescent="0.25">
      <c r="A2756" s="2"/>
    </row>
    <row r="2757" spans="1:1" ht="17" x14ac:dyDescent="0.25">
      <c r="A2757" s="2"/>
    </row>
    <row r="2758" spans="1:1" ht="17" x14ac:dyDescent="0.25">
      <c r="A2758" s="2"/>
    </row>
    <row r="2759" spans="1:1" ht="17" x14ac:dyDescent="0.25">
      <c r="A2759" s="2"/>
    </row>
    <row r="2760" spans="1:1" ht="17" x14ac:dyDescent="0.25">
      <c r="A2760" s="2"/>
    </row>
    <row r="2761" spans="1:1" ht="17" x14ac:dyDescent="0.25">
      <c r="A2761" s="2"/>
    </row>
    <row r="2762" spans="1:1" ht="17" x14ac:dyDescent="0.25">
      <c r="A2762" s="2"/>
    </row>
    <row r="2763" spans="1:1" ht="17" x14ac:dyDescent="0.25">
      <c r="A2763" s="2"/>
    </row>
    <row r="2764" spans="1:1" ht="17" x14ac:dyDescent="0.25">
      <c r="A2764" s="2"/>
    </row>
    <row r="2765" spans="1:1" ht="17" x14ac:dyDescent="0.25">
      <c r="A2765" s="2"/>
    </row>
    <row r="2766" spans="1:1" ht="17" x14ac:dyDescent="0.25">
      <c r="A2766" s="2"/>
    </row>
    <row r="2767" spans="1:1" ht="17" x14ac:dyDescent="0.25">
      <c r="A2767" s="2"/>
    </row>
    <row r="2768" spans="1:1" ht="17" x14ac:dyDescent="0.25">
      <c r="A2768" s="2"/>
    </row>
    <row r="2769" spans="1:1" ht="17" x14ac:dyDescent="0.25">
      <c r="A2769" s="2"/>
    </row>
    <row r="2770" spans="1:1" ht="17" x14ac:dyDescent="0.25">
      <c r="A2770" s="2"/>
    </row>
    <row r="2771" spans="1:1" ht="17" x14ac:dyDescent="0.25">
      <c r="A2771" s="2"/>
    </row>
    <row r="2772" spans="1:1" ht="17" x14ac:dyDescent="0.25">
      <c r="A2772" s="2"/>
    </row>
    <row r="2773" spans="1:1" ht="17" x14ac:dyDescent="0.25">
      <c r="A2773" s="2"/>
    </row>
    <row r="2774" spans="1:1" ht="17" x14ac:dyDescent="0.25">
      <c r="A2774" s="2"/>
    </row>
    <row r="2775" spans="1:1" ht="17" x14ac:dyDescent="0.25">
      <c r="A2775" s="2"/>
    </row>
    <row r="2776" spans="1:1" ht="17" x14ac:dyDescent="0.25">
      <c r="A2776" s="2"/>
    </row>
    <row r="2777" spans="1:1" ht="17" x14ac:dyDescent="0.25">
      <c r="A2777" s="2"/>
    </row>
    <row r="2778" spans="1:1" ht="17" x14ac:dyDescent="0.25">
      <c r="A2778" s="2"/>
    </row>
    <row r="2779" spans="1:1" ht="17" x14ac:dyDescent="0.25">
      <c r="A2779" s="2"/>
    </row>
    <row r="2780" spans="1:1" ht="17" x14ac:dyDescent="0.25">
      <c r="A2780" s="2"/>
    </row>
    <row r="2781" spans="1:1" ht="17" x14ac:dyDescent="0.25">
      <c r="A2781" s="2"/>
    </row>
    <row r="2782" spans="1:1" ht="17" x14ac:dyDescent="0.25">
      <c r="A2782" s="2"/>
    </row>
    <row r="2783" spans="1:1" ht="17" x14ac:dyDescent="0.25">
      <c r="A2783" s="2"/>
    </row>
    <row r="2784" spans="1:1" ht="17" x14ac:dyDescent="0.25">
      <c r="A2784" s="2"/>
    </row>
    <row r="2785" spans="1:1" ht="17" x14ac:dyDescent="0.25">
      <c r="A2785" s="2"/>
    </row>
    <row r="2786" spans="1:1" ht="17" x14ac:dyDescent="0.25">
      <c r="A2786" s="2"/>
    </row>
    <row r="2787" spans="1:1" ht="17" x14ac:dyDescent="0.25">
      <c r="A2787" s="2"/>
    </row>
    <row r="2788" spans="1:1" ht="17" x14ac:dyDescent="0.25">
      <c r="A2788" s="2"/>
    </row>
    <row r="2789" spans="1:1" ht="17" x14ac:dyDescent="0.25">
      <c r="A2789" s="2"/>
    </row>
    <row r="2790" spans="1:1" ht="17" x14ac:dyDescent="0.25">
      <c r="A2790" s="2"/>
    </row>
    <row r="2791" spans="1:1" ht="17" x14ac:dyDescent="0.25">
      <c r="A2791" s="2"/>
    </row>
    <row r="2792" spans="1:1" ht="17" x14ac:dyDescent="0.25">
      <c r="A2792" s="2"/>
    </row>
    <row r="2793" spans="1:1" ht="17" x14ac:dyDescent="0.25">
      <c r="A2793" s="2"/>
    </row>
    <row r="2794" spans="1:1" ht="17" x14ac:dyDescent="0.25">
      <c r="A2794" s="2"/>
    </row>
    <row r="2795" spans="1:1" ht="17" x14ac:dyDescent="0.25">
      <c r="A2795" s="2"/>
    </row>
    <row r="2796" spans="1:1" ht="17" x14ac:dyDescent="0.25">
      <c r="A2796" s="2"/>
    </row>
    <row r="2797" spans="1:1" ht="17" x14ac:dyDescent="0.25">
      <c r="A2797" s="2"/>
    </row>
    <row r="2798" spans="1:1" ht="17" x14ac:dyDescent="0.25">
      <c r="A2798" s="2"/>
    </row>
    <row r="2799" spans="1:1" ht="17" x14ac:dyDescent="0.25">
      <c r="A2799" s="2"/>
    </row>
    <row r="2800" spans="1:1" ht="17" x14ac:dyDescent="0.25">
      <c r="A2800" s="2"/>
    </row>
    <row r="2801" spans="1:1" ht="17" x14ac:dyDescent="0.25">
      <c r="A2801" s="2"/>
    </row>
    <row r="2802" spans="1:1" ht="17" x14ac:dyDescent="0.25">
      <c r="A2802" s="2"/>
    </row>
    <row r="2803" spans="1:1" ht="17" x14ac:dyDescent="0.25">
      <c r="A2803" s="2"/>
    </row>
    <row r="2804" spans="1:1" ht="17" x14ac:dyDescent="0.25">
      <c r="A2804" s="2"/>
    </row>
    <row r="2805" spans="1:1" ht="17" x14ac:dyDescent="0.25">
      <c r="A2805" s="2"/>
    </row>
    <row r="2806" spans="1:1" ht="17" x14ac:dyDescent="0.25">
      <c r="A2806" s="2"/>
    </row>
    <row r="2807" spans="1:1" ht="17" x14ac:dyDescent="0.25">
      <c r="A2807" s="2"/>
    </row>
    <row r="2808" spans="1:1" ht="17" x14ac:dyDescent="0.25">
      <c r="A2808" s="2"/>
    </row>
    <row r="2809" spans="1:1" ht="17" x14ac:dyDescent="0.25">
      <c r="A2809" s="2"/>
    </row>
    <row r="2810" spans="1:1" ht="17" x14ac:dyDescent="0.25">
      <c r="A2810" s="2"/>
    </row>
    <row r="2811" spans="1:1" ht="17" x14ac:dyDescent="0.25">
      <c r="A2811" s="2"/>
    </row>
    <row r="2812" spans="1:1" ht="17" x14ac:dyDescent="0.25">
      <c r="A2812" s="2"/>
    </row>
    <row r="2813" spans="1:1" ht="17" x14ac:dyDescent="0.25">
      <c r="A2813" s="2"/>
    </row>
    <row r="2814" spans="1:1" ht="17" x14ac:dyDescent="0.25">
      <c r="A2814" s="2"/>
    </row>
    <row r="2815" spans="1:1" ht="17" x14ac:dyDescent="0.25">
      <c r="A2815" s="2"/>
    </row>
    <row r="2816" spans="1:1" ht="17" x14ac:dyDescent="0.25">
      <c r="A2816" s="2"/>
    </row>
    <row r="2817" spans="1:1" ht="17" x14ac:dyDescent="0.25">
      <c r="A2817" s="2"/>
    </row>
    <row r="2818" spans="1:1" ht="17" x14ac:dyDescent="0.25">
      <c r="A2818" s="2"/>
    </row>
    <row r="2819" spans="1:1" ht="17" x14ac:dyDescent="0.25">
      <c r="A2819" s="2"/>
    </row>
    <row r="2820" spans="1:1" ht="17" x14ac:dyDescent="0.25">
      <c r="A2820" s="2"/>
    </row>
    <row r="2821" spans="1:1" ht="17" x14ac:dyDescent="0.25">
      <c r="A2821" s="2"/>
    </row>
    <row r="2822" spans="1:1" ht="17" x14ac:dyDescent="0.25">
      <c r="A2822" s="2"/>
    </row>
    <row r="2823" spans="1:1" ht="17" x14ac:dyDescent="0.25">
      <c r="A2823" s="2"/>
    </row>
    <row r="2824" spans="1:1" ht="17" x14ac:dyDescent="0.25">
      <c r="A2824" s="2"/>
    </row>
    <row r="2825" spans="1:1" ht="17" x14ac:dyDescent="0.25">
      <c r="A2825" s="2"/>
    </row>
    <row r="2826" spans="1:1" ht="17" x14ac:dyDescent="0.25">
      <c r="A2826" s="2"/>
    </row>
    <row r="2827" spans="1:1" ht="17" x14ac:dyDescent="0.25">
      <c r="A2827" s="2"/>
    </row>
    <row r="2828" spans="1:1" ht="17" x14ac:dyDescent="0.25">
      <c r="A2828" s="2"/>
    </row>
    <row r="2829" spans="1:1" ht="17" x14ac:dyDescent="0.25">
      <c r="A2829" s="2"/>
    </row>
    <row r="2830" spans="1:1" ht="17" x14ac:dyDescent="0.25">
      <c r="A2830" s="2"/>
    </row>
    <row r="2831" spans="1:1" ht="17" x14ac:dyDescent="0.25">
      <c r="A2831" s="2"/>
    </row>
    <row r="2832" spans="1:1" ht="17" x14ac:dyDescent="0.25">
      <c r="A2832" s="2"/>
    </row>
    <row r="2833" spans="1:1" ht="17" x14ac:dyDescent="0.25">
      <c r="A2833" s="2"/>
    </row>
    <row r="2834" spans="1:1" ht="17" x14ac:dyDescent="0.25">
      <c r="A2834" s="2"/>
    </row>
    <row r="2835" spans="1:1" ht="17" x14ac:dyDescent="0.25">
      <c r="A2835" s="2"/>
    </row>
    <row r="2836" spans="1:1" ht="17" x14ac:dyDescent="0.25">
      <c r="A2836" s="2"/>
    </row>
    <row r="2837" spans="1:1" ht="17" x14ac:dyDescent="0.25">
      <c r="A2837" s="2"/>
    </row>
    <row r="2838" spans="1:1" ht="17" x14ac:dyDescent="0.25">
      <c r="A2838" s="2"/>
    </row>
    <row r="2839" spans="1:1" ht="17" x14ac:dyDescent="0.25">
      <c r="A2839" s="2"/>
    </row>
    <row r="2840" spans="1:1" ht="17" x14ac:dyDescent="0.25">
      <c r="A2840" s="2"/>
    </row>
    <row r="2841" spans="1:1" ht="17" x14ac:dyDescent="0.25">
      <c r="A2841" s="2"/>
    </row>
    <row r="2842" spans="1:1" ht="17" x14ac:dyDescent="0.25">
      <c r="A2842" s="2"/>
    </row>
    <row r="2843" spans="1:1" ht="17" x14ac:dyDescent="0.25">
      <c r="A2843" s="2"/>
    </row>
    <row r="2844" spans="1:1" ht="17" x14ac:dyDescent="0.25">
      <c r="A2844" s="2"/>
    </row>
    <row r="2845" spans="1:1" ht="17" x14ac:dyDescent="0.25">
      <c r="A2845" s="2"/>
    </row>
    <row r="2846" spans="1:1" ht="17" x14ac:dyDescent="0.25">
      <c r="A2846" s="2"/>
    </row>
    <row r="2847" spans="1:1" ht="17" x14ac:dyDescent="0.25">
      <c r="A2847" s="2"/>
    </row>
    <row r="2848" spans="1:1" ht="17" x14ac:dyDescent="0.25">
      <c r="A2848" s="2"/>
    </row>
    <row r="2849" spans="1:1" ht="17" x14ac:dyDescent="0.25">
      <c r="A2849" s="2"/>
    </row>
    <row r="2850" spans="1:1" ht="17" x14ac:dyDescent="0.25">
      <c r="A2850" s="2"/>
    </row>
    <row r="2851" spans="1:1" ht="17" x14ac:dyDescent="0.25">
      <c r="A2851" s="2"/>
    </row>
    <row r="2852" spans="1:1" ht="17" x14ac:dyDescent="0.25">
      <c r="A2852" s="2"/>
    </row>
    <row r="2853" spans="1:1" ht="17" x14ac:dyDescent="0.25">
      <c r="A2853" s="2"/>
    </row>
    <row r="2854" spans="1:1" ht="17" x14ac:dyDescent="0.25">
      <c r="A2854" s="2"/>
    </row>
    <row r="2855" spans="1:1" ht="17" x14ac:dyDescent="0.25">
      <c r="A2855" s="2"/>
    </row>
    <row r="2856" spans="1:1" ht="17" x14ac:dyDescent="0.25">
      <c r="A2856" s="2"/>
    </row>
    <row r="2857" spans="1:1" ht="17" x14ac:dyDescent="0.25">
      <c r="A2857" s="2"/>
    </row>
    <row r="2858" spans="1:1" ht="17" x14ac:dyDescent="0.25">
      <c r="A2858" s="2"/>
    </row>
    <row r="2859" spans="1:1" ht="17" x14ac:dyDescent="0.25">
      <c r="A2859" s="2"/>
    </row>
    <row r="2860" spans="1:1" ht="17" x14ac:dyDescent="0.25">
      <c r="A2860" s="2"/>
    </row>
    <row r="2861" spans="1:1" ht="17" x14ac:dyDescent="0.25">
      <c r="A2861" s="2"/>
    </row>
    <row r="2862" spans="1:1" ht="17" x14ac:dyDescent="0.25">
      <c r="A2862" s="2"/>
    </row>
    <row r="2863" spans="1:1" ht="17" x14ac:dyDescent="0.25">
      <c r="A2863" s="2"/>
    </row>
    <row r="2864" spans="1:1" ht="17" x14ac:dyDescent="0.25">
      <c r="A2864" s="2"/>
    </row>
    <row r="2865" spans="1:1" ht="17" x14ac:dyDescent="0.25">
      <c r="A2865" s="2"/>
    </row>
    <row r="2866" spans="1:1" ht="17" x14ac:dyDescent="0.25">
      <c r="A2866" s="2"/>
    </row>
    <row r="2867" spans="1:1" ht="17" x14ac:dyDescent="0.25">
      <c r="A2867" s="2"/>
    </row>
    <row r="2868" spans="1:1" ht="17" x14ac:dyDescent="0.25">
      <c r="A2868" s="2"/>
    </row>
    <row r="2869" spans="1:1" ht="17" x14ac:dyDescent="0.25">
      <c r="A2869" s="2"/>
    </row>
    <row r="2870" spans="1:1" ht="17" x14ac:dyDescent="0.25">
      <c r="A2870" s="2"/>
    </row>
    <row r="2871" spans="1:1" ht="17" x14ac:dyDescent="0.25">
      <c r="A2871" s="2"/>
    </row>
    <row r="2872" spans="1:1" ht="17" x14ac:dyDescent="0.25">
      <c r="A2872" s="2"/>
    </row>
    <row r="2873" spans="1:1" ht="17" x14ac:dyDescent="0.25">
      <c r="A2873" s="2"/>
    </row>
    <row r="2874" spans="1:1" ht="17" x14ac:dyDescent="0.25">
      <c r="A2874" s="2"/>
    </row>
    <row r="2875" spans="1:1" ht="17" x14ac:dyDescent="0.25">
      <c r="A2875" s="2"/>
    </row>
    <row r="2876" spans="1:1" ht="17" x14ac:dyDescent="0.25">
      <c r="A2876" s="2"/>
    </row>
    <row r="2877" spans="1:1" ht="17" x14ac:dyDescent="0.25">
      <c r="A2877" s="2"/>
    </row>
    <row r="2878" spans="1:1" ht="17" x14ac:dyDescent="0.25">
      <c r="A2878" s="2"/>
    </row>
    <row r="2879" spans="1:1" ht="17" x14ac:dyDescent="0.25">
      <c r="A2879" s="2"/>
    </row>
    <row r="2880" spans="1:1" ht="17" x14ac:dyDescent="0.25">
      <c r="A2880" s="2"/>
    </row>
    <row r="2881" spans="1:1" ht="17" x14ac:dyDescent="0.25">
      <c r="A2881" s="2"/>
    </row>
    <row r="2882" spans="1:1" ht="17" x14ac:dyDescent="0.25">
      <c r="A2882" s="2"/>
    </row>
    <row r="2883" spans="1:1" ht="17" x14ac:dyDescent="0.25">
      <c r="A2883" s="2"/>
    </row>
    <row r="2884" spans="1:1" ht="17" x14ac:dyDescent="0.25">
      <c r="A2884" s="2"/>
    </row>
    <row r="2885" spans="1:1" ht="17" x14ac:dyDescent="0.25">
      <c r="A2885" s="2"/>
    </row>
    <row r="2886" spans="1:1" ht="17" x14ac:dyDescent="0.25">
      <c r="A2886" s="2"/>
    </row>
    <row r="2887" spans="1:1" ht="17" x14ac:dyDescent="0.25">
      <c r="A2887" s="2"/>
    </row>
    <row r="2888" spans="1:1" ht="17" x14ac:dyDescent="0.25">
      <c r="A2888" s="2"/>
    </row>
    <row r="2889" spans="1:1" ht="17" x14ac:dyDescent="0.25">
      <c r="A2889" s="2"/>
    </row>
    <row r="2890" spans="1:1" ht="17" x14ac:dyDescent="0.25">
      <c r="A2890" s="2"/>
    </row>
    <row r="2891" spans="1:1" ht="17" x14ac:dyDescent="0.25">
      <c r="A2891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15"/>
  <sheetViews>
    <sheetView topLeftCell="A37" workbookViewId="0">
      <pane ySplit="3480" activePane="bottomLeft"/>
      <selection activeCell="A71" sqref="A71"/>
      <selection pane="bottomLeft" activeCell="C14" sqref="C14"/>
    </sheetView>
  </sheetViews>
  <sheetFormatPr baseColWidth="10" defaultRowHeight="16" x14ac:dyDescent="0.2"/>
  <sheetData>
    <row r="2" spans="1:13" ht="20" x14ac:dyDescent="0.2">
      <c r="A2" s="9" t="s">
        <v>177</v>
      </c>
    </row>
    <row r="3" spans="1:13" ht="20" x14ac:dyDescent="0.2">
      <c r="A3" s="9" t="s">
        <v>178</v>
      </c>
      <c r="B3" s="9" t="s">
        <v>180</v>
      </c>
    </row>
    <row r="4" spans="1:13" ht="20" x14ac:dyDescent="0.2">
      <c r="A4" s="9" t="s">
        <v>179</v>
      </c>
      <c r="B4" s="9"/>
    </row>
    <row r="5" spans="1:13" ht="20" x14ac:dyDescent="0.2">
      <c r="A5" s="9"/>
      <c r="B5" s="9" t="s">
        <v>181</v>
      </c>
    </row>
    <row r="6" spans="1:13" ht="20" x14ac:dyDescent="0.2">
      <c r="A6" s="9" t="s">
        <v>182</v>
      </c>
      <c r="B6" s="9" t="s">
        <v>183</v>
      </c>
      <c r="C6" s="9" t="s">
        <v>184</v>
      </c>
      <c r="D6" s="9" t="s">
        <v>185</v>
      </c>
      <c r="E6" s="9" t="s">
        <v>186</v>
      </c>
      <c r="F6" s="9" t="s">
        <v>187</v>
      </c>
      <c r="G6" s="9" t="s">
        <v>188</v>
      </c>
      <c r="H6" s="9" t="s">
        <v>189</v>
      </c>
      <c r="I6" s="9" t="s">
        <v>190</v>
      </c>
      <c r="J6" s="9" t="s">
        <v>191</v>
      </c>
      <c r="K6" s="9" t="s">
        <v>192</v>
      </c>
      <c r="L6" s="9" t="s">
        <v>193</v>
      </c>
    </row>
    <row r="7" spans="1:13" ht="20" x14ac:dyDescent="0.2">
      <c r="A7" s="9">
        <v>1</v>
      </c>
      <c r="B7" s="1"/>
      <c r="C7" s="1"/>
      <c r="D7" s="1">
        <v>69</v>
      </c>
      <c r="E7" s="1">
        <v>283</v>
      </c>
      <c r="F7" s="1">
        <v>501</v>
      </c>
      <c r="G7" s="1"/>
      <c r="H7" s="1"/>
      <c r="I7" s="1"/>
      <c r="J7" s="1"/>
      <c r="K7" s="1"/>
      <c r="L7" s="1"/>
      <c r="M7" s="1"/>
    </row>
    <row r="8" spans="1:13" ht="20" x14ac:dyDescent="0.2">
      <c r="A8" s="9">
        <v>2</v>
      </c>
      <c r="B8" s="1"/>
      <c r="C8" s="1"/>
      <c r="D8" s="1">
        <v>60</v>
      </c>
      <c r="E8" s="1">
        <v>326</v>
      </c>
      <c r="F8" s="1"/>
      <c r="G8" s="1"/>
      <c r="H8" s="1"/>
      <c r="I8" s="1"/>
      <c r="J8" s="1"/>
      <c r="K8" s="1"/>
      <c r="L8" s="1"/>
      <c r="M8" s="1"/>
    </row>
    <row r="9" spans="1:13" ht="20" x14ac:dyDescent="0.2">
      <c r="A9" s="9">
        <v>3</v>
      </c>
      <c r="B9" s="1"/>
      <c r="C9" s="1"/>
      <c r="D9" s="1">
        <v>62</v>
      </c>
      <c r="E9" s="1">
        <v>368</v>
      </c>
      <c r="F9" s="1"/>
      <c r="G9" s="1"/>
      <c r="H9" s="1"/>
      <c r="I9" s="1"/>
      <c r="J9" s="1"/>
      <c r="K9" s="1"/>
      <c r="L9" s="1"/>
      <c r="M9" s="1"/>
    </row>
    <row r="10" spans="1:13" ht="20" x14ac:dyDescent="0.2">
      <c r="A10" s="9">
        <v>4</v>
      </c>
      <c r="B10" s="1"/>
      <c r="C10" s="1"/>
      <c r="D10" s="1">
        <v>68</v>
      </c>
      <c r="E10" s="1">
        <v>343</v>
      </c>
      <c r="F10" s="1"/>
      <c r="G10" s="1"/>
      <c r="H10" s="1"/>
      <c r="I10" s="1"/>
      <c r="J10" s="1"/>
      <c r="K10" s="1"/>
      <c r="L10" s="1"/>
      <c r="M10" s="1"/>
    </row>
    <row r="11" spans="1:13" ht="20" x14ac:dyDescent="0.2">
      <c r="A11" s="9">
        <v>5</v>
      </c>
      <c r="B11" s="1"/>
      <c r="C11" s="1"/>
      <c r="D11" s="1">
        <v>67</v>
      </c>
      <c r="E11" s="1">
        <v>320</v>
      </c>
      <c r="F11" s="1"/>
      <c r="G11" s="1"/>
      <c r="H11" s="1"/>
      <c r="I11" s="1"/>
      <c r="J11" s="1"/>
      <c r="K11" s="1"/>
      <c r="L11" s="1"/>
      <c r="M11" s="1"/>
    </row>
    <row r="12" spans="1:13" ht="20" x14ac:dyDescent="0.2">
      <c r="A12" s="9">
        <v>6</v>
      </c>
      <c r="B12" s="1"/>
      <c r="C12" s="1"/>
      <c r="D12" s="1">
        <v>65</v>
      </c>
      <c r="E12" s="1">
        <v>344</v>
      </c>
      <c r="F12" s="1"/>
      <c r="G12" s="1"/>
      <c r="H12" s="1"/>
      <c r="I12" s="1"/>
      <c r="J12" s="1"/>
      <c r="K12" s="1"/>
      <c r="L12" s="1"/>
      <c r="M12" s="1"/>
    </row>
    <row r="13" spans="1:13" ht="20" x14ac:dyDescent="0.2">
      <c r="A13" s="9">
        <v>7</v>
      </c>
      <c r="B13" s="1"/>
      <c r="C13" s="1"/>
      <c r="D13" s="1">
        <v>64</v>
      </c>
      <c r="E13" s="1">
        <v>417</v>
      </c>
      <c r="F13" s="1"/>
      <c r="G13" s="1"/>
      <c r="H13" s="1"/>
      <c r="I13" s="1"/>
      <c r="J13" s="1"/>
      <c r="K13" s="1"/>
      <c r="L13" s="1"/>
      <c r="M13" s="1"/>
    </row>
    <row r="14" spans="1:13" ht="20" x14ac:dyDescent="0.2">
      <c r="A14" s="9">
        <v>8</v>
      </c>
      <c r="B14" s="1"/>
      <c r="C14" s="1"/>
      <c r="D14" s="1">
        <v>65</v>
      </c>
      <c r="E14" s="1">
        <v>426</v>
      </c>
      <c r="F14" s="1"/>
      <c r="G14" s="1"/>
      <c r="H14" s="1"/>
      <c r="I14" s="1"/>
      <c r="J14" s="1"/>
      <c r="K14" s="1"/>
      <c r="L14" s="1"/>
      <c r="M14" s="1"/>
    </row>
    <row r="15" spans="1:13" ht="20" x14ac:dyDescent="0.2">
      <c r="A15" s="9">
        <v>9</v>
      </c>
      <c r="B15" s="1"/>
      <c r="C15" s="1"/>
      <c r="D15" s="1">
        <v>70</v>
      </c>
      <c r="E15" s="1">
        <v>376</v>
      </c>
      <c r="F15" s="1"/>
      <c r="G15" s="1"/>
      <c r="H15" s="1"/>
      <c r="I15" s="1"/>
      <c r="J15" s="1"/>
      <c r="K15" s="1"/>
      <c r="L15" s="1"/>
      <c r="M15" s="1"/>
    </row>
    <row r="16" spans="1:13" ht="20" x14ac:dyDescent="0.2">
      <c r="A16" s="9">
        <v>10</v>
      </c>
      <c r="B16" s="1"/>
      <c r="C16" s="1"/>
      <c r="D16" s="1">
        <v>114</v>
      </c>
      <c r="E16" s="1">
        <v>335</v>
      </c>
      <c r="F16" s="1"/>
      <c r="G16" s="1"/>
      <c r="H16" s="1"/>
      <c r="I16" s="1"/>
      <c r="J16" s="1"/>
      <c r="K16" s="1"/>
      <c r="L16" s="1"/>
      <c r="M16" s="1"/>
    </row>
    <row r="17" spans="1:13" ht="20" x14ac:dyDescent="0.2">
      <c r="A17" s="9">
        <v>11</v>
      </c>
      <c r="B17" s="1"/>
      <c r="C17" s="1"/>
      <c r="D17" s="1">
        <v>118</v>
      </c>
      <c r="E17" s="1">
        <v>302</v>
      </c>
      <c r="F17" s="1"/>
      <c r="G17" s="1"/>
      <c r="H17" s="1"/>
      <c r="I17" s="1"/>
      <c r="J17" s="1"/>
      <c r="K17" s="1"/>
      <c r="L17" s="1"/>
      <c r="M17" s="1"/>
    </row>
    <row r="18" spans="1:13" ht="20" x14ac:dyDescent="0.2">
      <c r="A18" s="9">
        <v>12</v>
      </c>
      <c r="B18" s="1"/>
      <c r="C18" s="1"/>
      <c r="D18" s="1">
        <v>110</v>
      </c>
      <c r="E18" s="1">
        <v>290</v>
      </c>
      <c r="F18" s="1"/>
      <c r="G18" s="1"/>
      <c r="H18" s="1"/>
      <c r="I18" s="1"/>
      <c r="J18" s="1"/>
      <c r="K18" s="1"/>
      <c r="L18" s="1"/>
      <c r="M18" s="1"/>
    </row>
    <row r="19" spans="1:13" ht="20" x14ac:dyDescent="0.2">
      <c r="A19" s="9">
        <v>13</v>
      </c>
      <c r="B19" s="1"/>
      <c r="C19" s="1"/>
      <c r="D19" s="1">
        <v>106</v>
      </c>
      <c r="E19" s="1">
        <v>339</v>
      </c>
      <c r="F19" s="1"/>
      <c r="G19" s="1"/>
      <c r="H19" s="1"/>
      <c r="I19" s="1"/>
      <c r="J19" s="1"/>
      <c r="K19" s="1"/>
      <c r="L19" s="1"/>
      <c r="M19" s="1"/>
    </row>
    <row r="20" spans="1:13" ht="20" x14ac:dyDescent="0.2">
      <c r="A20" s="9">
        <v>14</v>
      </c>
      <c r="B20" s="1"/>
      <c r="C20" s="1"/>
      <c r="D20" s="1">
        <v>124</v>
      </c>
      <c r="E20" s="1">
        <v>340</v>
      </c>
      <c r="F20" s="1"/>
      <c r="G20" s="1"/>
      <c r="H20" s="1"/>
      <c r="I20" s="1"/>
      <c r="J20" s="1"/>
      <c r="K20" s="1"/>
      <c r="L20" s="1"/>
      <c r="M20" s="1"/>
    </row>
    <row r="21" spans="1:13" ht="20" x14ac:dyDescent="0.2">
      <c r="A21" s="9">
        <v>15</v>
      </c>
      <c r="B21" s="1"/>
      <c r="C21" s="1"/>
      <c r="D21" s="1">
        <v>193</v>
      </c>
      <c r="E21" s="1">
        <v>323</v>
      </c>
      <c r="F21" s="1"/>
      <c r="G21" s="1"/>
      <c r="H21" s="1"/>
      <c r="I21" s="1"/>
      <c r="J21" s="1"/>
      <c r="K21" s="1"/>
      <c r="L21" s="1"/>
      <c r="M21" s="1"/>
    </row>
    <row r="22" spans="1:13" ht="20" x14ac:dyDescent="0.2">
      <c r="A22" s="9">
        <v>16</v>
      </c>
      <c r="B22" s="1"/>
      <c r="C22" s="1"/>
      <c r="D22" s="1">
        <v>258</v>
      </c>
      <c r="E22" s="1">
        <v>325</v>
      </c>
      <c r="F22" s="1"/>
      <c r="G22" s="1"/>
      <c r="H22" s="1"/>
      <c r="I22" s="1"/>
      <c r="J22" s="1"/>
      <c r="K22" s="1"/>
      <c r="L22" s="1"/>
      <c r="M22" s="1"/>
    </row>
    <row r="23" spans="1:13" ht="20" x14ac:dyDescent="0.2">
      <c r="A23" s="9">
        <v>17</v>
      </c>
      <c r="B23" s="1"/>
      <c r="C23" s="1"/>
      <c r="D23" s="1">
        <v>248</v>
      </c>
      <c r="E23" s="1">
        <v>373</v>
      </c>
      <c r="F23" s="1"/>
      <c r="G23" s="1"/>
      <c r="H23" s="1"/>
      <c r="I23" s="1"/>
      <c r="J23" s="1"/>
      <c r="K23" s="1"/>
      <c r="L23" s="1"/>
      <c r="M23" s="1"/>
    </row>
    <row r="24" spans="1:13" ht="20" x14ac:dyDescent="0.2">
      <c r="A24" s="9">
        <v>18</v>
      </c>
      <c r="B24" s="1"/>
      <c r="C24" s="1"/>
      <c r="D24" s="1">
        <v>271</v>
      </c>
      <c r="E24" s="1">
        <v>387</v>
      </c>
      <c r="F24" s="1"/>
      <c r="G24" s="1"/>
      <c r="H24" s="1"/>
      <c r="I24" s="1"/>
      <c r="J24" s="1"/>
      <c r="K24" s="1"/>
      <c r="L24" s="1"/>
      <c r="M24" s="1"/>
    </row>
    <row r="25" spans="1:13" ht="20" x14ac:dyDescent="0.2">
      <c r="A25" s="9">
        <v>19</v>
      </c>
      <c r="B25" s="1"/>
      <c r="C25" s="1"/>
      <c r="D25" s="1">
        <v>362</v>
      </c>
      <c r="E25" s="1">
        <v>396</v>
      </c>
      <c r="F25" s="1"/>
      <c r="G25" s="1"/>
      <c r="H25" s="1"/>
      <c r="I25" s="1"/>
      <c r="J25" s="1"/>
      <c r="K25" s="1"/>
      <c r="L25" s="1"/>
      <c r="M25" s="1"/>
    </row>
    <row r="26" spans="1:13" ht="20" x14ac:dyDescent="0.2">
      <c r="A26" s="9">
        <v>20</v>
      </c>
      <c r="B26" s="1"/>
      <c r="C26" s="1"/>
      <c r="D26" s="1">
        <v>409</v>
      </c>
      <c r="E26" s="1">
        <v>448</v>
      </c>
      <c r="F26" s="1"/>
      <c r="G26" s="1"/>
      <c r="H26" s="1"/>
      <c r="I26" s="1"/>
      <c r="J26" s="1"/>
      <c r="K26" s="1"/>
      <c r="L26" s="1"/>
      <c r="M26" s="1"/>
    </row>
    <row r="27" spans="1:13" ht="20" x14ac:dyDescent="0.2">
      <c r="A27" s="9">
        <v>21</v>
      </c>
      <c r="B27" s="1"/>
      <c r="C27" s="1"/>
      <c r="D27" s="1">
        <v>400</v>
      </c>
      <c r="E27" s="1">
        <v>453</v>
      </c>
      <c r="F27" s="1"/>
      <c r="G27" s="1"/>
      <c r="H27" s="1"/>
      <c r="I27" s="1"/>
      <c r="J27" s="1"/>
      <c r="K27" s="1"/>
      <c r="L27" s="1"/>
      <c r="M27" s="1"/>
    </row>
    <row r="28" spans="1:13" ht="20" x14ac:dyDescent="0.2">
      <c r="A28" s="9">
        <v>22</v>
      </c>
      <c r="B28" s="1"/>
      <c r="C28" s="1"/>
      <c r="D28" s="1">
        <v>494</v>
      </c>
      <c r="E28" s="1">
        <v>482</v>
      </c>
      <c r="F28" s="1"/>
      <c r="G28" s="1"/>
      <c r="H28" s="1"/>
      <c r="I28" s="1"/>
      <c r="J28" s="1"/>
      <c r="K28" s="1"/>
      <c r="L28" s="1"/>
      <c r="M28" s="1"/>
    </row>
    <row r="29" spans="1:13" ht="20" x14ac:dyDescent="0.2">
      <c r="A29" s="9">
        <v>23</v>
      </c>
      <c r="B29" s="1"/>
      <c r="C29" s="1"/>
      <c r="D29" s="1">
        <v>467</v>
      </c>
      <c r="E29" s="1">
        <v>549</v>
      </c>
      <c r="F29" s="1"/>
      <c r="G29" s="1"/>
      <c r="H29" s="1"/>
      <c r="I29" s="1"/>
      <c r="J29" s="1"/>
      <c r="K29" s="1"/>
      <c r="L29" s="1"/>
      <c r="M29" s="1"/>
    </row>
    <row r="30" spans="1:13" ht="20" x14ac:dyDescent="0.2">
      <c r="A30" s="9">
        <v>24</v>
      </c>
      <c r="B30" s="1"/>
      <c r="C30" s="1"/>
      <c r="D30" s="1">
        <v>443</v>
      </c>
      <c r="E30" s="1">
        <v>554</v>
      </c>
      <c r="F30" s="1"/>
      <c r="G30" s="1"/>
      <c r="H30" s="1"/>
      <c r="I30" s="1"/>
      <c r="J30" s="1"/>
      <c r="K30" s="1"/>
      <c r="L30" s="1"/>
      <c r="M30" s="1"/>
    </row>
    <row r="31" spans="1:13" ht="20" x14ac:dyDescent="0.2">
      <c r="A31" s="9">
        <v>25</v>
      </c>
      <c r="B31" s="1"/>
      <c r="C31" s="1"/>
      <c r="D31" s="1">
        <v>385</v>
      </c>
      <c r="E31" s="1">
        <v>519</v>
      </c>
      <c r="F31" s="1"/>
      <c r="G31" s="1"/>
      <c r="H31" s="1"/>
      <c r="I31" s="1"/>
      <c r="J31" s="1"/>
      <c r="K31" s="1"/>
      <c r="L31" s="1"/>
      <c r="M31" s="1"/>
    </row>
    <row r="32" spans="1:13" ht="20" x14ac:dyDescent="0.2">
      <c r="A32" s="9">
        <v>26</v>
      </c>
      <c r="B32" s="1"/>
      <c r="C32" s="1"/>
      <c r="D32" s="1">
        <v>342</v>
      </c>
      <c r="E32" s="1">
        <v>512</v>
      </c>
      <c r="F32" s="1"/>
      <c r="G32" s="1"/>
      <c r="H32" s="1"/>
      <c r="I32" s="1"/>
      <c r="J32" s="1"/>
      <c r="K32" s="1"/>
      <c r="L32" s="1"/>
      <c r="M32" s="1"/>
    </row>
    <row r="33" spans="1:13" ht="20" x14ac:dyDescent="0.2">
      <c r="A33" s="9">
        <v>27</v>
      </c>
      <c r="B33" s="1"/>
      <c r="C33" s="1"/>
      <c r="D33" s="1">
        <v>308</v>
      </c>
      <c r="E33" s="1">
        <v>478</v>
      </c>
      <c r="F33" s="1"/>
      <c r="G33" s="1"/>
      <c r="H33" s="1"/>
      <c r="I33" s="1"/>
      <c r="J33" s="1"/>
      <c r="K33" s="1"/>
      <c r="L33" s="1"/>
      <c r="M33" s="1"/>
    </row>
    <row r="34" spans="1:13" ht="20" x14ac:dyDescent="0.2">
      <c r="A34" s="9">
        <v>28</v>
      </c>
      <c r="B34" s="1"/>
      <c r="C34" s="1"/>
      <c r="D34" s="1">
        <v>289</v>
      </c>
      <c r="E34" s="1">
        <v>444</v>
      </c>
      <c r="F34" s="1"/>
      <c r="G34" s="1"/>
      <c r="H34" s="1"/>
      <c r="I34" s="1"/>
      <c r="J34" s="1"/>
      <c r="K34" s="1"/>
      <c r="L34" s="1"/>
      <c r="M34" s="1"/>
    </row>
    <row r="35" spans="1:13" ht="20" x14ac:dyDescent="0.2">
      <c r="A35" s="9">
        <v>29</v>
      </c>
      <c r="B35" s="1"/>
      <c r="C35" s="1"/>
      <c r="D35" s="1">
        <v>290</v>
      </c>
      <c r="E35" s="1">
        <v>440</v>
      </c>
      <c r="F35" s="1"/>
      <c r="G35" s="1"/>
      <c r="H35" s="1"/>
      <c r="I35" s="1"/>
      <c r="J35" s="1"/>
      <c r="K35" s="1"/>
      <c r="L35" s="1"/>
      <c r="M35" s="1"/>
    </row>
    <row r="36" spans="1:13" ht="20" x14ac:dyDescent="0.2">
      <c r="A36" s="9">
        <v>30</v>
      </c>
      <c r="B36" s="1"/>
      <c r="C36" s="1"/>
      <c r="D36" s="1">
        <v>310</v>
      </c>
      <c r="E36" s="1">
        <v>488</v>
      </c>
      <c r="F36" s="1"/>
      <c r="G36" s="1"/>
      <c r="H36" s="1"/>
      <c r="I36" s="1"/>
      <c r="J36" s="1"/>
      <c r="K36" s="1"/>
      <c r="L36" s="1"/>
      <c r="M36" s="1"/>
    </row>
    <row r="37" spans="1:13" ht="20" x14ac:dyDescent="0.2">
      <c r="A37" s="9">
        <v>31</v>
      </c>
      <c r="B37" s="1"/>
      <c r="C37" s="1"/>
      <c r="D37" s="1">
        <v>292</v>
      </c>
      <c r="E37" s="1"/>
    </row>
    <row r="41" spans="1:13" ht="20" x14ac:dyDescent="0.2">
      <c r="A41" s="9" t="s">
        <v>177</v>
      </c>
    </row>
    <row r="42" spans="1:13" ht="20" x14ac:dyDescent="0.2">
      <c r="A42" s="9" t="s">
        <v>178</v>
      </c>
      <c r="B42" s="9" t="s">
        <v>194</v>
      </c>
    </row>
    <row r="43" spans="1:13" ht="20" x14ac:dyDescent="0.2">
      <c r="A43" s="9" t="s">
        <v>179</v>
      </c>
      <c r="B43" s="9"/>
    </row>
    <row r="44" spans="1:13" ht="20" x14ac:dyDescent="0.2">
      <c r="A44" s="9"/>
      <c r="B44" s="9" t="s">
        <v>181</v>
      </c>
    </row>
    <row r="45" spans="1:13" ht="20" x14ac:dyDescent="0.2">
      <c r="A45" s="9" t="s">
        <v>182</v>
      </c>
      <c r="B45" s="9" t="s">
        <v>183</v>
      </c>
      <c r="C45" s="9" t="s">
        <v>184</v>
      </c>
      <c r="D45" s="9" t="s">
        <v>185</v>
      </c>
      <c r="E45" s="9" t="s">
        <v>186</v>
      </c>
      <c r="F45" s="9" t="s">
        <v>187</v>
      </c>
      <c r="G45" s="9" t="s">
        <v>188</v>
      </c>
      <c r="H45" s="9" t="s">
        <v>189</v>
      </c>
      <c r="I45" s="9" t="s">
        <v>190</v>
      </c>
      <c r="J45" s="9" t="s">
        <v>191</v>
      </c>
      <c r="K45" s="9" t="s">
        <v>192</v>
      </c>
      <c r="L45" s="9" t="s">
        <v>193</v>
      </c>
    </row>
    <row r="46" spans="1:13" ht="20" x14ac:dyDescent="0.2">
      <c r="A46" s="9">
        <v>1</v>
      </c>
      <c r="B46" s="1"/>
      <c r="C46" s="1"/>
      <c r="D46" s="1">
        <v>64</v>
      </c>
      <c r="E46" s="1">
        <v>106</v>
      </c>
      <c r="F46" s="1">
        <v>770</v>
      </c>
      <c r="G46" s="1"/>
      <c r="H46" s="1"/>
      <c r="I46" s="1"/>
      <c r="J46" s="1"/>
      <c r="K46" s="1"/>
      <c r="L46" s="1"/>
      <c r="M46" s="1"/>
    </row>
    <row r="47" spans="1:13" ht="20" x14ac:dyDescent="0.2">
      <c r="A47" s="9">
        <v>2</v>
      </c>
      <c r="B47" s="1"/>
      <c r="C47" s="1"/>
      <c r="D47" s="1">
        <v>66</v>
      </c>
      <c r="E47" s="1">
        <v>110</v>
      </c>
      <c r="F47" s="1"/>
      <c r="G47" s="1"/>
      <c r="H47" s="1"/>
      <c r="I47" s="1"/>
      <c r="J47" s="1"/>
      <c r="K47" s="1"/>
      <c r="L47" s="1"/>
      <c r="M47" s="1"/>
    </row>
    <row r="48" spans="1:13" ht="20" x14ac:dyDescent="0.2">
      <c r="A48" s="9">
        <v>3</v>
      </c>
      <c r="B48" s="1"/>
      <c r="C48" s="1"/>
      <c r="D48" s="1">
        <v>67</v>
      </c>
      <c r="E48" s="1">
        <v>99</v>
      </c>
      <c r="F48" s="1"/>
      <c r="G48" s="1"/>
      <c r="H48" s="1"/>
      <c r="I48" s="1"/>
      <c r="J48" s="1"/>
      <c r="K48" s="1"/>
      <c r="L48" s="1"/>
      <c r="M48" s="1"/>
    </row>
    <row r="49" spans="1:13" ht="20" x14ac:dyDescent="0.2">
      <c r="A49" s="9">
        <v>4</v>
      </c>
      <c r="B49" s="1"/>
      <c r="C49" s="1"/>
      <c r="D49" s="1">
        <v>62</v>
      </c>
      <c r="E49" s="1">
        <v>102</v>
      </c>
      <c r="F49" s="1"/>
      <c r="G49" s="1"/>
      <c r="H49" s="1"/>
      <c r="I49" s="1"/>
      <c r="J49" s="1"/>
      <c r="K49" s="1"/>
      <c r="L49" s="1"/>
      <c r="M49" s="1"/>
    </row>
    <row r="50" spans="1:13" ht="20" x14ac:dyDescent="0.2">
      <c r="A50" s="9">
        <v>5</v>
      </c>
      <c r="B50" s="1"/>
      <c r="C50" s="1"/>
      <c r="D50" s="1">
        <v>61</v>
      </c>
      <c r="E50" s="1">
        <v>100</v>
      </c>
      <c r="F50" s="1"/>
      <c r="G50" s="1"/>
      <c r="H50" s="1"/>
      <c r="I50" s="1"/>
      <c r="J50" s="1"/>
      <c r="K50" s="1"/>
      <c r="L50" s="1"/>
      <c r="M50" s="1"/>
    </row>
    <row r="51" spans="1:13" ht="20" x14ac:dyDescent="0.2">
      <c r="A51" s="9">
        <v>6</v>
      </c>
      <c r="B51" s="1"/>
      <c r="C51" s="1"/>
      <c r="D51" s="1">
        <v>61</v>
      </c>
      <c r="E51" s="1">
        <v>130</v>
      </c>
      <c r="F51" s="1"/>
      <c r="G51" s="1"/>
      <c r="H51" s="1"/>
      <c r="I51" s="1"/>
      <c r="J51" s="1"/>
      <c r="K51" s="1"/>
      <c r="L51" s="1"/>
      <c r="M51" s="1"/>
    </row>
    <row r="52" spans="1:13" ht="20" x14ac:dyDescent="0.2">
      <c r="A52" s="9">
        <v>7</v>
      </c>
      <c r="B52" s="1"/>
      <c r="C52" s="1"/>
      <c r="D52" s="1">
        <v>58</v>
      </c>
      <c r="E52" s="1">
        <v>195</v>
      </c>
      <c r="F52" s="1"/>
      <c r="G52" s="1"/>
      <c r="H52" s="1"/>
      <c r="I52" s="1"/>
      <c r="J52" s="1"/>
      <c r="K52" s="1"/>
      <c r="L52" s="1"/>
      <c r="M52" s="1"/>
    </row>
    <row r="53" spans="1:13" ht="20" x14ac:dyDescent="0.2">
      <c r="A53" s="9">
        <v>8</v>
      </c>
      <c r="B53" s="1"/>
      <c r="C53" s="1"/>
      <c r="D53" s="1">
        <v>61</v>
      </c>
      <c r="E53" s="1">
        <v>219</v>
      </c>
      <c r="F53" s="1"/>
      <c r="G53" s="1"/>
      <c r="H53" s="1"/>
      <c r="I53" s="1"/>
      <c r="J53" s="1"/>
      <c r="K53" s="1"/>
      <c r="L53" s="1"/>
      <c r="M53" s="1"/>
    </row>
    <row r="54" spans="1:13" ht="20" x14ac:dyDescent="0.2">
      <c r="A54" s="9">
        <v>9</v>
      </c>
      <c r="B54" s="1"/>
      <c r="C54" s="1"/>
      <c r="D54" s="1">
        <v>61</v>
      </c>
      <c r="E54" s="1">
        <v>192</v>
      </c>
      <c r="F54" s="1"/>
      <c r="G54" s="1"/>
      <c r="H54" s="1"/>
      <c r="I54" s="1"/>
      <c r="J54" s="1"/>
      <c r="K54" s="1"/>
      <c r="L54" s="1"/>
      <c r="M54" s="1"/>
    </row>
    <row r="55" spans="1:13" ht="20" x14ac:dyDescent="0.2">
      <c r="A55" s="9">
        <v>10</v>
      </c>
      <c r="B55" s="1"/>
      <c r="C55" s="1"/>
      <c r="D55" s="1">
        <v>60</v>
      </c>
      <c r="E55" s="1">
        <v>200</v>
      </c>
      <c r="F55" s="1"/>
      <c r="G55" s="1"/>
      <c r="H55" s="1"/>
      <c r="I55" s="1"/>
      <c r="J55" s="1"/>
      <c r="K55" s="1"/>
      <c r="L55" s="1"/>
      <c r="M55" s="1"/>
    </row>
    <row r="56" spans="1:13" ht="20" x14ac:dyDescent="0.2">
      <c r="A56" s="9">
        <v>11</v>
      </c>
      <c r="B56" s="1"/>
      <c r="C56" s="1"/>
      <c r="D56" s="1">
        <v>60</v>
      </c>
      <c r="E56" s="1">
        <v>268</v>
      </c>
      <c r="F56" s="1"/>
      <c r="G56" s="1"/>
      <c r="H56" s="1"/>
      <c r="I56" s="1"/>
      <c r="J56" s="1"/>
      <c r="K56" s="1"/>
      <c r="L56" s="1"/>
      <c r="M56" s="1"/>
    </row>
    <row r="57" spans="1:13" ht="20" x14ac:dyDescent="0.2">
      <c r="A57" s="9">
        <v>12</v>
      </c>
      <c r="B57" s="1"/>
      <c r="C57" s="1"/>
      <c r="D57" s="1">
        <v>59</v>
      </c>
      <c r="E57" s="1">
        <v>287</v>
      </c>
      <c r="F57" s="1"/>
      <c r="G57" s="1"/>
      <c r="H57" s="1"/>
      <c r="I57" s="1"/>
      <c r="J57" s="1"/>
      <c r="K57" s="1"/>
      <c r="L57" s="1"/>
      <c r="M57" s="1"/>
    </row>
    <row r="58" spans="1:13" ht="20" x14ac:dyDescent="0.2">
      <c r="A58" s="9">
        <v>13</v>
      </c>
      <c r="B58" s="1"/>
      <c r="C58" s="1"/>
      <c r="D58" s="1">
        <v>64</v>
      </c>
      <c r="E58" s="1">
        <v>244</v>
      </c>
      <c r="F58" s="1"/>
      <c r="G58" s="1"/>
      <c r="H58" s="1"/>
      <c r="I58" s="1"/>
      <c r="J58" s="1"/>
      <c r="K58" s="1"/>
      <c r="L58" s="1"/>
      <c r="M58" s="1"/>
    </row>
    <row r="59" spans="1:13" ht="20" x14ac:dyDescent="0.2">
      <c r="A59" s="9">
        <v>14</v>
      </c>
      <c r="B59" s="1"/>
      <c r="C59" s="1"/>
      <c r="D59" s="1">
        <v>72</v>
      </c>
      <c r="E59" s="1">
        <v>227</v>
      </c>
      <c r="F59" s="1"/>
      <c r="G59" s="1"/>
      <c r="H59" s="1"/>
      <c r="I59" s="1"/>
      <c r="J59" s="1"/>
      <c r="K59" s="1"/>
      <c r="L59" s="1"/>
      <c r="M59" s="1"/>
    </row>
    <row r="60" spans="1:13" ht="20" x14ac:dyDescent="0.2">
      <c r="A60" s="9">
        <v>15</v>
      </c>
      <c r="B60" s="1"/>
      <c r="C60" s="1"/>
      <c r="D60" s="1">
        <v>70</v>
      </c>
      <c r="E60" s="1">
        <v>218</v>
      </c>
      <c r="F60" s="1"/>
      <c r="G60" s="1"/>
      <c r="H60" s="1"/>
      <c r="I60" s="1"/>
      <c r="J60" s="1"/>
      <c r="K60" s="1"/>
      <c r="L60" s="1"/>
      <c r="M60" s="1"/>
    </row>
    <row r="61" spans="1:13" ht="20" x14ac:dyDescent="0.2">
      <c r="A61" s="9">
        <v>16</v>
      </c>
      <c r="B61" s="1"/>
      <c r="C61" s="1"/>
      <c r="D61" s="1">
        <v>66</v>
      </c>
      <c r="E61" s="1">
        <v>247</v>
      </c>
      <c r="F61" s="1"/>
      <c r="G61" s="1"/>
      <c r="H61" s="1"/>
      <c r="I61" s="1"/>
      <c r="J61" s="1"/>
      <c r="K61" s="1"/>
      <c r="L61" s="1"/>
      <c r="M61" s="1"/>
    </row>
    <row r="62" spans="1:13" ht="20" x14ac:dyDescent="0.2">
      <c r="A62" s="9">
        <v>17</v>
      </c>
      <c r="B62" s="1"/>
      <c r="C62" s="1"/>
      <c r="D62" s="1">
        <v>69</v>
      </c>
      <c r="E62" s="1">
        <v>231</v>
      </c>
      <c r="F62" s="1"/>
      <c r="G62" s="1"/>
      <c r="H62" s="1"/>
      <c r="I62" s="1"/>
      <c r="J62" s="1"/>
      <c r="K62" s="1"/>
      <c r="L62" s="1"/>
      <c r="M62" s="1"/>
    </row>
    <row r="63" spans="1:13" ht="20" x14ac:dyDescent="0.2">
      <c r="A63" s="9">
        <v>18</v>
      </c>
      <c r="B63" s="1"/>
      <c r="C63" s="1"/>
      <c r="D63" s="1">
        <v>66</v>
      </c>
      <c r="E63" s="1">
        <v>214</v>
      </c>
      <c r="F63" s="1"/>
      <c r="G63" s="1"/>
      <c r="H63" s="1"/>
      <c r="I63" s="1"/>
      <c r="J63" s="1"/>
      <c r="K63" s="1"/>
      <c r="L63" s="1"/>
      <c r="M63" s="1"/>
    </row>
    <row r="64" spans="1:13" ht="20" x14ac:dyDescent="0.2">
      <c r="A64" s="9">
        <v>19</v>
      </c>
      <c r="B64" s="1"/>
      <c r="C64" s="1"/>
      <c r="D64" s="1">
        <v>64</v>
      </c>
      <c r="E64" s="1">
        <v>211</v>
      </c>
      <c r="F64" s="1"/>
      <c r="G64" s="1"/>
      <c r="H64" s="1"/>
      <c r="I64" s="1"/>
      <c r="J64" s="1"/>
      <c r="K64" s="1"/>
      <c r="L64" s="1"/>
      <c r="M64" s="1"/>
    </row>
    <row r="65" spans="1:13" ht="20" x14ac:dyDescent="0.2">
      <c r="A65" s="9">
        <v>20</v>
      </c>
      <c r="B65" s="1"/>
      <c r="C65" s="1"/>
      <c r="D65" s="1">
        <v>65</v>
      </c>
      <c r="E65" s="1">
        <v>262</v>
      </c>
      <c r="F65" s="1"/>
      <c r="G65" s="1"/>
      <c r="H65" s="1"/>
      <c r="I65" s="1"/>
      <c r="J65" s="1"/>
      <c r="K65" s="1"/>
      <c r="L65" s="1"/>
      <c r="M65" s="1"/>
    </row>
    <row r="66" spans="1:13" ht="20" x14ac:dyDescent="0.2">
      <c r="A66" s="9">
        <v>21</v>
      </c>
      <c r="B66" s="1"/>
      <c r="C66" s="1"/>
      <c r="D66" s="1">
        <v>65</v>
      </c>
      <c r="E66" s="1">
        <v>399</v>
      </c>
      <c r="F66" s="1"/>
      <c r="G66" s="1"/>
      <c r="H66" s="1"/>
      <c r="I66" s="1"/>
      <c r="J66" s="1"/>
      <c r="K66" s="1"/>
      <c r="L66" s="1"/>
      <c r="M66" s="1"/>
    </row>
    <row r="67" spans="1:13" ht="20" x14ac:dyDescent="0.2">
      <c r="A67" s="9">
        <v>22</v>
      </c>
      <c r="B67" s="1"/>
      <c r="C67" s="1"/>
      <c r="D67" s="1">
        <v>72</v>
      </c>
      <c r="E67" s="1">
        <v>540</v>
      </c>
      <c r="F67" s="1"/>
      <c r="G67" s="1"/>
      <c r="H67" s="1"/>
      <c r="I67" s="1"/>
      <c r="J67" s="1"/>
      <c r="K67" s="1"/>
      <c r="L67" s="1"/>
      <c r="M67" s="1"/>
    </row>
    <row r="68" spans="1:13" ht="20" x14ac:dyDescent="0.2">
      <c r="A68" s="9">
        <v>23</v>
      </c>
      <c r="B68" s="1"/>
      <c r="C68" s="1"/>
      <c r="D68" s="1">
        <v>84</v>
      </c>
      <c r="E68" s="1">
        <v>583</v>
      </c>
      <c r="F68" s="1"/>
      <c r="G68" s="1"/>
      <c r="H68" s="1"/>
      <c r="I68" s="1"/>
      <c r="J68" s="1"/>
      <c r="K68" s="1"/>
      <c r="L68" s="1"/>
      <c r="M68" s="1"/>
    </row>
    <row r="69" spans="1:13" ht="20" x14ac:dyDescent="0.2">
      <c r="A69" s="9">
        <v>24</v>
      </c>
      <c r="B69" s="1"/>
      <c r="C69" s="1"/>
      <c r="D69" s="1">
        <v>74</v>
      </c>
      <c r="E69" s="1">
        <v>560</v>
      </c>
      <c r="F69" s="1"/>
      <c r="G69" s="1"/>
      <c r="H69" s="1"/>
      <c r="I69" s="1"/>
      <c r="J69" s="1"/>
      <c r="K69" s="1"/>
      <c r="L69" s="1"/>
      <c r="M69" s="1"/>
    </row>
    <row r="70" spans="1:13" ht="20" x14ac:dyDescent="0.2">
      <c r="A70" s="9">
        <v>25</v>
      </c>
      <c r="B70" s="1"/>
      <c r="C70" s="1"/>
      <c r="D70" s="1">
        <v>70</v>
      </c>
      <c r="E70" s="1">
        <v>632</v>
      </c>
      <c r="F70" s="1"/>
      <c r="G70" s="1"/>
      <c r="H70" s="1"/>
      <c r="I70" s="1"/>
      <c r="J70" s="1"/>
      <c r="K70" s="1"/>
      <c r="L70" s="1"/>
      <c r="M70" s="1"/>
    </row>
    <row r="71" spans="1:13" ht="20" x14ac:dyDescent="0.2">
      <c r="A71" s="9">
        <v>26</v>
      </c>
      <c r="B71" s="1"/>
      <c r="C71" s="1"/>
      <c r="D71" s="1">
        <v>68</v>
      </c>
      <c r="E71" s="1">
        <v>745</v>
      </c>
      <c r="F71" s="1"/>
      <c r="G71" s="1"/>
      <c r="H71" s="1"/>
      <c r="I71" s="1"/>
      <c r="J71" s="1"/>
      <c r="K71" s="1"/>
      <c r="L71" s="1"/>
      <c r="M71" s="1"/>
    </row>
    <row r="72" spans="1:13" ht="20" x14ac:dyDescent="0.2">
      <c r="A72" s="9">
        <v>27</v>
      </c>
      <c r="B72" s="1"/>
      <c r="C72" s="1"/>
      <c r="D72" s="1">
        <v>69</v>
      </c>
      <c r="E72" s="1">
        <v>929</v>
      </c>
      <c r="F72" s="1"/>
      <c r="G72" s="1"/>
      <c r="H72" s="1"/>
      <c r="I72" s="1"/>
      <c r="J72" s="1"/>
      <c r="K72" s="1"/>
      <c r="L72" s="1"/>
      <c r="M72" s="1"/>
    </row>
    <row r="73" spans="1:13" ht="20" x14ac:dyDescent="0.2">
      <c r="A73" s="9">
        <v>28</v>
      </c>
      <c r="B73" s="1"/>
      <c r="C73" s="1"/>
      <c r="D73" s="1">
        <v>66</v>
      </c>
      <c r="E73" s="11">
        <v>1170</v>
      </c>
      <c r="F73" s="1"/>
      <c r="G73" s="1"/>
      <c r="H73" s="1"/>
      <c r="I73" s="1"/>
      <c r="J73" s="1"/>
      <c r="K73" s="1"/>
      <c r="L73" s="1"/>
      <c r="M73" s="1"/>
    </row>
    <row r="74" spans="1:13" ht="20" x14ac:dyDescent="0.2">
      <c r="A74" s="9">
        <v>29</v>
      </c>
      <c r="B74" s="1"/>
      <c r="C74" s="1"/>
      <c r="D74" s="1">
        <v>70</v>
      </c>
      <c r="E74" s="11">
        <v>1170</v>
      </c>
      <c r="F74" s="1"/>
      <c r="G74" s="1"/>
      <c r="H74" s="1"/>
      <c r="I74" s="1"/>
      <c r="J74" s="1"/>
      <c r="K74" s="1"/>
      <c r="L74" s="1"/>
      <c r="M74" s="1"/>
    </row>
    <row r="75" spans="1:13" ht="20" x14ac:dyDescent="0.2">
      <c r="A75" s="9">
        <v>30</v>
      </c>
      <c r="B75" s="1"/>
      <c r="C75" s="1"/>
      <c r="D75" s="1">
        <v>80</v>
      </c>
      <c r="E75" s="1">
        <v>936</v>
      </c>
      <c r="F75" s="1"/>
      <c r="G75" s="1"/>
      <c r="H75" s="1"/>
      <c r="I75" s="1"/>
      <c r="J75" s="1"/>
      <c r="K75" s="1"/>
      <c r="L75" s="1"/>
      <c r="M75" s="1"/>
    </row>
    <row r="76" spans="1:13" ht="20" x14ac:dyDescent="0.2">
      <c r="A76" s="9">
        <v>31</v>
      </c>
      <c r="B76" s="1"/>
      <c r="C76" s="1"/>
      <c r="D76" s="1">
        <v>93</v>
      </c>
      <c r="E76" s="1"/>
    </row>
    <row r="80" spans="1:13" ht="20" x14ac:dyDescent="0.2">
      <c r="A80" s="9" t="s">
        <v>177</v>
      </c>
    </row>
    <row r="81" spans="1:13" ht="20" x14ac:dyDescent="0.2">
      <c r="A81" s="9" t="s">
        <v>178</v>
      </c>
      <c r="B81" s="9" t="s">
        <v>195</v>
      </c>
    </row>
    <row r="82" spans="1:13" ht="20" x14ac:dyDescent="0.2">
      <c r="A82" s="9" t="s">
        <v>179</v>
      </c>
      <c r="B82" s="9"/>
    </row>
    <row r="83" spans="1:13" ht="20" x14ac:dyDescent="0.2">
      <c r="A83" s="9"/>
      <c r="B83" s="9" t="s">
        <v>181</v>
      </c>
    </row>
    <row r="84" spans="1:13" ht="20" x14ac:dyDescent="0.2">
      <c r="A84" s="9" t="s">
        <v>182</v>
      </c>
      <c r="B84" s="9" t="s">
        <v>183</v>
      </c>
      <c r="C84" s="9" t="s">
        <v>184</v>
      </c>
      <c r="D84" s="9" t="s">
        <v>185</v>
      </c>
      <c r="E84" s="9" t="s">
        <v>186</v>
      </c>
      <c r="F84" s="9" t="s">
        <v>187</v>
      </c>
      <c r="G84" s="9" t="s">
        <v>188</v>
      </c>
      <c r="H84" s="9" t="s">
        <v>189</v>
      </c>
      <c r="I84" s="9" t="s">
        <v>190</v>
      </c>
      <c r="J84" s="9" t="s">
        <v>191</v>
      </c>
      <c r="K84" s="9" t="s">
        <v>192</v>
      </c>
      <c r="L84" s="9" t="s">
        <v>193</v>
      </c>
    </row>
    <row r="85" spans="1:13" ht="20" x14ac:dyDescent="0.2">
      <c r="A85" s="9">
        <v>1</v>
      </c>
      <c r="B85" s="1"/>
      <c r="C85" s="1"/>
      <c r="D85" s="1">
        <v>63</v>
      </c>
      <c r="E85" s="1">
        <v>98</v>
      </c>
      <c r="F85" s="1">
        <v>402</v>
      </c>
      <c r="G85" s="1"/>
      <c r="H85" s="1"/>
      <c r="I85" s="1"/>
      <c r="J85" s="1"/>
      <c r="K85" s="1"/>
      <c r="L85" s="1"/>
      <c r="M85" s="1"/>
    </row>
    <row r="86" spans="1:13" ht="20" x14ac:dyDescent="0.2">
      <c r="A86" s="9">
        <v>2</v>
      </c>
      <c r="B86" s="1"/>
      <c r="C86" s="1"/>
      <c r="D86" s="1">
        <v>66</v>
      </c>
      <c r="E86" s="1">
        <v>100</v>
      </c>
      <c r="F86" s="1"/>
      <c r="G86" s="1"/>
      <c r="H86" s="1"/>
      <c r="I86" s="1"/>
      <c r="J86" s="1"/>
      <c r="K86" s="1"/>
      <c r="L86" s="1"/>
      <c r="M86" s="1"/>
    </row>
    <row r="87" spans="1:13" ht="20" x14ac:dyDescent="0.2">
      <c r="A87" s="9">
        <v>3</v>
      </c>
      <c r="B87" s="1"/>
      <c r="C87" s="1"/>
      <c r="D87" s="1">
        <v>69</v>
      </c>
      <c r="E87" s="1">
        <v>106</v>
      </c>
      <c r="F87" s="1"/>
      <c r="G87" s="1"/>
      <c r="H87" s="1"/>
      <c r="I87" s="1"/>
      <c r="J87" s="1"/>
      <c r="K87" s="1"/>
      <c r="L87" s="1"/>
      <c r="M87" s="1"/>
    </row>
    <row r="88" spans="1:13" ht="20" x14ac:dyDescent="0.2">
      <c r="A88" s="9">
        <v>4</v>
      </c>
      <c r="B88" s="1"/>
      <c r="C88" s="1"/>
      <c r="D88" s="1">
        <v>72</v>
      </c>
      <c r="E88" s="1">
        <v>114</v>
      </c>
      <c r="F88" s="1"/>
      <c r="G88" s="1"/>
      <c r="H88" s="1"/>
      <c r="I88" s="1"/>
      <c r="J88" s="1"/>
      <c r="K88" s="1"/>
      <c r="L88" s="1"/>
      <c r="M88" s="1"/>
    </row>
    <row r="89" spans="1:13" ht="20" x14ac:dyDescent="0.2">
      <c r="A89" s="9">
        <v>5</v>
      </c>
      <c r="B89" s="1"/>
      <c r="C89" s="1"/>
      <c r="D89" s="1">
        <v>76</v>
      </c>
      <c r="E89" s="1">
        <v>126</v>
      </c>
      <c r="F89" s="1"/>
      <c r="G89" s="1"/>
      <c r="H89" s="1"/>
      <c r="I89" s="1"/>
      <c r="J89" s="1"/>
      <c r="K89" s="1"/>
      <c r="L89" s="1"/>
      <c r="M89" s="1"/>
    </row>
    <row r="90" spans="1:13" ht="20" x14ac:dyDescent="0.2">
      <c r="A90" s="9">
        <v>6</v>
      </c>
      <c r="B90" s="1"/>
      <c r="C90" s="1"/>
      <c r="D90" s="1">
        <v>82</v>
      </c>
      <c r="E90" s="1">
        <v>127</v>
      </c>
      <c r="F90" s="1"/>
      <c r="G90" s="1"/>
      <c r="H90" s="1"/>
      <c r="I90" s="1"/>
      <c r="J90" s="1"/>
      <c r="K90" s="1"/>
      <c r="L90" s="1"/>
      <c r="M90" s="1"/>
    </row>
    <row r="91" spans="1:13" ht="20" x14ac:dyDescent="0.2">
      <c r="A91" s="9">
        <v>7</v>
      </c>
      <c r="B91" s="1"/>
      <c r="C91" s="1"/>
      <c r="D91" s="1">
        <v>81</v>
      </c>
      <c r="E91" s="1">
        <v>120</v>
      </c>
      <c r="F91" s="1"/>
      <c r="G91" s="1"/>
      <c r="H91" s="1"/>
      <c r="I91" s="1"/>
      <c r="J91" s="1"/>
      <c r="K91" s="1"/>
      <c r="L91" s="1"/>
      <c r="M91" s="1"/>
    </row>
    <row r="92" spans="1:13" ht="20" x14ac:dyDescent="0.2">
      <c r="A92" s="9">
        <v>8</v>
      </c>
      <c r="B92" s="1"/>
      <c r="C92" s="1"/>
      <c r="D92" s="1">
        <v>77</v>
      </c>
      <c r="E92" s="1">
        <v>229</v>
      </c>
      <c r="F92" s="1"/>
      <c r="G92" s="1"/>
      <c r="H92" s="1"/>
      <c r="I92" s="1"/>
      <c r="J92" s="1"/>
      <c r="K92" s="1"/>
      <c r="L92" s="1"/>
      <c r="M92" s="1"/>
    </row>
    <row r="93" spans="1:13" ht="20" x14ac:dyDescent="0.2">
      <c r="A93" s="9">
        <v>9</v>
      </c>
      <c r="B93" s="1"/>
      <c r="C93" s="1"/>
      <c r="D93" s="1">
        <v>76</v>
      </c>
      <c r="E93" s="1">
        <v>341</v>
      </c>
      <c r="F93" s="1"/>
      <c r="G93" s="1"/>
      <c r="H93" s="1"/>
      <c r="I93" s="1"/>
      <c r="J93" s="1"/>
      <c r="K93" s="1"/>
      <c r="L93" s="1"/>
      <c r="M93" s="1"/>
    </row>
    <row r="94" spans="1:13" ht="20" x14ac:dyDescent="0.2">
      <c r="A94" s="9">
        <v>10</v>
      </c>
      <c r="B94" s="1"/>
      <c r="C94" s="1"/>
      <c r="D94" s="1">
        <v>76</v>
      </c>
      <c r="E94" s="1">
        <v>246</v>
      </c>
      <c r="F94" s="1"/>
      <c r="G94" s="1"/>
      <c r="H94" s="1"/>
      <c r="I94" s="1"/>
      <c r="J94" s="1"/>
      <c r="K94" s="1"/>
      <c r="L94" s="1"/>
      <c r="M94" s="1"/>
    </row>
    <row r="95" spans="1:13" ht="20" x14ac:dyDescent="0.2">
      <c r="A95" s="9">
        <v>11</v>
      </c>
      <c r="B95" s="1"/>
      <c r="C95" s="1"/>
      <c r="D95" s="1">
        <v>77</v>
      </c>
      <c r="E95" s="1">
        <v>190</v>
      </c>
      <c r="F95" s="1"/>
      <c r="G95" s="1"/>
      <c r="H95" s="1"/>
      <c r="I95" s="1"/>
      <c r="J95" s="1"/>
      <c r="K95" s="1"/>
      <c r="L95" s="1"/>
      <c r="M95" s="1"/>
    </row>
    <row r="96" spans="1:13" ht="20" x14ac:dyDescent="0.2">
      <c r="A96" s="9">
        <v>12</v>
      </c>
      <c r="B96" s="1"/>
      <c r="C96" s="1"/>
      <c r="D96" s="1">
        <v>72</v>
      </c>
      <c r="E96" s="1">
        <v>160</v>
      </c>
      <c r="F96" s="1"/>
      <c r="G96" s="1"/>
      <c r="H96" s="1"/>
      <c r="I96" s="1"/>
      <c r="J96" s="1"/>
      <c r="K96" s="1"/>
      <c r="L96" s="1"/>
      <c r="M96" s="1"/>
    </row>
    <row r="97" spans="1:13" ht="20" x14ac:dyDescent="0.2">
      <c r="A97" s="9">
        <v>13</v>
      </c>
      <c r="B97" s="1"/>
      <c r="C97" s="1"/>
      <c r="D97" s="1">
        <v>80</v>
      </c>
      <c r="E97" s="1">
        <v>143</v>
      </c>
      <c r="F97" s="1"/>
      <c r="G97" s="1"/>
      <c r="H97" s="1"/>
      <c r="I97" s="1"/>
      <c r="J97" s="1"/>
      <c r="K97" s="1"/>
      <c r="L97" s="1"/>
      <c r="M97" s="1"/>
    </row>
    <row r="98" spans="1:13" ht="20" x14ac:dyDescent="0.2">
      <c r="A98" s="9">
        <v>14</v>
      </c>
      <c r="B98" s="1"/>
      <c r="C98" s="1"/>
      <c r="D98" s="1">
        <v>75</v>
      </c>
      <c r="E98" s="1">
        <v>144</v>
      </c>
      <c r="F98" s="1"/>
      <c r="G98" s="1"/>
      <c r="H98" s="1"/>
      <c r="I98" s="1"/>
      <c r="J98" s="1"/>
      <c r="K98" s="1"/>
      <c r="L98" s="1"/>
      <c r="M98" s="1"/>
    </row>
    <row r="99" spans="1:13" ht="20" x14ac:dyDescent="0.2">
      <c r="A99" s="9">
        <v>15</v>
      </c>
      <c r="B99" s="1"/>
      <c r="C99" s="1"/>
      <c r="D99" s="1">
        <v>74</v>
      </c>
      <c r="E99" s="1">
        <v>137</v>
      </c>
      <c r="F99" s="1"/>
      <c r="G99" s="1"/>
      <c r="H99" s="1"/>
      <c r="I99" s="1"/>
      <c r="J99" s="1"/>
      <c r="K99" s="1"/>
      <c r="L99" s="1"/>
      <c r="M99" s="1"/>
    </row>
    <row r="100" spans="1:13" ht="20" x14ac:dyDescent="0.2">
      <c r="A100" s="9">
        <v>16</v>
      </c>
      <c r="B100" s="1"/>
      <c r="C100" s="1"/>
      <c r="D100" s="1">
        <v>75</v>
      </c>
      <c r="E100" s="1">
        <v>138</v>
      </c>
      <c r="F100" s="1"/>
      <c r="G100" s="1"/>
      <c r="H100" s="1"/>
      <c r="I100" s="1"/>
      <c r="J100" s="1"/>
      <c r="K100" s="1"/>
      <c r="L100" s="1"/>
      <c r="M100" s="1"/>
    </row>
    <row r="101" spans="1:13" ht="20" x14ac:dyDescent="0.2">
      <c r="A101" s="9">
        <v>17</v>
      </c>
      <c r="B101" s="1"/>
      <c r="C101" s="1"/>
      <c r="D101" s="1">
        <v>78</v>
      </c>
      <c r="E101" s="1">
        <v>148</v>
      </c>
      <c r="F101" s="1"/>
      <c r="G101" s="1"/>
      <c r="H101" s="1"/>
      <c r="I101" s="1"/>
      <c r="J101" s="1"/>
      <c r="K101" s="1"/>
      <c r="L101" s="1"/>
      <c r="M101" s="1"/>
    </row>
    <row r="102" spans="1:13" ht="20" x14ac:dyDescent="0.2">
      <c r="A102" s="9">
        <v>18</v>
      </c>
      <c r="B102" s="1"/>
      <c r="C102" s="1"/>
      <c r="D102" s="1">
        <v>79</v>
      </c>
      <c r="E102" s="1">
        <v>185</v>
      </c>
      <c r="F102" s="1"/>
      <c r="G102" s="1"/>
      <c r="H102" s="1"/>
      <c r="I102" s="1"/>
      <c r="J102" s="1"/>
      <c r="K102" s="1"/>
      <c r="L102" s="1"/>
      <c r="M102" s="1"/>
    </row>
    <row r="103" spans="1:13" ht="20" x14ac:dyDescent="0.2">
      <c r="A103" s="9">
        <v>19</v>
      </c>
      <c r="B103" s="1"/>
      <c r="C103" s="1"/>
      <c r="D103" s="1">
        <v>83</v>
      </c>
      <c r="E103" s="1">
        <v>313</v>
      </c>
      <c r="F103" s="1"/>
      <c r="G103" s="1"/>
      <c r="H103" s="1"/>
      <c r="I103" s="1"/>
      <c r="J103" s="1"/>
      <c r="K103" s="1"/>
      <c r="L103" s="1"/>
      <c r="M103" s="1"/>
    </row>
    <row r="104" spans="1:13" ht="20" x14ac:dyDescent="0.2">
      <c r="A104" s="9">
        <v>20</v>
      </c>
      <c r="B104" s="1"/>
      <c r="C104" s="1"/>
      <c r="D104" s="1">
        <v>90</v>
      </c>
      <c r="E104" s="1">
        <v>505</v>
      </c>
      <c r="F104" s="1"/>
      <c r="G104" s="1"/>
      <c r="H104" s="1"/>
      <c r="I104" s="1"/>
      <c r="J104" s="1"/>
      <c r="K104" s="1"/>
      <c r="L104" s="1"/>
      <c r="M104" s="1"/>
    </row>
    <row r="105" spans="1:13" ht="20" x14ac:dyDescent="0.2">
      <c r="A105" s="9">
        <v>21</v>
      </c>
      <c r="B105" s="1"/>
      <c r="C105" s="1"/>
      <c r="D105" s="1">
        <v>95</v>
      </c>
      <c r="E105" s="1">
        <v>625</v>
      </c>
      <c r="F105" s="1"/>
      <c r="G105" s="1"/>
      <c r="H105" s="1"/>
      <c r="I105" s="1"/>
      <c r="J105" s="1"/>
      <c r="K105" s="1"/>
      <c r="L105" s="1"/>
      <c r="M105" s="1"/>
    </row>
    <row r="106" spans="1:13" ht="20" x14ac:dyDescent="0.2">
      <c r="A106" s="9">
        <v>22</v>
      </c>
      <c r="B106" s="1"/>
      <c r="C106" s="1"/>
      <c r="D106" s="1">
        <v>103</v>
      </c>
      <c r="E106" s="1">
        <v>583</v>
      </c>
      <c r="F106" s="1"/>
      <c r="G106" s="1"/>
      <c r="H106" s="1"/>
      <c r="I106" s="1"/>
      <c r="J106" s="1"/>
      <c r="K106" s="1"/>
      <c r="L106" s="1"/>
      <c r="M106" s="1"/>
    </row>
    <row r="107" spans="1:13" ht="20" x14ac:dyDescent="0.2">
      <c r="A107" s="9">
        <v>23</v>
      </c>
      <c r="B107" s="1"/>
      <c r="C107" s="1"/>
      <c r="D107" s="1">
        <v>106</v>
      </c>
      <c r="E107" s="1">
        <v>633</v>
      </c>
      <c r="F107" s="1"/>
      <c r="G107" s="1"/>
      <c r="H107" s="1"/>
      <c r="I107" s="1"/>
      <c r="J107" s="1"/>
      <c r="K107" s="1"/>
      <c r="L107" s="1"/>
      <c r="M107" s="1"/>
    </row>
    <row r="108" spans="1:13" ht="20" x14ac:dyDescent="0.2">
      <c r="A108" s="9">
        <v>24</v>
      </c>
      <c r="B108" s="1"/>
      <c r="C108" s="1"/>
      <c r="D108" s="1">
        <v>112</v>
      </c>
      <c r="E108" s="1">
        <v>715</v>
      </c>
      <c r="F108" s="1"/>
      <c r="G108" s="1"/>
      <c r="H108" s="1"/>
      <c r="I108" s="1"/>
      <c r="J108" s="1"/>
      <c r="K108" s="1"/>
      <c r="L108" s="1"/>
      <c r="M108" s="1"/>
    </row>
    <row r="109" spans="1:13" ht="20" x14ac:dyDescent="0.2">
      <c r="A109" s="9">
        <v>25</v>
      </c>
      <c r="B109" s="1"/>
      <c r="C109" s="1"/>
      <c r="D109" s="1">
        <v>107</v>
      </c>
      <c r="E109" s="1">
        <v>750</v>
      </c>
      <c r="F109" s="1"/>
      <c r="G109" s="1"/>
      <c r="H109" s="1"/>
      <c r="I109" s="1"/>
      <c r="J109" s="1"/>
      <c r="K109" s="1"/>
      <c r="L109" s="1"/>
      <c r="M109" s="1"/>
    </row>
    <row r="110" spans="1:13" ht="20" x14ac:dyDescent="0.2">
      <c r="A110" s="9">
        <v>26</v>
      </c>
      <c r="B110" s="1"/>
      <c r="C110" s="1"/>
      <c r="D110" s="1">
        <v>104</v>
      </c>
      <c r="E110" s="1">
        <v>707</v>
      </c>
      <c r="F110" s="1"/>
      <c r="G110" s="1"/>
      <c r="H110" s="1"/>
      <c r="I110" s="1"/>
      <c r="J110" s="1"/>
      <c r="K110" s="1"/>
      <c r="L110" s="1"/>
      <c r="M110" s="1"/>
    </row>
    <row r="111" spans="1:13" ht="20" x14ac:dyDescent="0.2">
      <c r="A111" s="9">
        <v>27</v>
      </c>
      <c r="B111" s="1"/>
      <c r="C111" s="1"/>
      <c r="D111" s="1">
        <v>105</v>
      </c>
      <c r="E111" s="1">
        <v>647</v>
      </c>
      <c r="F111" s="1"/>
      <c r="G111" s="1"/>
      <c r="H111" s="1"/>
      <c r="I111" s="1"/>
      <c r="J111" s="1"/>
      <c r="K111" s="1"/>
      <c r="L111" s="1"/>
      <c r="M111" s="1"/>
    </row>
    <row r="112" spans="1:13" ht="20" x14ac:dyDescent="0.2">
      <c r="A112" s="9">
        <v>28</v>
      </c>
      <c r="B112" s="1"/>
      <c r="C112" s="1"/>
      <c r="D112" s="1">
        <v>109</v>
      </c>
      <c r="E112" s="1">
        <v>611</v>
      </c>
      <c r="F112" s="1"/>
      <c r="G112" s="1"/>
      <c r="H112" s="1"/>
      <c r="I112" s="1"/>
      <c r="J112" s="1"/>
      <c r="K112" s="1"/>
      <c r="L112" s="1"/>
      <c r="M112" s="1"/>
    </row>
    <row r="113" spans="1:13" ht="20" x14ac:dyDescent="0.2">
      <c r="A113" s="9">
        <v>29</v>
      </c>
      <c r="B113" s="1"/>
      <c r="C113" s="1"/>
      <c r="D113" s="1">
        <v>101</v>
      </c>
      <c r="E113" s="1">
        <v>536</v>
      </c>
      <c r="F113" s="1"/>
      <c r="G113" s="1"/>
      <c r="H113" s="1"/>
      <c r="I113" s="1"/>
      <c r="J113" s="1"/>
      <c r="K113" s="1"/>
      <c r="L113" s="1"/>
      <c r="M113" s="1"/>
    </row>
    <row r="114" spans="1:13" ht="20" x14ac:dyDescent="0.2">
      <c r="A114" s="9">
        <v>30</v>
      </c>
      <c r="B114" s="1"/>
      <c r="C114" s="1"/>
      <c r="D114" s="1">
        <v>97</v>
      </c>
      <c r="E114" s="1">
        <v>459</v>
      </c>
      <c r="F114" s="1"/>
      <c r="G114" s="1"/>
      <c r="H114" s="1"/>
      <c r="I114" s="1"/>
      <c r="J114" s="1"/>
      <c r="K114" s="1"/>
      <c r="L114" s="1"/>
      <c r="M114" s="1"/>
    </row>
    <row r="115" spans="1:13" ht="20" x14ac:dyDescent="0.2">
      <c r="A115" s="9">
        <v>31</v>
      </c>
      <c r="B115" s="1"/>
      <c r="C115" s="1"/>
      <c r="D115" s="1">
        <v>97</v>
      </c>
      <c r="E115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3"/>
  <sheetViews>
    <sheetView topLeftCell="A178" workbookViewId="0">
      <selection activeCell="D1" sqref="D1:D1048576"/>
    </sheetView>
  </sheetViews>
  <sheetFormatPr baseColWidth="10" defaultRowHeight="16" x14ac:dyDescent="0.2"/>
  <sheetData>
    <row r="1" spans="1:10" x14ac:dyDescent="0.2">
      <c r="A1" t="s">
        <v>166</v>
      </c>
      <c r="B1" t="s">
        <v>167</v>
      </c>
      <c r="C1" t="s">
        <v>168</v>
      </c>
      <c r="D1" t="s">
        <v>169</v>
      </c>
      <c r="E1" t="s">
        <v>170</v>
      </c>
      <c r="F1" t="s">
        <v>171</v>
      </c>
      <c r="G1" t="s">
        <v>172</v>
      </c>
      <c r="H1" t="s">
        <v>173</v>
      </c>
      <c r="I1" t="s">
        <v>174</v>
      </c>
      <c r="J1" t="s">
        <v>175</v>
      </c>
    </row>
    <row r="2" spans="1:10" x14ac:dyDescent="0.2">
      <c r="A2" s="4">
        <v>42795</v>
      </c>
      <c r="B2" s="5">
        <v>26</v>
      </c>
      <c r="C2" s="5">
        <v>14</v>
      </c>
      <c r="D2" s="5">
        <v>20</v>
      </c>
      <c r="E2" s="5">
        <v>-0.7</v>
      </c>
      <c r="F2" s="5">
        <v>45</v>
      </c>
      <c r="G2" s="5">
        <v>0</v>
      </c>
      <c r="H2" s="5">
        <v>0.02</v>
      </c>
      <c r="I2" s="5">
        <v>0.5</v>
      </c>
      <c r="J2" s="6">
        <v>48</v>
      </c>
    </row>
    <row r="3" spans="1:10" x14ac:dyDescent="0.2">
      <c r="A3" s="4">
        <v>42796</v>
      </c>
      <c r="B3" s="5">
        <v>33</v>
      </c>
      <c r="C3" s="7">
        <v>-10</v>
      </c>
      <c r="D3" s="5">
        <v>11.5</v>
      </c>
      <c r="E3" s="5">
        <v>-9.6</v>
      </c>
      <c r="F3" s="5">
        <v>53</v>
      </c>
      <c r="G3" s="5">
        <v>0</v>
      </c>
      <c r="H3" s="5">
        <v>0</v>
      </c>
      <c r="I3" s="5">
        <v>0</v>
      </c>
      <c r="J3" s="5">
        <v>46</v>
      </c>
    </row>
    <row r="4" spans="1:10" x14ac:dyDescent="0.2">
      <c r="A4" s="4">
        <v>42797</v>
      </c>
      <c r="B4" s="5">
        <v>32</v>
      </c>
      <c r="C4" s="5">
        <v>-9</v>
      </c>
      <c r="D4" s="5">
        <v>11.5</v>
      </c>
      <c r="E4" s="5">
        <v>-10.1</v>
      </c>
      <c r="F4" s="5">
        <v>53</v>
      </c>
      <c r="G4" s="5">
        <v>0</v>
      </c>
      <c r="H4" s="5">
        <v>0</v>
      </c>
      <c r="I4" s="5">
        <v>0</v>
      </c>
      <c r="J4" s="5">
        <v>43</v>
      </c>
    </row>
    <row r="5" spans="1:10" x14ac:dyDescent="0.2">
      <c r="A5" s="4">
        <v>42798</v>
      </c>
      <c r="B5" s="5">
        <v>45</v>
      </c>
      <c r="C5" s="5">
        <v>8</v>
      </c>
      <c r="D5" s="5">
        <v>26.5</v>
      </c>
      <c r="E5" s="5">
        <v>4.5</v>
      </c>
      <c r="F5" s="5">
        <v>38</v>
      </c>
      <c r="G5" s="5">
        <v>0</v>
      </c>
      <c r="H5" s="5">
        <v>0.11</v>
      </c>
      <c r="I5" s="5">
        <v>1</v>
      </c>
      <c r="J5" s="5">
        <v>40</v>
      </c>
    </row>
    <row r="6" spans="1:10" x14ac:dyDescent="0.2">
      <c r="A6" s="4">
        <v>42799</v>
      </c>
      <c r="B6" s="5">
        <v>37</v>
      </c>
      <c r="C6" s="5">
        <v>27</v>
      </c>
      <c r="D6" s="5">
        <v>32</v>
      </c>
      <c r="E6" s="5">
        <v>9.6</v>
      </c>
      <c r="F6" s="5">
        <v>33</v>
      </c>
      <c r="G6" s="5">
        <v>0</v>
      </c>
      <c r="H6" s="5">
        <v>0.05</v>
      </c>
      <c r="I6" s="5">
        <v>0.5</v>
      </c>
      <c r="J6" s="5">
        <v>39</v>
      </c>
    </row>
    <row r="7" spans="1:10" x14ac:dyDescent="0.2">
      <c r="A7" s="4">
        <v>42800</v>
      </c>
      <c r="B7" s="5">
        <v>31</v>
      </c>
      <c r="C7" s="5">
        <v>10</v>
      </c>
      <c r="D7" s="5">
        <v>20.5</v>
      </c>
      <c r="E7" s="5">
        <v>-2.4</v>
      </c>
      <c r="F7" s="5">
        <v>44</v>
      </c>
      <c r="G7" s="5">
        <v>0</v>
      </c>
      <c r="H7" s="5" t="s">
        <v>160</v>
      </c>
      <c r="I7" s="5" t="s">
        <v>161</v>
      </c>
      <c r="J7" s="5" t="s">
        <v>161</v>
      </c>
    </row>
    <row r="8" spans="1:10" x14ac:dyDescent="0.2">
      <c r="A8" s="4">
        <v>42801</v>
      </c>
      <c r="B8" s="5">
        <v>24</v>
      </c>
      <c r="C8" s="5">
        <v>13</v>
      </c>
      <c r="D8" s="5">
        <v>18.5</v>
      </c>
      <c r="E8" s="5">
        <v>-4.8</v>
      </c>
      <c r="F8" s="5">
        <v>46</v>
      </c>
      <c r="G8" s="5">
        <v>0</v>
      </c>
      <c r="H8" s="5" t="s">
        <v>162</v>
      </c>
      <c r="I8" s="6">
        <v>4.5</v>
      </c>
      <c r="J8" s="5">
        <v>43</v>
      </c>
    </row>
    <row r="9" spans="1:10" x14ac:dyDescent="0.2">
      <c r="A9" s="4">
        <v>42802</v>
      </c>
      <c r="B9" s="5">
        <v>32</v>
      </c>
      <c r="C9" s="5">
        <v>19</v>
      </c>
      <c r="D9" s="5">
        <v>25.5</v>
      </c>
      <c r="E9" s="5">
        <v>1.8</v>
      </c>
      <c r="F9" s="5">
        <v>39</v>
      </c>
      <c r="G9" s="5">
        <v>0</v>
      </c>
      <c r="H9" s="5">
        <v>0.1</v>
      </c>
      <c r="I9" s="5">
        <v>2</v>
      </c>
      <c r="J9" s="5">
        <v>39</v>
      </c>
    </row>
    <row r="10" spans="1:10" x14ac:dyDescent="0.2">
      <c r="A10" s="4">
        <v>42803</v>
      </c>
      <c r="B10" s="5">
        <v>40</v>
      </c>
      <c r="C10" s="5">
        <v>31</v>
      </c>
      <c r="D10" s="5">
        <v>35.5</v>
      </c>
      <c r="E10" s="5">
        <v>11.3</v>
      </c>
      <c r="F10" s="5">
        <v>29</v>
      </c>
      <c r="G10" s="5">
        <v>0</v>
      </c>
      <c r="H10" s="5">
        <v>0.28000000000000003</v>
      </c>
      <c r="I10" s="5" t="s">
        <v>163</v>
      </c>
      <c r="J10" s="5">
        <v>39</v>
      </c>
    </row>
    <row r="11" spans="1:10" x14ac:dyDescent="0.2">
      <c r="A11" s="4">
        <v>42804</v>
      </c>
      <c r="B11" s="5">
        <v>44</v>
      </c>
      <c r="C11" s="5">
        <v>33</v>
      </c>
      <c r="D11" s="5">
        <v>38.5</v>
      </c>
      <c r="E11" s="5">
        <v>13.9</v>
      </c>
      <c r="F11" s="5">
        <v>26</v>
      </c>
      <c r="G11" s="5">
        <v>0</v>
      </c>
      <c r="H11" s="5">
        <v>0.41</v>
      </c>
      <c r="I11" s="5">
        <v>0</v>
      </c>
      <c r="J11" s="5">
        <v>37</v>
      </c>
    </row>
    <row r="12" spans="1:10" x14ac:dyDescent="0.2">
      <c r="A12" s="4">
        <v>42805</v>
      </c>
      <c r="B12" s="5">
        <v>48</v>
      </c>
      <c r="C12" s="5">
        <v>11</v>
      </c>
      <c r="D12" s="5">
        <v>29.5</v>
      </c>
      <c r="E12" s="5">
        <v>4.5</v>
      </c>
      <c r="F12" s="5">
        <v>35</v>
      </c>
      <c r="G12" s="5">
        <v>0</v>
      </c>
      <c r="H12" s="5">
        <v>0.08</v>
      </c>
      <c r="I12" s="5">
        <v>0</v>
      </c>
      <c r="J12" s="5">
        <v>35</v>
      </c>
    </row>
    <row r="13" spans="1:10" x14ac:dyDescent="0.2">
      <c r="A13" s="4">
        <v>42806</v>
      </c>
      <c r="B13" s="5">
        <v>45</v>
      </c>
      <c r="C13" s="5">
        <v>13</v>
      </c>
      <c r="D13" s="5">
        <v>29</v>
      </c>
      <c r="E13" s="5">
        <v>3.6</v>
      </c>
      <c r="F13" s="5">
        <v>36</v>
      </c>
      <c r="G13" s="5">
        <v>0</v>
      </c>
      <c r="H13" s="5">
        <v>0.05</v>
      </c>
      <c r="I13" s="5">
        <v>0</v>
      </c>
      <c r="J13" s="5">
        <v>34</v>
      </c>
    </row>
    <row r="14" spans="1:10" x14ac:dyDescent="0.2">
      <c r="A14" s="4">
        <v>42807</v>
      </c>
      <c r="B14" s="5">
        <v>47</v>
      </c>
      <c r="C14" s="5">
        <v>13</v>
      </c>
      <c r="D14" s="5">
        <v>30</v>
      </c>
      <c r="E14" s="5">
        <v>4.2</v>
      </c>
      <c r="F14" s="5">
        <v>35</v>
      </c>
      <c r="G14" s="5">
        <v>0</v>
      </c>
      <c r="H14" s="5">
        <v>0</v>
      </c>
      <c r="I14" s="5">
        <v>0</v>
      </c>
      <c r="J14" s="5">
        <v>34</v>
      </c>
    </row>
    <row r="15" spans="1:10" x14ac:dyDescent="0.2">
      <c r="A15" s="4">
        <v>42808</v>
      </c>
      <c r="B15" s="5">
        <v>51</v>
      </c>
      <c r="C15" s="5">
        <v>13</v>
      </c>
      <c r="D15" s="5">
        <v>32</v>
      </c>
      <c r="E15" s="5">
        <v>5.8</v>
      </c>
      <c r="F15" s="5">
        <v>33</v>
      </c>
      <c r="G15" s="5">
        <v>0</v>
      </c>
      <c r="H15" s="5">
        <v>0.01</v>
      </c>
      <c r="I15" s="5">
        <v>0</v>
      </c>
      <c r="J15" s="5">
        <v>33</v>
      </c>
    </row>
    <row r="16" spans="1:10" x14ac:dyDescent="0.2">
      <c r="A16" s="4">
        <v>42809</v>
      </c>
      <c r="B16" s="5">
        <v>53</v>
      </c>
      <c r="C16" s="5">
        <v>18</v>
      </c>
      <c r="D16" s="5">
        <v>35.5</v>
      </c>
      <c r="E16" s="5">
        <v>9</v>
      </c>
      <c r="F16" s="5">
        <v>29</v>
      </c>
      <c r="G16" s="5">
        <v>0</v>
      </c>
      <c r="H16" s="5">
        <v>0</v>
      </c>
      <c r="I16" s="5">
        <v>0</v>
      </c>
      <c r="J16" s="5">
        <v>32</v>
      </c>
    </row>
    <row r="17" spans="1:10" x14ac:dyDescent="0.2">
      <c r="A17" s="4">
        <v>42810</v>
      </c>
      <c r="B17" s="5">
        <v>53</v>
      </c>
      <c r="C17" s="5">
        <v>20</v>
      </c>
      <c r="D17" s="5">
        <v>36.5</v>
      </c>
      <c r="E17" s="5">
        <v>9.6</v>
      </c>
      <c r="F17" s="5">
        <v>28</v>
      </c>
      <c r="G17" s="5">
        <v>0</v>
      </c>
      <c r="H17" s="6">
        <v>0.52</v>
      </c>
      <c r="I17" s="5">
        <v>0</v>
      </c>
      <c r="J17" s="5">
        <v>30</v>
      </c>
    </row>
    <row r="18" spans="1:10" x14ac:dyDescent="0.2">
      <c r="A18" s="4">
        <v>42811</v>
      </c>
      <c r="B18" s="5">
        <v>44</v>
      </c>
      <c r="C18" s="5">
        <v>25</v>
      </c>
      <c r="D18" s="5">
        <v>34.5</v>
      </c>
      <c r="E18" s="5">
        <v>7.2</v>
      </c>
      <c r="F18" s="5">
        <v>30</v>
      </c>
      <c r="G18" s="5">
        <v>0</v>
      </c>
      <c r="H18" s="5">
        <v>0.04</v>
      </c>
      <c r="I18" s="5" t="s">
        <v>163</v>
      </c>
      <c r="J18" s="5">
        <v>28</v>
      </c>
    </row>
    <row r="19" spans="1:10" x14ac:dyDescent="0.2">
      <c r="A19" s="4">
        <v>42812</v>
      </c>
      <c r="B19" s="5">
        <v>52</v>
      </c>
      <c r="C19" s="5">
        <v>25</v>
      </c>
      <c r="D19" s="5">
        <v>38.5</v>
      </c>
      <c r="E19" s="5">
        <v>10.9</v>
      </c>
      <c r="F19" s="5">
        <v>26</v>
      </c>
      <c r="G19" s="5">
        <v>0</v>
      </c>
      <c r="H19" s="5">
        <v>0</v>
      </c>
      <c r="I19" s="5">
        <v>0</v>
      </c>
      <c r="J19" s="5">
        <v>27</v>
      </c>
    </row>
    <row r="20" spans="1:10" x14ac:dyDescent="0.2">
      <c r="A20" s="4">
        <v>42813</v>
      </c>
      <c r="B20" s="8">
        <v>54</v>
      </c>
      <c r="C20" s="5">
        <v>29</v>
      </c>
      <c r="D20" s="5">
        <v>41.5</v>
      </c>
      <c r="E20" s="5">
        <v>13.6</v>
      </c>
      <c r="F20" s="5">
        <v>23</v>
      </c>
      <c r="G20" s="5">
        <v>0</v>
      </c>
      <c r="H20" s="5">
        <v>0.4</v>
      </c>
      <c r="I20" s="5">
        <v>0</v>
      </c>
      <c r="J20" s="5">
        <v>25</v>
      </c>
    </row>
    <row r="21" spans="1:10" x14ac:dyDescent="0.2">
      <c r="A21" s="4">
        <v>42814</v>
      </c>
      <c r="B21" s="5">
        <v>47</v>
      </c>
      <c r="C21" s="5">
        <v>32</v>
      </c>
      <c r="D21" s="5">
        <v>39.5</v>
      </c>
      <c r="E21" s="5">
        <v>11.2</v>
      </c>
      <c r="F21" s="5">
        <v>25</v>
      </c>
      <c r="G21" s="5">
        <v>0</v>
      </c>
      <c r="H21" s="5">
        <v>0.39</v>
      </c>
      <c r="I21" s="5">
        <v>0</v>
      </c>
      <c r="J21" s="5">
        <v>23</v>
      </c>
    </row>
    <row r="22" spans="1:10" x14ac:dyDescent="0.2">
      <c r="A22" s="4">
        <v>42815</v>
      </c>
      <c r="B22" s="5">
        <v>42</v>
      </c>
      <c r="C22" s="5">
        <v>29</v>
      </c>
      <c r="D22" s="5">
        <v>35.5</v>
      </c>
      <c r="E22" s="5">
        <v>6.9</v>
      </c>
      <c r="F22" s="5">
        <v>29</v>
      </c>
      <c r="G22" s="5">
        <v>0</v>
      </c>
      <c r="H22" s="5" t="s">
        <v>163</v>
      </c>
      <c r="I22" s="5">
        <v>0</v>
      </c>
      <c r="J22" s="5">
        <v>22</v>
      </c>
    </row>
    <row r="23" spans="1:10" x14ac:dyDescent="0.2">
      <c r="A23" s="4">
        <v>42816</v>
      </c>
      <c r="B23" s="5">
        <v>50</v>
      </c>
      <c r="C23" s="5">
        <v>29</v>
      </c>
      <c r="D23" s="5">
        <v>39.5</v>
      </c>
      <c r="E23" s="5">
        <v>10.6</v>
      </c>
      <c r="F23" s="5">
        <v>25</v>
      </c>
      <c r="G23" s="5">
        <v>0</v>
      </c>
      <c r="H23" s="5">
        <v>0.4</v>
      </c>
      <c r="I23" s="5">
        <v>0</v>
      </c>
      <c r="J23" s="5">
        <v>19</v>
      </c>
    </row>
    <row r="24" spans="1:10" x14ac:dyDescent="0.2">
      <c r="A24" s="4">
        <v>42817</v>
      </c>
      <c r="B24" s="5">
        <v>44</v>
      </c>
      <c r="C24" s="5">
        <v>20</v>
      </c>
      <c r="D24" s="5">
        <v>32</v>
      </c>
      <c r="E24" s="5">
        <v>2.8</v>
      </c>
      <c r="F24" s="5">
        <v>33</v>
      </c>
      <c r="G24" s="5">
        <v>0</v>
      </c>
      <c r="H24" s="5" t="s">
        <v>160</v>
      </c>
      <c r="I24" s="5">
        <v>0</v>
      </c>
      <c r="J24" s="5" t="s">
        <v>161</v>
      </c>
    </row>
    <row r="25" spans="1:10" x14ac:dyDescent="0.2">
      <c r="A25" s="4">
        <v>42818</v>
      </c>
      <c r="B25" s="5">
        <v>45</v>
      </c>
      <c r="C25" s="5">
        <v>11</v>
      </c>
      <c r="D25" s="5">
        <v>28</v>
      </c>
      <c r="E25" s="5">
        <v>-1.5</v>
      </c>
      <c r="F25" s="5">
        <v>37</v>
      </c>
      <c r="G25" s="5">
        <v>0</v>
      </c>
      <c r="H25" s="5" t="s">
        <v>164</v>
      </c>
      <c r="I25" s="5">
        <v>0</v>
      </c>
      <c r="J25" s="5">
        <v>17</v>
      </c>
    </row>
    <row r="26" spans="1:10" x14ac:dyDescent="0.2">
      <c r="A26" s="4">
        <v>42819</v>
      </c>
      <c r="B26" s="5">
        <v>44</v>
      </c>
      <c r="C26" s="5">
        <v>1</v>
      </c>
      <c r="D26" s="5">
        <v>22.5</v>
      </c>
      <c r="E26" s="5">
        <v>-7.2</v>
      </c>
      <c r="F26" s="5">
        <v>42</v>
      </c>
      <c r="G26" s="5">
        <v>0</v>
      </c>
      <c r="H26" s="5" t="s">
        <v>160</v>
      </c>
      <c r="I26" s="5">
        <v>0</v>
      </c>
      <c r="J26" s="5" t="s">
        <v>161</v>
      </c>
    </row>
    <row r="27" spans="1:10" x14ac:dyDescent="0.2">
      <c r="A27" s="4">
        <v>42820</v>
      </c>
      <c r="B27" s="5">
        <v>43</v>
      </c>
      <c r="C27" s="5">
        <v>22</v>
      </c>
      <c r="D27" s="5">
        <v>32.5</v>
      </c>
      <c r="E27" s="5">
        <v>2.5</v>
      </c>
      <c r="F27" s="5">
        <v>32</v>
      </c>
      <c r="G27" s="5">
        <v>0</v>
      </c>
      <c r="H27" s="5" t="s">
        <v>161</v>
      </c>
      <c r="I27" s="5">
        <v>0</v>
      </c>
      <c r="J27" s="5" t="s">
        <v>161</v>
      </c>
    </row>
    <row r="28" spans="1:10" x14ac:dyDescent="0.2">
      <c r="A28" s="4">
        <v>42821</v>
      </c>
      <c r="B28" s="5">
        <v>37</v>
      </c>
      <c r="C28" s="5">
        <v>27</v>
      </c>
      <c r="D28" s="5">
        <v>32</v>
      </c>
      <c r="E28" s="5">
        <v>1.7</v>
      </c>
      <c r="F28" s="5">
        <v>33</v>
      </c>
      <c r="G28" s="5">
        <v>0</v>
      </c>
      <c r="H28" s="5" t="s">
        <v>161</v>
      </c>
      <c r="I28" s="5">
        <v>0</v>
      </c>
      <c r="J28" s="5" t="s">
        <v>161</v>
      </c>
    </row>
    <row r="29" spans="1:10" x14ac:dyDescent="0.2">
      <c r="A29" s="4">
        <v>42822</v>
      </c>
      <c r="B29" s="5">
        <v>37</v>
      </c>
      <c r="C29" s="5">
        <v>0</v>
      </c>
      <c r="D29" s="5">
        <v>18.5</v>
      </c>
      <c r="E29" s="5">
        <v>-12</v>
      </c>
      <c r="F29" s="5">
        <v>46</v>
      </c>
      <c r="G29" s="5">
        <v>0</v>
      </c>
      <c r="H29" s="5" t="s">
        <v>161</v>
      </c>
      <c r="I29" s="5">
        <v>0</v>
      </c>
      <c r="J29" s="5" t="s">
        <v>161</v>
      </c>
    </row>
    <row r="30" spans="1:10" x14ac:dyDescent="0.2">
      <c r="A30" s="4">
        <v>42823</v>
      </c>
      <c r="B30" s="5">
        <v>45</v>
      </c>
      <c r="C30" s="5">
        <v>20</v>
      </c>
      <c r="D30" s="5">
        <v>32.5</v>
      </c>
      <c r="E30" s="5">
        <v>1.7</v>
      </c>
      <c r="F30" s="5">
        <v>32</v>
      </c>
      <c r="G30" s="5">
        <v>0</v>
      </c>
      <c r="H30" s="5" t="s">
        <v>161</v>
      </c>
      <c r="I30" s="5">
        <v>0</v>
      </c>
      <c r="J30" s="5" t="s">
        <v>161</v>
      </c>
    </row>
    <row r="31" spans="1:10" x14ac:dyDescent="0.2">
      <c r="A31" s="4">
        <v>42824</v>
      </c>
      <c r="B31" s="5" t="s">
        <v>161</v>
      </c>
      <c r="C31" s="5">
        <v>0</v>
      </c>
      <c r="D31" s="5" t="s">
        <v>161</v>
      </c>
      <c r="E31" s="5" t="s">
        <v>161</v>
      </c>
      <c r="F31" s="5" t="s">
        <v>161</v>
      </c>
      <c r="G31" s="5" t="s">
        <v>161</v>
      </c>
      <c r="H31" s="5" t="s">
        <v>161</v>
      </c>
      <c r="I31" s="5">
        <v>0</v>
      </c>
      <c r="J31" s="5" t="s">
        <v>161</v>
      </c>
    </row>
    <row r="32" spans="1:10" x14ac:dyDescent="0.2">
      <c r="A32" s="4">
        <v>42825</v>
      </c>
      <c r="B32" s="5">
        <v>52</v>
      </c>
      <c r="C32" s="5">
        <v>0</v>
      </c>
      <c r="D32" s="5">
        <v>26</v>
      </c>
      <c r="E32" s="5">
        <v>-5.2</v>
      </c>
      <c r="F32" s="5">
        <v>39</v>
      </c>
      <c r="G32" s="5">
        <v>0</v>
      </c>
      <c r="H32" s="5" t="s">
        <v>165</v>
      </c>
      <c r="I32" s="5">
        <v>0</v>
      </c>
      <c r="J32" s="5">
        <v>9</v>
      </c>
    </row>
    <row r="33" spans="1:10" x14ac:dyDescent="0.2">
      <c r="A33" s="4">
        <v>42826</v>
      </c>
      <c r="B33" s="5">
        <v>45</v>
      </c>
      <c r="C33" s="5">
        <v>4</v>
      </c>
      <c r="D33" s="5">
        <v>24.5</v>
      </c>
      <c r="E33" s="5">
        <v>-7</v>
      </c>
      <c r="F33" s="5">
        <v>40</v>
      </c>
      <c r="G33" s="5">
        <v>0</v>
      </c>
      <c r="H33" s="5">
        <v>0</v>
      </c>
      <c r="I33" s="5">
        <v>0</v>
      </c>
      <c r="J33" s="5" t="s">
        <v>161</v>
      </c>
    </row>
    <row r="34" spans="1:10" x14ac:dyDescent="0.2">
      <c r="A34" s="4">
        <v>42827</v>
      </c>
      <c r="B34" s="5">
        <v>45</v>
      </c>
      <c r="C34" s="5">
        <v>21</v>
      </c>
      <c r="D34" s="5">
        <v>33</v>
      </c>
      <c r="E34" s="5">
        <v>1.3</v>
      </c>
      <c r="F34" s="5">
        <v>32</v>
      </c>
      <c r="G34" s="5">
        <v>0</v>
      </c>
      <c r="H34" s="5">
        <v>0</v>
      </c>
      <c r="I34" s="5">
        <v>0</v>
      </c>
      <c r="J34" s="5" t="s">
        <v>161</v>
      </c>
    </row>
    <row r="35" spans="1:10" x14ac:dyDescent="0.2">
      <c r="A35" s="4">
        <v>42828</v>
      </c>
      <c r="B35" s="5">
        <v>45</v>
      </c>
      <c r="C35" s="5">
        <v>8</v>
      </c>
      <c r="D35" s="5">
        <v>26.5</v>
      </c>
      <c r="E35" s="5">
        <v>-5.4</v>
      </c>
      <c r="F35" s="5">
        <v>38</v>
      </c>
      <c r="G35" s="5">
        <v>0</v>
      </c>
      <c r="H35" s="5">
        <v>0</v>
      </c>
      <c r="I35" s="5">
        <v>0</v>
      </c>
      <c r="J35" s="5" t="s">
        <v>161</v>
      </c>
    </row>
    <row r="36" spans="1:10" x14ac:dyDescent="0.2">
      <c r="A36" s="4">
        <v>42829</v>
      </c>
      <c r="B36" s="5">
        <v>35</v>
      </c>
      <c r="C36" s="5">
        <v>4</v>
      </c>
      <c r="D36" s="5">
        <v>19.5</v>
      </c>
      <c r="E36" s="5">
        <v>-12.6</v>
      </c>
      <c r="F36" s="5">
        <v>45</v>
      </c>
      <c r="G36" s="5">
        <v>0</v>
      </c>
      <c r="H36" s="5">
        <v>0</v>
      </c>
      <c r="I36" s="5">
        <v>0</v>
      </c>
      <c r="J36" s="6">
        <v>8</v>
      </c>
    </row>
    <row r="37" spans="1:10" x14ac:dyDescent="0.2">
      <c r="A37" s="4">
        <v>42830</v>
      </c>
      <c r="B37" s="5">
        <v>42</v>
      </c>
      <c r="C37" s="5">
        <v>4</v>
      </c>
      <c r="D37" s="5">
        <v>23</v>
      </c>
      <c r="E37" s="5">
        <v>-9.3000000000000007</v>
      </c>
      <c r="F37" s="5">
        <v>42</v>
      </c>
      <c r="G37" s="5">
        <v>0</v>
      </c>
      <c r="H37" s="5">
        <v>0</v>
      </c>
      <c r="I37" s="5">
        <v>0</v>
      </c>
      <c r="J37" s="6">
        <v>8</v>
      </c>
    </row>
    <row r="38" spans="1:10" x14ac:dyDescent="0.2">
      <c r="A38" s="4">
        <v>42831</v>
      </c>
      <c r="B38" s="5">
        <v>53</v>
      </c>
      <c r="C38" s="5">
        <v>27</v>
      </c>
      <c r="D38" s="5">
        <v>40</v>
      </c>
      <c r="E38" s="5">
        <v>7.4</v>
      </c>
      <c r="F38" s="5">
        <v>25</v>
      </c>
      <c r="G38" s="5">
        <v>0</v>
      </c>
      <c r="H38" s="5">
        <v>0.06</v>
      </c>
      <c r="I38" s="5">
        <v>0</v>
      </c>
      <c r="J38" s="5">
        <v>5</v>
      </c>
    </row>
    <row r="39" spans="1:10" x14ac:dyDescent="0.2">
      <c r="A39" s="4">
        <v>42832</v>
      </c>
      <c r="B39" s="5">
        <v>50</v>
      </c>
      <c r="C39" s="5">
        <v>33</v>
      </c>
      <c r="D39" s="5">
        <v>41.5</v>
      </c>
      <c r="E39" s="5">
        <v>8.6999999999999993</v>
      </c>
      <c r="F39" s="5">
        <v>23</v>
      </c>
      <c r="G39" s="5">
        <v>0</v>
      </c>
      <c r="H39" s="5">
        <v>0.2</v>
      </c>
      <c r="I39" s="5">
        <v>0</v>
      </c>
      <c r="J39" s="5">
        <v>3</v>
      </c>
    </row>
    <row r="40" spans="1:10" x14ac:dyDescent="0.2">
      <c r="A40" s="4">
        <v>42833</v>
      </c>
      <c r="B40" s="5">
        <v>42</v>
      </c>
      <c r="C40" s="5">
        <v>26</v>
      </c>
      <c r="D40" s="5">
        <v>34</v>
      </c>
      <c r="E40" s="5">
        <v>1</v>
      </c>
      <c r="F40" s="5">
        <v>31</v>
      </c>
      <c r="G40" s="5">
        <v>0</v>
      </c>
      <c r="H40" s="5">
        <v>0.36</v>
      </c>
      <c r="I40" s="5">
        <v>1</v>
      </c>
      <c r="J40" s="5">
        <v>4</v>
      </c>
    </row>
    <row r="41" spans="1:10" x14ac:dyDescent="0.2">
      <c r="A41" s="4">
        <v>42834</v>
      </c>
      <c r="B41" s="5">
        <v>35</v>
      </c>
      <c r="C41" s="7">
        <v>3</v>
      </c>
      <c r="D41" s="5">
        <v>19</v>
      </c>
      <c r="E41" s="5">
        <v>-14.2</v>
      </c>
      <c r="F41" s="5">
        <v>46</v>
      </c>
      <c r="G41" s="5">
        <v>0</v>
      </c>
      <c r="H41" s="5">
        <v>0.21</v>
      </c>
      <c r="I41" s="5">
        <v>1.2</v>
      </c>
      <c r="J41" s="5">
        <v>5</v>
      </c>
    </row>
    <row r="42" spans="1:10" x14ac:dyDescent="0.2">
      <c r="A42" s="4">
        <v>42835</v>
      </c>
      <c r="B42" s="5">
        <v>37</v>
      </c>
      <c r="C42" s="5">
        <v>5</v>
      </c>
      <c r="D42" s="5">
        <v>21</v>
      </c>
      <c r="E42" s="5">
        <v>-12.5</v>
      </c>
      <c r="F42" s="5">
        <v>44</v>
      </c>
      <c r="G42" s="5">
        <v>0</v>
      </c>
      <c r="H42" s="5">
        <v>0</v>
      </c>
      <c r="I42" s="5">
        <v>0</v>
      </c>
      <c r="J42" s="5">
        <v>3</v>
      </c>
    </row>
    <row r="43" spans="1:10" x14ac:dyDescent="0.2">
      <c r="A43" s="4">
        <v>42836</v>
      </c>
      <c r="B43" s="5">
        <v>38</v>
      </c>
      <c r="C43" s="5">
        <v>9</v>
      </c>
      <c r="D43" s="5">
        <v>23.5</v>
      </c>
      <c r="E43" s="5">
        <v>-10.199999999999999</v>
      </c>
      <c r="F43" s="5">
        <v>41</v>
      </c>
      <c r="G43" s="5">
        <v>0</v>
      </c>
      <c r="H43" s="5">
        <v>0</v>
      </c>
      <c r="I43" s="5">
        <v>0</v>
      </c>
      <c r="J43" s="5">
        <v>3</v>
      </c>
    </row>
    <row r="44" spans="1:10" x14ac:dyDescent="0.2">
      <c r="A44" s="4">
        <v>42837</v>
      </c>
      <c r="B44" s="5">
        <v>43</v>
      </c>
      <c r="C44" s="5">
        <v>10</v>
      </c>
      <c r="D44" s="5">
        <v>26.5</v>
      </c>
      <c r="E44" s="5">
        <v>-7.4</v>
      </c>
      <c r="F44" s="5">
        <v>38</v>
      </c>
      <c r="G44" s="5">
        <v>0</v>
      </c>
      <c r="H44" s="5" t="s">
        <v>163</v>
      </c>
      <c r="I44" s="5">
        <v>0</v>
      </c>
      <c r="J44" s="5">
        <v>3</v>
      </c>
    </row>
    <row r="45" spans="1:10" x14ac:dyDescent="0.2">
      <c r="A45" s="4">
        <v>42838</v>
      </c>
      <c r="B45" s="8">
        <v>56</v>
      </c>
      <c r="C45" s="5">
        <v>32</v>
      </c>
      <c r="D45" s="5">
        <v>44</v>
      </c>
      <c r="E45" s="5">
        <v>9.8000000000000007</v>
      </c>
      <c r="F45" s="5">
        <v>21</v>
      </c>
      <c r="G45" s="5">
        <v>0</v>
      </c>
      <c r="H45" s="5">
        <v>0.05</v>
      </c>
      <c r="I45" s="5">
        <v>0</v>
      </c>
      <c r="J45" s="5">
        <v>3</v>
      </c>
    </row>
    <row r="46" spans="1:10" x14ac:dyDescent="0.2">
      <c r="A46" s="4">
        <v>42839</v>
      </c>
      <c r="B46" s="5">
        <v>38</v>
      </c>
      <c r="C46" s="5">
        <v>26</v>
      </c>
      <c r="D46" s="5">
        <v>32</v>
      </c>
      <c r="E46" s="5">
        <v>-2.4</v>
      </c>
      <c r="F46" s="5">
        <v>33</v>
      </c>
      <c r="G46" s="5">
        <v>0</v>
      </c>
      <c r="H46" s="5">
        <v>7.0000000000000007E-2</v>
      </c>
      <c r="I46" s="5" t="s">
        <v>163</v>
      </c>
      <c r="J46" s="5">
        <v>2</v>
      </c>
    </row>
    <row r="47" spans="1:10" x14ac:dyDescent="0.2">
      <c r="A47" s="4">
        <v>42840</v>
      </c>
      <c r="B47" s="5">
        <v>35</v>
      </c>
      <c r="C47" s="5">
        <v>7</v>
      </c>
      <c r="D47" s="5">
        <v>21</v>
      </c>
      <c r="E47" s="5">
        <v>-13.6</v>
      </c>
      <c r="F47" s="5">
        <v>44</v>
      </c>
      <c r="G47" s="5">
        <v>0</v>
      </c>
      <c r="H47" s="5">
        <v>0.02</v>
      </c>
      <c r="I47" s="5" t="s">
        <v>163</v>
      </c>
      <c r="J47" s="5">
        <v>2</v>
      </c>
    </row>
    <row r="48" spans="1:10" x14ac:dyDescent="0.2">
      <c r="A48" s="4">
        <v>42841</v>
      </c>
      <c r="B48" s="5">
        <v>41</v>
      </c>
      <c r="C48" s="5">
        <v>7</v>
      </c>
      <c r="D48" s="5">
        <v>24</v>
      </c>
      <c r="E48" s="5">
        <v>-10.9</v>
      </c>
      <c r="F48" s="5">
        <v>41</v>
      </c>
      <c r="G48" s="5">
        <v>0</v>
      </c>
      <c r="H48" s="5">
        <v>0</v>
      </c>
      <c r="I48" s="5">
        <v>0</v>
      </c>
      <c r="J48" s="5">
        <v>2</v>
      </c>
    </row>
    <row r="49" spans="1:10" x14ac:dyDescent="0.2">
      <c r="A49" s="4">
        <v>42842</v>
      </c>
      <c r="B49" s="5">
        <v>55</v>
      </c>
      <c r="C49" s="5">
        <v>16</v>
      </c>
      <c r="D49" s="5">
        <v>35.5</v>
      </c>
      <c r="E49" s="5">
        <v>0.3</v>
      </c>
      <c r="F49" s="5">
        <v>29</v>
      </c>
      <c r="G49" s="5">
        <v>0</v>
      </c>
      <c r="H49" s="6">
        <v>0.39</v>
      </c>
      <c r="I49" s="5">
        <v>0.5</v>
      </c>
      <c r="J49" s="5">
        <v>2</v>
      </c>
    </row>
    <row r="50" spans="1:10" x14ac:dyDescent="0.2">
      <c r="A50" s="4">
        <v>42843</v>
      </c>
      <c r="B50" s="5">
        <v>46</v>
      </c>
      <c r="C50" s="5">
        <v>31</v>
      </c>
      <c r="D50" s="5">
        <v>38.5</v>
      </c>
      <c r="E50" s="5">
        <v>3.1</v>
      </c>
      <c r="F50" s="5">
        <v>26</v>
      </c>
      <c r="G50" s="5">
        <v>0</v>
      </c>
      <c r="H50" s="5">
        <v>0.08</v>
      </c>
      <c r="I50" s="5">
        <v>0.5</v>
      </c>
      <c r="J50" s="5">
        <v>2</v>
      </c>
    </row>
    <row r="51" spans="1:10" x14ac:dyDescent="0.2">
      <c r="A51" s="4">
        <v>42844</v>
      </c>
      <c r="B51" s="5">
        <v>45</v>
      </c>
      <c r="C51" s="5">
        <v>28</v>
      </c>
      <c r="D51" s="5">
        <v>36.5</v>
      </c>
      <c r="E51" s="5">
        <v>0.8</v>
      </c>
      <c r="F51" s="5">
        <v>28</v>
      </c>
      <c r="G51" s="5">
        <v>0</v>
      </c>
      <c r="H51" s="5">
        <v>7.0000000000000007E-2</v>
      </c>
      <c r="I51" s="5">
        <v>0</v>
      </c>
      <c r="J51" s="5">
        <v>0</v>
      </c>
    </row>
    <row r="52" spans="1:10" x14ac:dyDescent="0.2">
      <c r="A52" s="4">
        <v>42845</v>
      </c>
      <c r="B52" s="5">
        <v>50</v>
      </c>
      <c r="C52" s="5">
        <v>28</v>
      </c>
      <c r="D52" s="5">
        <v>39</v>
      </c>
      <c r="E52" s="5">
        <v>3</v>
      </c>
      <c r="F52" s="5">
        <v>26</v>
      </c>
      <c r="G52" s="5">
        <v>0</v>
      </c>
      <c r="H52" s="5">
        <v>0</v>
      </c>
      <c r="I52" s="5">
        <v>0</v>
      </c>
      <c r="J52" s="5">
        <v>0</v>
      </c>
    </row>
    <row r="53" spans="1:10" x14ac:dyDescent="0.2">
      <c r="A53" s="4">
        <v>42846</v>
      </c>
      <c r="B53" s="5">
        <v>46</v>
      </c>
      <c r="C53" s="5">
        <v>22</v>
      </c>
      <c r="D53" s="5">
        <v>34</v>
      </c>
      <c r="E53" s="5">
        <v>-2.2000000000000002</v>
      </c>
      <c r="F53" s="5">
        <v>31</v>
      </c>
      <c r="G53" s="5">
        <v>0</v>
      </c>
      <c r="H53" s="5">
        <v>0.09</v>
      </c>
      <c r="I53" s="6">
        <v>2</v>
      </c>
      <c r="J53" s="5">
        <v>0</v>
      </c>
    </row>
    <row r="54" spans="1:10" x14ac:dyDescent="0.2">
      <c r="A54" s="4">
        <v>42847</v>
      </c>
      <c r="B54" s="5">
        <v>47</v>
      </c>
      <c r="C54" s="5">
        <v>20</v>
      </c>
      <c r="D54" s="5">
        <v>33.5</v>
      </c>
      <c r="E54" s="5">
        <v>-3</v>
      </c>
      <c r="F54" s="5">
        <v>31</v>
      </c>
      <c r="G54" s="5">
        <v>0</v>
      </c>
      <c r="H54" s="5">
        <v>0</v>
      </c>
      <c r="I54" s="5">
        <v>0</v>
      </c>
      <c r="J54" s="5">
        <v>0</v>
      </c>
    </row>
    <row r="55" spans="1:10" x14ac:dyDescent="0.2">
      <c r="A55" s="4">
        <v>42848</v>
      </c>
      <c r="B55" s="5">
        <v>53</v>
      </c>
      <c r="C55" s="5">
        <v>18</v>
      </c>
      <c r="D55" s="5">
        <v>35.5</v>
      </c>
      <c r="E55" s="5">
        <v>-1.3</v>
      </c>
      <c r="F55" s="5">
        <v>29</v>
      </c>
      <c r="G55" s="5">
        <v>0</v>
      </c>
      <c r="H55" s="5">
        <v>0.03</v>
      </c>
      <c r="I55" s="5">
        <v>0</v>
      </c>
      <c r="J55" s="5">
        <v>0</v>
      </c>
    </row>
    <row r="56" spans="1:10" x14ac:dyDescent="0.2">
      <c r="A56" s="4">
        <v>42849</v>
      </c>
      <c r="B56" s="5">
        <v>46</v>
      </c>
      <c r="C56" s="5">
        <v>31</v>
      </c>
      <c r="D56" s="5">
        <v>38.5</v>
      </c>
      <c r="E56" s="5">
        <v>1.4</v>
      </c>
      <c r="F56" s="5">
        <v>26</v>
      </c>
      <c r="G56" s="5">
        <v>0</v>
      </c>
      <c r="H56" s="5">
        <v>0.19</v>
      </c>
      <c r="I56" s="6">
        <v>2</v>
      </c>
      <c r="J56" s="5">
        <v>2</v>
      </c>
    </row>
    <row r="57" spans="1:10" x14ac:dyDescent="0.2">
      <c r="A57" s="4">
        <v>42850</v>
      </c>
      <c r="B57" s="5">
        <v>45</v>
      </c>
      <c r="C57" s="5">
        <v>29</v>
      </c>
      <c r="D57" s="5">
        <v>37</v>
      </c>
      <c r="E57" s="5">
        <v>-0.4</v>
      </c>
      <c r="F57" s="5">
        <v>28</v>
      </c>
      <c r="G57" s="5">
        <v>0</v>
      </c>
      <c r="H57" s="5">
        <v>0.1</v>
      </c>
      <c r="I57" s="6">
        <v>2</v>
      </c>
      <c r="J57" s="5">
        <v>1</v>
      </c>
    </row>
    <row r="58" spans="1:10" x14ac:dyDescent="0.2">
      <c r="A58" s="4">
        <v>42851</v>
      </c>
      <c r="B58" s="5">
        <v>48</v>
      </c>
      <c r="C58" s="5">
        <v>31</v>
      </c>
      <c r="D58" s="5">
        <v>39.5</v>
      </c>
      <c r="E58" s="5">
        <v>1.8</v>
      </c>
      <c r="F58" s="5">
        <v>25</v>
      </c>
      <c r="G58" s="5">
        <v>0</v>
      </c>
      <c r="H58" s="5">
        <v>0</v>
      </c>
      <c r="I58" s="5">
        <v>0</v>
      </c>
      <c r="J58" s="5">
        <v>0</v>
      </c>
    </row>
    <row r="59" spans="1:10" x14ac:dyDescent="0.2">
      <c r="A59" s="4">
        <v>42852</v>
      </c>
      <c r="B59" s="5">
        <v>43</v>
      </c>
      <c r="C59" s="5">
        <v>25</v>
      </c>
      <c r="D59" s="5">
        <v>34</v>
      </c>
      <c r="E59" s="5">
        <v>-4.0999999999999996</v>
      </c>
      <c r="F59" s="5">
        <v>31</v>
      </c>
      <c r="G59" s="5">
        <v>0</v>
      </c>
      <c r="H59" s="5">
        <v>0.11</v>
      </c>
      <c r="I59" s="6">
        <v>2</v>
      </c>
      <c r="J59" s="5">
        <v>2</v>
      </c>
    </row>
    <row r="60" spans="1:10" x14ac:dyDescent="0.2">
      <c r="A60" s="4">
        <v>42853</v>
      </c>
      <c r="B60" s="5">
        <v>39</v>
      </c>
      <c r="C60" s="5">
        <v>18</v>
      </c>
      <c r="D60" s="5">
        <v>28.5</v>
      </c>
      <c r="E60" s="5">
        <v>-9.9</v>
      </c>
      <c r="F60" s="5">
        <v>36</v>
      </c>
      <c r="G60" s="5">
        <v>0</v>
      </c>
      <c r="H60" s="5" t="s">
        <v>163</v>
      </c>
      <c r="I60" s="5" t="s">
        <v>163</v>
      </c>
      <c r="J60" s="5">
        <v>0</v>
      </c>
    </row>
    <row r="61" spans="1:10" x14ac:dyDescent="0.2">
      <c r="A61" s="4">
        <v>42854</v>
      </c>
      <c r="B61" s="5">
        <v>45</v>
      </c>
      <c r="C61" s="5">
        <v>16</v>
      </c>
      <c r="D61" s="5">
        <v>30.5</v>
      </c>
      <c r="E61" s="5">
        <v>-8.1999999999999993</v>
      </c>
      <c r="F61" s="5">
        <v>34</v>
      </c>
      <c r="G61" s="5">
        <v>0</v>
      </c>
      <c r="H61" s="5">
        <v>0</v>
      </c>
      <c r="I61" s="5">
        <v>0</v>
      </c>
      <c r="J61" s="5">
        <v>0</v>
      </c>
    </row>
    <row r="62" spans="1:10" x14ac:dyDescent="0.2">
      <c r="A62" s="4">
        <v>42855</v>
      </c>
      <c r="B62" s="5">
        <v>51</v>
      </c>
      <c r="C62" s="5">
        <v>22</v>
      </c>
      <c r="D62" s="5">
        <v>36.5</v>
      </c>
      <c r="E62" s="5">
        <v>-2.5</v>
      </c>
      <c r="F62" s="5">
        <v>28</v>
      </c>
      <c r="G62" s="5">
        <v>0</v>
      </c>
      <c r="H62" s="5">
        <v>0</v>
      </c>
      <c r="I62" s="5">
        <v>0</v>
      </c>
      <c r="J62" s="5">
        <v>0</v>
      </c>
    </row>
    <row r="63" spans="1:10" x14ac:dyDescent="0.2">
      <c r="A63" s="4">
        <v>43160</v>
      </c>
      <c r="B63" s="5">
        <v>30</v>
      </c>
      <c r="C63" s="5">
        <v>1</v>
      </c>
      <c r="D63" s="5">
        <v>15.5</v>
      </c>
      <c r="E63" s="5">
        <v>-5.2</v>
      </c>
      <c r="F63" s="5">
        <v>49</v>
      </c>
      <c r="G63" s="5">
        <v>0</v>
      </c>
      <c r="H63" s="5">
        <v>0</v>
      </c>
      <c r="I63" s="5">
        <v>0</v>
      </c>
      <c r="J63" s="5">
        <v>7</v>
      </c>
    </row>
    <row r="64" spans="1:10" x14ac:dyDescent="0.2">
      <c r="A64" s="4">
        <v>43161</v>
      </c>
      <c r="B64" s="5">
        <v>26</v>
      </c>
      <c r="C64" s="5">
        <v>17</v>
      </c>
      <c r="D64" s="5">
        <v>21.5</v>
      </c>
      <c r="E64" s="5">
        <v>0.4</v>
      </c>
      <c r="F64" s="5">
        <v>43</v>
      </c>
      <c r="G64" s="5">
        <v>0</v>
      </c>
      <c r="H64" s="5">
        <v>0.5</v>
      </c>
      <c r="I64" s="6">
        <v>7</v>
      </c>
      <c r="J64" s="6">
        <v>14</v>
      </c>
    </row>
    <row r="65" spans="1:10" x14ac:dyDescent="0.2">
      <c r="A65" s="4">
        <v>43162</v>
      </c>
      <c r="B65" s="5">
        <v>26</v>
      </c>
      <c r="C65" s="5">
        <v>-9</v>
      </c>
      <c r="D65" s="5">
        <v>8.5</v>
      </c>
      <c r="E65" s="5">
        <v>-13.1</v>
      </c>
      <c r="F65" s="5">
        <v>56</v>
      </c>
      <c r="G65" s="5">
        <v>0</v>
      </c>
      <c r="H65" s="5">
        <v>0.06</v>
      </c>
      <c r="I65" s="5">
        <v>1.5</v>
      </c>
      <c r="J65" s="6">
        <v>14</v>
      </c>
    </row>
    <row r="66" spans="1:10" x14ac:dyDescent="0.2">
      <c r="A66" s="4">
        <v>43163</v>
      </c>
      <c r="B66" s="5">
        <v>26</v>
      </c>
      <c r="C66" s="5">
        <v>-10</v>
      </c>
      <c r="D66" s="5">
        <v>8</v>
      </c>
      <c r="E66" s="5">
        <v>-14</v>
      </c>
      <c r="F66" s="5">
        <v>57</v>
      </c>
      <c r="G66" s="5">
        <v>0</v>
      </c>
      <c r="H66" s="5">
        <v>0.04</v>
      </c>
      <c r="I66" s="5">
        <v>0.2</v>
      </c>
      <c r="J66" s="5">
        <v>13</v>
      </c>
    </row>
    <row r="67" spans="1:10" x14ac:dyDescent="0.2">
      <c r="A67" s="4">
        <v>43164</v>
      </c>
      <c r="B67" s="5">
        <v>29</v>
      </c>
      <c r="C67" s="5">
        <v>-7</v>
      </c>
      <c r="D67" s="5">
        <v>11</v>
      </c>
      <c r="E67" s="5">
        <v>-11.4</v>
      </c>
      <c r="F67" s="5">
        <v>54</v>
      </c>
      <c r="G67" s="5">
        <v>0</v>
      </c>
      <c r="H67" s="5" t="s">
        <v>163</v>
      </c>
      <c r="I67" s="5">
        <v>0.1</v>
      </c>
      <c r="J67" s="5">
        <v>13</v>
      </c>
    </row>
    <row r="68" spans="1:10" x14ac:dyDescent="0.2">
      <c r="A68" s="4">
        <v>43165</v>
      </c>
      <c r="B68" s="5">
        <v>29</v>
      </c>
      <c r="C68" s="5">
        <v>-12</v>
      </c>
      <c r="D68" s="5">
        <v>8.5</v>
      </c>
      <c r="E68" s="5">
        <v>-14.4</v>
      </c>
      <c r="F68" s="5">
        <v>56</v>
      </c>
      <c r="G68" s="5">
        <v>0</v>
      </c>
      <c r="H68" s="5">
        <v>0</v>
      </c>
      <c r="I68" s="5">
        <v>0</v>
      </c>
      <c r="J68" s="5">
        <v>12</v>
      </c>
    </row>
    <row r="69" spans="1:10" x14ac:dyDescent="0.2">
      <c r="A69" s="4">
        <v>43166</v>
      </c>
      <c r="B69" s="5">
        <v>35</v>
      </c>
      <c r="C69" s="7">
        <v>-13</v>
      </c>
      <c r="D69" s="5">
        <v>11</v>
      </c>
      <c r="E69" s="5">
        <v>-12.3</v>
      </c>
      <c r="F69" s="5">
        <v>54</v>
      </c>
      <c r="G69" s="5">
        <v>0</v>
      </c>
      <c r="H69" s="5">
        <v>0</v>
      </c>
      <c r="I69" s="5">
        <v>0</v>
      </c>
      <c r="J69" s="5">
        <v>12</v>
      </c>
    </row>
    <row r="70" spans="1:10" x14ac:dyDescent="0.2">
      <c r="A70" s="4">
        <v>43167</v>
      </c>
      <c r="B70" s="5">
        <v>36</v>
      </c>
      <c r="C70" s="5">
        <v>-12</v>
      </c>
      <c r="D70" s="5">
        <v>12</v>
      </c>
      <c r="E70" s="5">
        <v>-11.7</v>
      </c>
      <c r="F70" s="5">
        <v>53</v>
      </c>
      <c r="G70" s="5">
        <v>0</v>
      </c>
      <c r="H70" s="5">
        <v>0.02</v>
      </c>
      <c r="I70" s="5">
        <v>0.5</v>
      </c>
      <c r="J70" s="5">
        <v>12</v>
      </c>
    </row>
    <row r="71" spans="1:10" x14ac:dyDescent="0.2">
      <c r="A71" s="4">
        <v>43168</v>
      </c>
      <c r="B71" s="5">
        <v>42</v>
      </c>
      <c r="C71" s="5">
        <v>18</v>
      </c>
      <c r="D71" s="5">
        <v>30</v>
      </c>
      <c r="E71" s="5">
        <v>5.8</v>
      </c>
      <c r="F71" s="5">
        <v>35</v>
      </c>
      <c r="G71" s="5">
        <v>0</v>
      </c>
      <c r="H71" s="5">
        <v>0.18</v>
      </c>
      <c r="I71" s="5">
        <v>1</v>
      </c>
      <c r="J71" s="5">
        <v>13</v>
      </c>
    </row>
    <row r="72" spans="1:10" x14ac:dyDescent="0.2">
      <c r="A72" s="4">
        <v>43169</v>
      </c>
      <c r="B72" s="5">
        <v>39</v>
      </c>
      <c r="C72" s="5">
        <v>3</v>
      </c>
      <c r="D72" s="5">
        <v>21</v>
      </c>
      <c r="E72" s="5">
        <v>-3.6</v>
      </c>
      <c r="F72" s="5">
        <v>44</v>
      </c>
      <c r="G72" s="5">
        <v>0</v>
      </c>
      <c r="H72" s="5" t="s">
        <v>163</v>
      </c>
      <c r="I72" s="5" t="s">
        <v>163</v>
      </c>
      <c r="J72" s="5">
        <v>12</v>
      </c>
    </row>
    <row r="73" spans="1:10" x14ac:dyDescent="0.2">
      <c r="A73" s="4">
        <v>43170</v>
      </c>
      <c r="B73" s="5">
        <v>44</v>
      </c>
      <c r="C73" s="5">
        <v>2</v>
      </c>
      <c r="D73" s="5">
        <v>23</v>
      </c>
      <c r="E73" s="5">
        <v>-2</v>
      </c>
      <c r="F73" s="5">
        <v>42</v>
      </c>
      <c r="G73" s="5">
        <v>0</v>
      </c>
      <c r="H73" s="5">
        <v>0</v>
      </c>
      <c r="I73" s="5">
        <v>0</v>
      </c>
      <c r="J73" s="5">
        <v>11</v>
      </c>
    </row>
    <row r="74" spans="1:10" x14ac:dyDescent="0.2">
      <c r="A74" s="4">
        <v>43171</v>
      </c>
      <c r="B74" s="5">
        <v>41</v>
      </c>
      <c r="C74" s="5">
        <v>6</v>
      </c>
      <c r="D74" s="5">
        <v>23.5</v>
      </c>
      <c r="E74" s="5">
        <v>-1.9</v>
      </c>
      <c r="F74" s="5">
        <v>41</v>
      </c>
      <c r="G74" s="5">
        <v>0</v>
      </c>
      <c r="H74" s="5">
        <v>0</v>
      </c>
      <c r="I74" s="5">
        <v>0</v>
      </c>
      <c r="J74" s="5">
        <v>10</v>
      </c>
    </row>
    <row r="75" spans="1:10" x14ac:dyDescent="0.2">
      <c r="A75" s="4">
        <v>43172</v>
      </c>
      <c r="B75" s="5">
        <v>41</v>
      </c>
      <c r="C75" s="5">
        <v>1</v>
      </c>
      <c r="D75" s="5">
        <v>21</v>
      </c>
      <c r="E75" s="5">
        <v>-4.8</v>
      </c>
      <c r="F75" s="5">
        <v>44</v>
      </c>
      <c r="G75" s="5">
        <v>0</v>
      </c>
      <c r="H75" s="5">
        <v>0</v>
      </c>
      <c r="I75" s="5">
        <v>0</v>
      </c>
      <c r="J75" s="5">
        <v>9</v>
      </c>
    </row>
    <row r="76" spans="1:10" x14ac:dyDescent="0.2">
      <c r="A76" s="4">
        <v>43173</v>
      </c>
      <c r="B76" s="8">
        <v>52</v>
      </c>
      <c r="C76" s="5">
        <v>2</v>
      </c>
      <c r="D76" s="5">
        <v>27</v>
      </c>
      <c r="E76" s="5">
        <v>0.8</v>
      </c>
      <c r="F76" s="5">
        <v>38</v>
      </c>
      <c r="G76" s="5">
        <v>0</v>
      </c>
      <c r="H76" s="5">
        <v>0.08</v>
      </c>
      <c r="I76" s="5" t="s">
        <v>163</v>
      </c>
      <c r="J76" s="5">
        <v>9</v>
      </c>
    </row>
    <row r="77" spans="1:10" x14ac:dyDescent="0.2">
      <c r="A77" s="4">
        <v>43174</v>
      </c>
      <c r="B77" s="5">
        <v>41</v>
      </c>
      <c r="C77" s="5">
        <v>24</v>
      </c>
      <c r="D77" s="5">
        <v>32.5</v>
      </c>
      <c r="E77" s="5">
        <v>6</v>
      </c>
      <c r="F77" s="5">
        <v>32</v>
      </c>
      <c r="G77" s="5">
        <v>0</v>
      </c>
      <c r="H77" s="5">
        <v>0.12</v>
      </c>
      <c r="I77" s="5">
        <v>1</v>
      </c>
      <c r="J77" s="5">
        <v>10</v>
      </c>
    </row>
    <row r="78" spans="1:10" x14ac:dyDescent="0.2">
      <c r="A78" s="4">
        <v>43175</v>
      </c>
      <c r="B78" s="5">
        <v>39</v>
      </c>
      <c r="C78" s="5">
        <v>3</v>
      </c>
      <c r="D78" s="5">
        <v>21</v>
      </c>
      <c r="E78" s="5">
        <v>-5.9</v>
      </c>
      <c r="F78" s="5">
        <v>44</v>
      </c>
      <c r="G78" s="5">
        <v>0</v>
      </c>
      <c r="H78" s="5" t="s">
        <v>163</v>
      </c>
      <c r="I78" s="5" t="s">
        <v>163</v>
      </c>
      <c r="J78" s="5">
        <v>10</v>
      </c>
    </row>
    <row r="79" spans="1:10" x14ac:dyDescent="0.2">
      <c r="A79" s="4">
        <v>43176</v>
      </c>
      <c r="B79" s="5">
        <v>37</v>
      </c>
      <c r="C79" s="5">
        <v>4</v>
      </c>
      <c r="D79" s="5">
        <v>20.5</v>
      </c>
      <c r="E79" s="5">
        <v>-6.8</v>
      </c>
      <c r="F79" s="5">
        <v>44</v>
      </c>
      <c r="G79" s="5">
        <v>0</v>
      </c>
      <c r="H79" s="5">
        <v>0.28000000000000003</v>
      </c>
      <c r="I79" s="5">
        <v>4</v>
      </c>
      <c r="J79" s="5">
        <v>11</v>
      </c>
    </row>
    <row r="80" spans="1:10" x14ac:dyDescent="0.2">
      <c r="A80" s="4">
        <v>43177</v>
      </c>
      <c r="B80" s="5">
        <v>31</v>
      </c>
      <c r="C80" s="5">
        <v>15</v>
      </c>
      <c r="D80" s="5">
        <v>23</v>
      </c>
      <c r="E80" s="5">
        <v>-4.5999999999999996</v>
      </c>
      <c r="F80" s="5">
        <v>42</v>
      </c>
      <c r="G80" s="5">
        <v>0</v>
      </c>
      <c r="H80" s="5">
        <v>0.11</v>
      </c>
      <c r="I80" s="5">
        <v>3</v>
      </c>
      <c r="J80" s="6">
        <v>14</v>
      </c>
    </row>
    <row r="81" spans="1:10" x14ac:dyDescent="0.2">
      <c r="A81" s="4">
        <v>43178</v>
      </c>
      <c r="B81" s="5">
        <v>35</v>
      </c>
      <c r="C81" s="5">
        <v>-3</v>
      </c>
      <c r="D81" s="5">
        <v>16</v>
      </c>
      <c r="E81" s="5">
        <v>-11.9</v>
      </c>
      <c r="F81" s="5">
        <v>49</v>
      </c>
      <c r="G81" s="5">
        <v>0</v>
      </c>
      <c r="H81" s="5" t="s">
        <v>163</v>
      </c>
      <c r="I81" s="5" t="s">
        <v>163</v>
      </c>
      <c r="J81" s="6">
        <v>14</v>
      </c>
    </row>
    <row r="82" spans="1:10" x14ac:dyDescent="0.2">
      <c r="A82" s="4">
        <v>43179</v>
      </c>
      <c r="B82" s="5">
        <v>38</v>
      </c>
      <c r="C82" s="5">
        <v>-2</v>
      </c>
      <c r="D82" s="5">
        <v>18</v>
      </c>
      <c r="E82" s="5">
        <v>-10.3</v>
      </c>
      <c r="F82" s="5">
        <v>47</v>
      </c>
      <c r="G82" s="5">
        <v>0</v>
      </c>
      <c r="H82" s="5">
        <v>0</v>
      </c>
      <c r="I82" s="5">
        <v>0</v>
      </c>
      <c r="J82" s="5">
        <v>13</v>
      </c>
    </row>
    <row r="83" spans="1:10" x14ac:dyDescent="0.2">
      <c r="A83" s="4">
        <v>43180</v>
      </c>
      <c r="B83" s="5">
        <v>41</v>
      </c>
      <c r="C83" s="5">
        <v>15</v>
      </c>
      <c r="D83" s="5">
        <v>28</v>
      </c>
      <c r="E83" s="5">
        <v>-0.6</v>
      </c>
      <c r="F83" s="5">
        <v>37</v>
      </c>
      <c r="G83" s="5">
        <v>0</v>
      </c>
      <c r="H83" s="5" t="s">
        <v>163</v>
      </c>
      <c r="I83" s="5" t="s">
        <v>163</v>
      </c>
      <c r="J83" s="5">
        <v>12</v>
      </c>
    </row>
    <row r="84" spans="1:10" x14ac:dyDescent="0.2">
      <c r="A84" s="4">
        <v>43181</v>
      </c>
      <c r="B84" s="5">
        <v>49</v>
      </c>
      <c r="C84" s="5">
        <v>20</v>
      </c>
      <c r="D84" s="5">
        <v>34.5</v>
      </c>
      <c r="E84" s="5">
        <v>5.6</v>
      </c>
      <c r="F84" s="5">
        <v>30</v>
      </c>
      <c r="G84" s="5">
        <v>0</v>
      </c>
      <c r="H84" s="5">
        <v>0.08</v>
      </c>
      <c r="I84" s="5">
        <v>0</v>
      </c>
      <c r="J84" s="5">
        <v>10</v>
      </c>
    </row>
    <row r="85" spans="1:10" x14ac:dyDescent="0.2">
      <c r="A85" s="4">
        <v>43182</v>
      </c>
      <c r="B85" s="5">
        <v>40</v>
      </c>
      <c r="C85" s="5">
        <v>16</v>
      </c>
      <c r="D85" s="5">
        <v>28</v>
      </c>
      <c r="E85" s="5">
        <v>-1.2</v>
      </c>
      <c r="F85" s="5">
        <v>37</v>
      </c>
      <c r="G85" s="5">
        <v>0</v>
      </c>
      <c r="H85" s="6">
        <v>0.52</v>
      </c>
      <c r="I85" s="5" t="s">
        <v>163</v>
      </c>
      <c r="J85" s="5">
        <v>8</v>
      </c>
    </row>
    <row r="86" spans="1:10" x14ac:dyDescent="0.2">
      <c r="A86" s="4">
        <v>43183</v>
      </c>
      <c r="B86" s="5">
        <v>40</v>
      </c>
      <c r="C86" s="5">
        <v>17</v>
      </c>
      <c r="D86" s="5">
        <v>28.5</v>
      </c>
      <c r="E86" s="5">
        <v>-1</v>
      </c>
      <c r="F86" s="5">
        <v>36</v>
      </c>
      <c r="G86" s="5">
        <v>0</v>
      </c>
      <c r="H86" s="5">
        <v>0</v>
      </c>
      <c r="I86" s="5">
        <v>0</v>
      </c>
      <c r="J86" s="5">
        <v>8</v>
      </c>
    </row>
    <row r="87" spans="1:10" x14ac:dyDescent="0.2">
      <c r="A87" s="4">
        <v>43184</v>
      </c>
      <c r="B87" s="5">
        <v>35</v>
      </c>
      <c r="C87" s="5">
        <v>15</v>
      </c>
      <c r="D87" s="5">
        <v>25</v>
      </c>
      <c r="E87" s="5">
        <v>-4.7</v>
      </c>
      <c r="F87" s="5">
        <v>40</v>
      </c>
      <c r="G87" s="5">
        <v>0</v>
      </c>
      <c r="H87" s="5">
        <v>0</v>
      </c>
      <c r="I87" s="5">
        <v>0</v>
      </c>
      <c r="J87" s="5">
        <v>7</v>
      </c>
    </row>
    <row r="88" spans="1:10" x14ac:dyDescent="0.2">
      <c r="A88" s="4">
        <v>43185</v>
      </c>
      <c r="B88" s="5">
        <v>35</v>
      </c>
      <c r="C88" s="5">
        <v>7</v>
      </c>
      <c r="D88" s="5">
        <v>21</v>
      </c>
      <c r="E88" s="5">
        <v>-9</v>
      </c>
      <c r="F88" s="5">
        <v>44</v>
      </c>
      <c r="G88" s="5">
        <v>0</v>
      </c>
      <c r="H88" s="5">
        <v>0</v>
      </c>
      <c r="I88" s="5">
        <v>0</v>
      </c>
      <c r="J88" s="5">
        <v>7</v>
      </c>
    </row>
    <row r="89" spans="1:10" x14ac:dyDescent="0.2">
      <c r="A89" s="4">
        <v>43186</v>
      </c>
      <c r="B89" s="5">
        <v>36</v>
      </c>
      <c r="C89" s="5">
        <v>9</v>
      </c>
      <c r="D89" s="5">
        <v>22.5</v>
      </c>
      <c r="E89" s="5">
        <v>-7.8</v>
      </c>
      <c r="F89" s="5">
        <v>42</v>
      </c>
      <c r="G89" s="5">
        <v>0</v>
      </c>
      <c r="H89" s="5">
        <v>0</v>
      </c>
      <c r="I89" s="5">
        <v>0</v>
      </c>
      <c r="J89" s="5">
        <v>7</v>
      </c>
    </row>
    <row r="90" spans="1:10" x14ac:dyDescent="0.2">
      <c r="A90" s="4">
        <v>43187</v>
      </c>
      <c r="B90" s="5">
        <v>46</v>
      </c>
      <c r="C90" s="5">
        <v>22</v>
      </c>
      <c r="D90" s="5">
        <v>34</v>
      </c>
      <c r="E90" s="5">
        <v>3.5</v>
      </c>
      <c r="F90" s="5">
        <v>31</v>
      </c>
      <c r="G90" s="5">
        <v>0</v>
      </c>
      <c r="H90" s="5">
        <v>0</v>
      </c>
      <c r="I90" s="5">
        <v>0</v>
      </c>
      <c r="J90" s="5">
        <v>6</v>
      </c>
    </row>
    <row r="91" spans="1:10" x14ac:dyDescent="0.2">
      <c r="A91" s="4">
        <v>43188</v>
      </c>
      <c r="B91" s="5">
        <v>44</v>
      </c>
      <c r="C91" s="5">
        <v>14</v>
      </c>
      <c r="D91" s="5">
        <v>29</v>
      </c>
      <c r="E91" s="5">
        <v>-1.8</v>
      </c>
      <c r="F91" s="5">
        <v>36</v>
      </c>
      <c r="G91" s="5">
        <v>0</v>
      </c>
      <c r="H91" s="5">
        <v>0</v>
      </c>
      <c r="I91" s="5">
        <v>0</v>
      </c>
      <c r="J91" s="5">
        <v>5</v>
      </c>
    </row>
    <row r="92" spans="1:10" x14ac:dyDescent="0.2">
      <c r="A92" s="4">
        <v>43189</v>
      </c>
      <c r="B92" s="5">
        <v>46</v>
      </c>
      <c r="C92" s="5">
        <v>14</v>
      </c>
      <c r="D92" s="5">
        <v>30</v>
      </c>
      <c r="E92" s="5">
        <v>-1</v>
      </c>
      <c r="F92" s="5">
        <v>35</v>
      </c>
      <c r="G92" s="5">
        <v>0</v>
      </c>
      <c r="H92" s="5">
        <v>0</v>
      </c>
      <c r="I92" s="5">
        <v>0</v>
      </c>
      <c r="J92" s="5">
        <v>5</v>
      </c>
    </row>
    <row r="93" spans="1:10" x14ac:dyDescent="0.2">
      <c r="A93" s="4">
        <v>43190</v>
      </c>
      <c r="B93" s="5">
        <v>48</v>
      </c>
      <c r="C93" s="5">
        <v>22</v>
      </c>
      <c r="D93" s="5">
        <v>35</v>
      </c>
      <c r="E93" s="5">
        <v>3.8</v>
      </c>
      <c r="F93" s="5">
        <v>30</v>
      </c>
      <c r="G93" s="5">
        <v>0</v>
      </c>
      <c r="H93" s="5">
        <v>0</v>
      </c>
      <c r="I93" s="5">
        <v>0</v>
      </c>
      <c r="J93" s="5">
        <v>5</v>
      </c>
    </row>
    <row r="94" spans="1:10" x14ac:dyDescent="0.2">
      <c r="A94" s="4">
        <v>43191</v>
      </c>
      <c r="B94" s="5">
        <v>47</v>
      </c>
      <c r="C94" s="5">
        <v>19</v>
      </c>
      <c r="D94" s="5">
        <v>33</v>
      </c>
      <c r="E94" s="5">
        <v>1.5</v>
      </c>
      <c r="F94" s="5">
        <v>32</v>
      </c>
      <c r="G94" s="5">
        <v>0</v>
      </c>
      <c r="H94" s="5">
        <v>0</v>
      </c>
      <c r="I94" s="5">
        <v>0</v>
      </c>
      <c r="J94" s="6">
        <v>5</v>
      </c>
    </row>
    <row r="95" spans="1:10" x14ac:dyDescent="0.2">
      <c r="A95" s="4">
        <v>43192</v>
      </c>
      <c r="B95" s="5">
        <v>57</v>
      </c>
      <c r="C95" s="5">
        <v>19</v>
      </c>
      <c r="D95" s="5">
        <v>38</v>
      </c>
      <c r="E95" s="5">
        <v>6.3</v>
      </c>
      <c r="F95" s="5">
        <v>27</v>
      </c>
      <c r="G95" s="5">
        <v>0</v>
      </c>
      <c r="H95" s="5">
        <v>0.09</v>
      </c>
      <c r="I95" s="5">
        <v>0.5</v>
      </c>
      <c r="J95" s="6">
        <v>5</v>
      </c>
    </row>
    <row r="96" spans="1:10" x14ac:dyDescent="0.2">
      <c r="A96" s="4">
        <v>43193</v>
      </c>
      <c r="B96" s="5">
        <v>30</v>
      </c>
      <c r="C96" s="7">
        <v>-1</v>
      </c>
      <c r="D96" s="5">
        <v>14.5</v>
      </c>
      <c r="E96" s="5">
        <v>-17.399999999999999</v>
      </c>
      <c r="F96" s="5">
        <v>50</v>
      </c>
      <c r="G96" s="5">
        <v>0</v>
      </c>
      <c r="H96" s="5">
        <v>0.02</v>
      </c>
      <c r="I96" s="5" t="s">
        <v>163</v>
      </c>
      <c r="J96" s="6">
        <v>5</v>
      </c>
    </row>
    <row r="97" spans="1:10" x14ac:dyDescent="0.2">
      <c r="A97" s="4">
        <v>43194</v>
      </c>
      <c r="B97" s="5">
        <v>39</v>
      </c>
      <c r="C97" s="5">
        <v>0</v>
      </c>
      <c r="D97" s="5">
        <v>19.5</v>
      </c>
      <c r="E97" s="5">
        <v>-12.6</v>
      </c>
      <c r="F97" s="5">
        <v>45</v>
      </c>
      <c r="G97" s="5">
        <v>0</v>
      </c>
      <c r="H97" s="5" t="s">
        <v>163</v>
      </c>
      <c r="I97" s="5" t="s">
        <v>163</v>
      </c>
      <c r="J97" s="5">
        <v>4</v>
      </c>
    </row>
    <row r="98" spans="1:10" x14ac:dyDescent="0.2">
      <c r="A98" s="4">
        <v>43195</v>
      </c>
      <c r="B98" s="5">
        <v>44</v>
      </c>
      <c r="C98" s="5">
        <v>30</v>
      </c>
      <c r="D98" s="5">
        <v>37</v>
      </c>
      <c r="E98" s="5">
        <v>4.7</v>
      </c>
      <c r="F98" s="5">
        <v>28</v>
      </c>
      <c r="G98" s="5">
        <v>0</v>
      </c>
      <c r="H98" s="5">
        <v>0</v>
      </c>
      <c r="I98" s="5">
        <v>0</v>
      </c>
      <c r="J98" s="5">
        <v>4</v>
      </c>
    </row>
    <row r="99" spans="1:10" x14ac:dyDescent="0.2">
      <c r="A99" s="4">
        <v>43196</v>
      </c>
      <c r="B99" s="5">
        <v>48</v>
      </c>
      <c r="C99" s="5">
        <v>32</v>
      </c>
      <c r="D99" s="5">
        <v>40</v>
      </c>
      <c r="E99" s="5">
        <v>7.4</v>
      </c>
      <c r="F99" s="5">
        <v>25</v>
      </c>
      <c r="G99" s="5">
        <v>0</v>
      </c>
      <c r="H99" s="5">
        <v>0.13</v>
      </c>
      <c r="I99" s="5">
        <v>0</v>
      </c>
      <c r="J99" s="5">
        <v>2</v>
      </c>
    </row>
    <row r="100" spans="1:10" x14ac:dyDescent="0.2">
      <c r="A100" s="4">
        <v>43197</v>
      </c>
      <c r="B100" s="5">
        <v>52</v>
      </c>
      <c r="C100" s="5">
        <v>28</v>
      </c>
      <c r="D100" s="5">
        <v>40</v>
      </c>
      <c r="E100" s="5">
        <v>7.2</v>
      </c>
      <c r="F100" s="5">
        <v>25</v>
      </c>
      <c r="G100" s="5">
        <v>0</v>
      </c>
      <c r="H100" s="5" t="s">
        <v>163</v>
      </c>
      <c r="I100" s="5" t="s">
        <v>163</v>
      </c>
      <c r="J100" s="5">
        <v>0</v>
      </c>
    </row>
    <row r="101" spans="1:10" x14ac:dyDescent="0.2">
      <c r="A101" s="4">
        <v>43198</v>
      </c>
      <c r="B101" s="5">
        <v>49</v>
      </c>
      <c r="C101" s="5">
        <v>29</v>
      </c>
      <c r="D101" s="5">
        <v>39</v>
      </c>
      <c r="E101" s="5">
        <v>6</v>
      </c>
      <c r="F101" s="5">
        <v>26</v>
      </c>
      <c r="G101" s="5">
        <v>0</v>
      </c>
      <c r="H101" s="6">
        <v>0.44</v>
      </c>
      <c r="I101" s="5">
        <v>2</v>
      </c>
      <c r="J101" s="5">
        <v>2</v>
      </c>
    </row>
    <row r="102" spans="1:10" x14ac:dyDescent="0.2">
      <c r="A102" s="4">
        <v>43199</v>
      </c>
      <c r="B102" s="5">
        <v>39</v>
      </c>
      <c r="C102" s="5">
        <v>19</v>
      </c>
      <c r="D102" s="5">
        <v>29</v>
      </c>
      <c r="E102" s="5">
        <v>-4.2</v>
      </c>
      <c r="F102" s="5">
        <v>36</v>
      </c>
      <c r="G102" s="5">
        <v>0</v>
      </c>
      <c r="H102" s="5" t="s">
        <v>163</v>
      </c>
      <c r="I102" s="5" t="s">
        <v>163</v>
      </c>
      <c r="J102" s="5">
        <v>0</v>
      </c>
    </row>
    <row r="103" spans="1:10" x14ac:dyDescent="0.2">
      <c r="A103" s="4">
        <v>43200</v>
      </c>
      <c r="B103" s="5">
        <v>48</v>
      </c>
      <c r="C103" s="5">
        <v>20</v>
      </c>
      <c r="D103" s="5">
        <v>34</v>
      </c>
      <c r="E103" s="5">
        <v>0.5</v>
      </c>
      <c r="F103" s="5">
        <v>31</v>
      </c>
      <c r="G103" s="5">
        <v>0</v>
      </c>
      <c r="H103" s="5">
        <v>0</v>
      </c>
      <c r="I103" s="5">
        <v>0</v>
      </c>
      <c r="J103" s="5">
        <v>0</v>
      </c>
    </row>
    <row r="104" spans="1:10" x14ac:dyDescent="0.2">
      <c r="A104" s="4">
        <v>43201</v>
      </c>
      <c r="B104" s="5">
        <v>54</v>
      </c>
      <c r="C104" s="5">
        <v>22</v>
      </c>
      <c r="D104" s="5">
        <v>38</v>
      </c>
      <c r="E104" s="5">
        <v>4.3</v>
      </c>
      <c r="F104" s="5">
        <v>27</v>
      </c>
      <c r="G104" s="5">
        <v>0</v>
      </c>
      <c r="H104" s="5">
        <v>0.21</v>
      </c>
      <c r="I104" s="5" t="s">
        <v>163</v>
      </c>
      <c r="J104" s="5" t="s">
        <v>163</v>
      </c>
    </row>
    <row r="105" spans="1:10" x14ac:dyDescent="0.2">
      <c r="A105" s="4">
        <v>43202</v>
      </c>
      <c r="B105" s="5">
        <v>51</v>
      </c>
      <c r="C105" s="5">
        <v>30</v>
      </c>
      <c r="D105" s="5">
        <v>40.5</v>
      </c>
      <c r="E105" s="5">
        <v>6.6</v>
      </c>
      <c r="F105" s="5">
        <v>24</v>
      </c>
      <c r="G105" s="5">
        <v>0</v>
      </c>
      <c r="H105" s="5">
        <v>0.12</v>
      </c>
      <c r="I105" s="5" t="s">
        <v>163</v>
      </c>
      <c r="J105" s="5" t="s">
        <v>163</v>
      </c>
    </row>
    <row r="106" spans="1:10" x14ac:dyDescent="0.2">
      <c r="A106" s="4">
        <v>43203</v>
      </c>
      <c r="B106" s="5">
        <v>33</v>
      </c>
      <c r="C106" s="5">
        <v>19</v>
      </c>
      <c r="D106" s="5">
        <v>26</v>
      </c>
      <c r="E106" s="5">
        <v>-8.1999999999999993</v>
      </c>
      <c r="F106" s="5">
        <v>39</v>
      </c>
      <c r="G106" s="5">
        <v>0</v>
      </c>
      <c r="H106" s="5" t="s">
        <v>163</v>
      </c>
      <c r="I106" s="5" t="s">
        <v>163</v>
      </c>
      <c r="J106" s="5" t="s">
        <v>163</v>
      </c>
    </row>
    <row r="107" spans="1:10" x14ac:dyDescent="0.2">
      <c r="A107" s="4">
        <v>43204</v>
      </c>
      <c r="B107" s="5">
        <v>43</v>
      </c>
      <c r="C107" s="5">
        <v>20</v>
      </c>
      <c r="D107" s="5">
        <v>31.5</v>
      </c>
      <c r="E107" s="5">
        <v>-2.9</v>
      </c>
      <c r="F107" s="5">
        <v>33</v>
      </c>
      <c r="G107" s="5">
        <v>0</v>
      </c>
      <c r="H107" s="5">
        <v>0.06</v>
      </c>
      <c r="I107" s="5">
        <v>1</v>
      </c>
      <c r="J107" s="5">
        <v>1</v>
      </c>
    </row>
    <row r="108" spans="1:10" x14ac:dyDescent="0.2">
      <c r="A108" s="4">
        <v>43205</v>
      </c>
      <c r="B108" s="5">
        <v>43</v>
      </c>
      <c r="C108" s="5">
        <v>26</v>
      </c>
      <c r="D108" s="5">
        <v>34.5</v>
      </c>
      <c r="E108" s="5">
        <v>-0.1</v>
      </c>
      <c r="F108" s="5">
        <v>30</v>
      </c>
      <c r="G108" s="5">
        <v>0</v>
      </c>
      <c r="H108" s="5">
        <v>0.09</v>
      </c>
      <c r="I108" s="6">
        <v>3</v>
      </c>
      <c r="J108" s="5" t="s">
        <v>163</v>
      </c>
    </row>
    <row r="109" spans="1:10" x14ac:dyDescent="0.2">
      <c r="A109" s="4">
        <v>43206</v>
      </c>
      <c r="B109" s="5">
        <v>54</v>
      </c>
      <c r="C109" s="5">
        <v>32</v>
      </c>
      <c r="D109" s="5">
        <v>43</v>
      </c>
      <c r="E109" s="5">
        <v>8.1</v>
      </c>
      <c r="F109" s="5">
        <v>22</v>
      </c>
      <c r="G109" s="5">
        <v>0</v>
      </c>
      <c r="H109" s="5">
        <v>0.28000000000000003</v>
      </c>
      <c r="I109" s="5">
        <v>0.5</v>
      </c>
      <c r="J109" s="5" t="s">
        <v>163</v>
      </c>
    </row>
    <row r="110" spans="1:10" x14ac:dyDescent="0.2">
      <c r="A110" s="4">
        <v>43207</v>
      </c>
      <c r="B110" s="5">
        <v>38</v>
      </c>
      <c r="C110" s="5">
        <v>13</v>
      </c>
      <c r="D110" s="5">
        <v>25.5</v>
      </c>
      <c r="E110" s="5">
        <v>-9.6999999999999993</v>
      </c>
      <c r="F110" s="5">
        <v>39</v>
      </c>
      <c r="G110" s="5">
        <v>0</v>
      </c>
      <c r="H110" s="5">
        <v>0.05</v>
      </c>
      <c r="I110" s="5">
        <v>0.5</v>
      </c>
      <c r="J110" s="5" t="s">
        <v>163</v>
      </c>
    </row>
    <row r="111" spans="1:10" x14ac:dyDescent="0.2">
      <c r="A111" s="4">
        <v>43208</v>
      </c>
      <c r="B111" s="5">
        <v>36</v>
      </c>
      <c r="C111" s="5">
        <v>12</v>
      </c>
      <c r="D111" s="5">
        <v>24</v>
      </c>
      <c r="E111" s="5">
        <v>-11.4</v>
      </c>
      <c r="F111" s="5">
        <v>41</v>
      </c>
      <c r="G111" s="5">
        <v>0</v>
      </c>
      <c r="H111" s="5" t="s">
        <v>160</v>
      </c>
      <c r="I111" s="5" t="s">
        <v>161</v>
      </c>
      <c r="J111" s="5" t="s">
        <v>161</v>
      </c>
    </row>
    <row r="112" spans="1:10" x14ac:dyDescent="0.2">
      <c r="A112" s="4">
        <v>43209</v>
      </c>
      <c r="B112" s="5">
        <v>47</v>
      </c>
      <c r="C112" s="5">
        <v>20</v>
      </c>
      <c r="D112" s="5">
        <v>33.5</v>
      </c>
      <c r="E112" s="5">
        <v>-2.2000000000000002</v>
      </c>
      <c r="F112" s="5">
        <v>31</v>
      </c>
      <c r="G112" s="5">
        <v>0</v>
      </c>
      <c r="H112" s="5" t="s">
        <v>161</v>
      </c>
      <c r="I112" s="5" t="s">
        <v>161</v>
      </c>
      <c r="J112" s="5" t="s">
        <v>161</v>
      </c>
    </row>
    <row r="113" spans="1:10" x14ac:dyDescent="0.2">
      <c r="A113" s="4">
        <v>43210</v>
      </c>
      <c r="B113" s="5">
        <v>54</v>
      </c>
      <c r="C113" s="5">
        <v>19</v>
      </c>
      <c r="D113" s="5">
        <v>36.5</v>
      </c>
      <c r="E113" s="5">
        <v>0.5</v>
      </c>
      <c r="F113" s="5">
        <v>28</v>
      </c>
      <c r="G113" s="5">
        <v>0</v>
      </c>
      <c r="H113" s="5" t="s">
        <v>161</v>
      </c>
      <c r="I113" s="5" t="s">
        <v>161</v>
      </c>
      <c r="J113" s="5" t="s">
        <v>161</v>
      </c>
    </row>
    <row r="114" spans="1:10" x14ac:dyDescent="0.2">
      <c r="A114" s="4">
        <v>43211</v>
      </c>
      <c r="B114" s="5">
        <v>58</v>
      </c>
      <c r="C114" s="5">
        <v>21</v>
      </c>
      <c r="D114" s="5">
        <v>39.5</v>
      </c>
      <c r="E114" s="5">
        <v>3.3</v>
      </c>
      <c r="F114" s="5">
        <v>25</v>
      </c>
      <c r="G114" s="5">
        <v>0</v>
      </c>
      <c r="H114" s="5" t="s">
        <v>161</v>
      </c>
      <c r="I114" s="5" t="s">
        <v>161</v>
      </c>
      <c r="J114" s="5" t="s">
        <v>161</v>
      </c>
    </row>
    <row r="115" spans="1:10" x14ac:dyDescent="0.2">
      <c r="A115" s="4">
        <v>43212</v>
      </c>
      <c r="B115" s="5">
        <v>60</v>
      </c>
      <c r="C115" s="5">
        <v>21</v>
      </c>
      <c r="D115" s="5">
        <v>40.5</v>
      </c>
      <c r="E115" s="5">
        <v>4</v>
      </c>
      <c r="F115" s="5">
        <v>24</v>
      </c>
      <c r="G115" s="5">
        <v>0</v>
      </c>
      <c r="H115" s="5" t="s">
        <v>161</v>
      </c>
      <c r="I115" s="5" t="s">
        <v>161</v>
      </c>
      <c r="J115" s="5" t="s">
        <v>161</v>
      </c>
    </row>
    <row r="116" spans="1:10" x14ac:dyDescent="0.2">
      <c r="A116" s="4">
        <v>43213</v>
      </c>
      <c r="B116" s="5">
        <v>61</v>
      </c>
      <c r="C116" s="5">
        <v>25</v>
      </c>
      <c r="D116" s="5">
        <v>43</v>
      </c>
      <c r="E116" s="5">
        <v>6.2</v>
      </c>
      <c r="F116" s="5">
        <v>22</v>
      </c>
      <c r="G116" s="5">
        <v>0</v>
      </c>
      <c r="H116" s="5" t="s">
        <v>161</v>
      </c>
      <c r="I116" s="5" t="s">
        <v>161</v>
      </c>
      <c r="J116" s="5" t="s">
        <v>161</v>
      </c>
    </row>
    <row r="117" spans="1:10" x14ac:dyDescent="0.2">
      <c r="A117" s="4">
        <v>43214</v>
      </c>
      <c r="B117" s="5">
        <v>52</v>
      </c>
      <c r="C117" s="5">
        <v>20</v>
      </c>
      <c r="D117" s="5">
        <v>36</v>
      </c>
      <c r="E117" s="5">
        <v>-1.1000000000000001</v>
      </c>
      <c r="F117" s="5">
        <v>29</v>
      </c>
      <c r="G117" s="5">
        <v>0</v>
      </c>
      <c r="H117" s="5" t="s">
        <v>161</v>
      </c>
      <c r="I117" s="5" t="s">
        <v>161</v>
      </c>
      <c r="J117" s="5" t="s">
        <v>161</v>
      </c>
    </row>
    <row r="118" spans="1:10" x14ac:dyDescent="0.2">
      <c r="A118" s="4">
        <v>43215</v>
      </c>
      <c r="B118" s="5">
        <v>60</v>
      </c>
      <c r="C118" s="5">
        <v>19</v>
      </c>
      <c r="D118" s="5">
        <v>39.5</v>
      </c>
      <c r="E118" s="5">
        <v>2.1</v>
      </c>
      <c r="F118" s="5">
        <v>25</v>
      </c>
      <c r="G118" s="5">
        <v>0</v>
      </c>
      <c r="H118" s="5" t="s">
        <v>161</v>
      </c>
      <c r="I118" s="5" t="s">
        <v>161</v>
      </c>
      <c r="J118" s="5" t="s">
        <v>161</v>
      </c>
    </row>
    <row r="119" spans="1:10" x14ac:dyDescent="0.2">
      <c r="A119" s="4">
        <v>43216</v>
      </c>
      <c r="B119" s="5">
        <v>62</v>
      </c>
      <c r="C119" s="5">
        <v>20</v>
      </c>
      <c r="D119" s="5">
        <v>41</v>
      </c>
      <c r="E119" s="5">
        <v>3.3</v>
      </c>
      <c r="F119" s="5">
        <v>24</v>
      </c>
      <c r="G119" s="5">
        <v>0</v>
      </c>
      <c r="H119" s="5" t="s">
        <v>161</v>
      </c>
      <c r="I119" s="5" t="s">
        <v>161</v>
      </c>
      <c r="J119" s="5" t="s">
        <v>161</v>
      </c>
    </row>
    <row r="120" spans="1:10" x14ac:dyDescent="0.2">
      <c r="A120" s="4">
        <v>43217</v>
      </c>
      <c r="B120" s="5">
        <v>70</v>
      </c>
      <c r="C120" s="5">
        <v>21</v>
      </c>
      <c r="D120" s="5">
        <v>45.5</v>
      </c>
      <c r="E120" s="5">
        <v>7.4</v>
      </c>
      <c r="F120" s="5">
        <v>19</v>
      </c>
      <c r="G120" s="5">
        <v>0</v>
      </c>
      <c r="H120" s="5" t="s">
        <v>161</v>
      </c>
      <c r="I120" s="5" t="s">
        <v>161</v>
      </c>
      <c r="J120" s="5" t="s">
        <v>161</v>
      </c>
    </row>
    <row r="121" spans="1:10" x14ac:dyDescent="0.2">
      <c r="A121" s="4">
        <v>43218</v>
      </c>
      <c r="B121" s="8">
        <v>73</v>
      </c>
      <c r="C121" s="5">
        <v>29</v>
      </c>
      <c r="D121" s="5">
        <v>51</v>
      </c>
      <c r="E121" s="5">
        <v>12.6</v>
      </c>
      <c r="F121" s="5">
        <v>14</v>
      </c>
      <c r="G121" s="5">
        <v>0</v>
      </c>
      <c r="H121" s="5" t="s">
        <v>161</v>
      </c>
      <c r="I121" s="5" t="s">
        <v>161</v>
      </c>
      <c r="J121" s="5" t="s">
        <v>161</v>
      </c>
    </row>
    <row r="122" spans="1:10" x14ac:dyDescent="0.2">
      <c r="A122" s="4">
        <v>43219</v>
      </c>
      <c r="B122" s="5">
        <v>58</v>
      </c>
      <c r="C122" s="5">
        <v>29</v>
      </c>
      <c r="D122" s="5">
        <v>43.5</v>
      </c>
      <c r="E122" s="5">
        <v>4.8</v>
      </c>
      <c r="F122" s="5">
        <v>21</v>
      </c>
      <c r="G122" s="5">
        <v>0</v>
      </c>
      <c r="H122" s="5" t="s">
        <v>161</v>
      </c>
    </row>
    <row r="123" spans="1:10" x14ac:dyDescent="0.2">
      <c r="A123" s="4">
        <v>43525</v>
      </c>
      <c r="B123" s="5">
        <v>36</v>
      </c>
      <c r="C123" s="5">
        <v>-18</v>
      </c>
      <c r="D123" s="5">
        <v>9</v>
      </c>
      <c r="E123" s="5">
        <v>-11.7</v>
      </c>
      <c r="F123" s="5">
        <v>56</v>
      </c>
      <c r="G123" s="5">
        <v>0</v>
      </c>
      <c r="H123" s="5" t="s">
        <v>163</v>
      </c>
      <c r="I123" s="5" t="s">
        <v>163</v>
      </c>
      <c r="J123" s="5">
        <v>36</v>
      </c>
    </row>
    <row r="124" spans="1:10" x14ac:dyDescent="0.2">
      <c r="A124" s="4">
        <v>43526</v>
      </c>
      <c r="B124" s="5">
        <v>25</v>
      </c>
      <c r="C124" s="5">
        <v>-17</v>
      </c>
      <c r="D124" s="5">
        <v>4</v>
      </c>
      <c r="E124" s="5">
        <v>-17.100000000000001</v>
      </c>
      <c r="F124" s="5">
        <v>61</v>
      </c>
      <c r="G124" s="5">
        <v>0</v>
      </c>
      <c r="H124" s="5">
        <v>0</v>
      </c>
      <c r="I124" s="5">
        <v>0</v>
      </c>
      <c r="J124" s="5">
        <v>36</v>
      </c>
    </row>
    <row r="125" spans="1:10" x14ac:dyDescent="0.2">
      <c r="A125" s="4">
        <v>43527</v>
      </c>
      <c r="B125" s="5">
        <v>29</v>
      </c>
      <c r="C125" s="5">
        <v>-11</v>
      </c>
      <c r="D125" s="5">
        <v>9</v>
      </c>
      <c r="E125" s="5">
        <v>-12.6</v>
      </c>
      <c r="F125" s="5">
        <v>56</v>
      </c>
      <c r="G125" s="5">
        <v>0</v>
      </c>
      <c r="H125" s="5">
        <v>0</v>
      </c>
      <c r="I125" s="5">
        <v>0</v>
      </c>
      <c r="J125" s="5">
        <v>35</v>
      </c>
    </row>
    <row r="126" spans="1:10" x14ac:dyDescent="0.2">
      <c r="A126" s="4">
        <v>43528</v>
      </c>
      <c r="B126" s="5">
        <v>31</v>
      </c>
      <c r="C126" s="5">
        <v>-12</v>
      </c>
      <c r="D126" s="5">
        <v>9.5</v>
      </c>
      <c r="E126" s="5">
        <v>-12.5</v>
      </c>
      <c r="F126" s="5">
        <v>55</v>
      </c>
      <c r="G126" s="5">
        <v>0</v>
      </c>
      <c r="H126" s="5">
        <v>0</v>
      </c>
      <c r="I126" s="5">
        <v>0</v>
      </c>
      <c r="J126" s="5">
        <v>35</v>
      </c>
    </row>
    <row r="127" spans="1:10" x14ac:dyDescent="0.2">
      <c r="A127" s="4">
        <v>43529</v>
      </c>
      <c r="B127" s="5">
        <v>30</v>
      </c>
      <c r="C127" s="5">
        <v>-10</v>
      </c>
      <c r="D127" s="5">
        <v>10</v>
      </c>
      <c r="E127" s="5">
        <v>-12.4</v>
      </c>
      <c r="F127" s="5">
        <v>55</v>
      </c>
      <c r="G127" s="5">
        <v>0</v>
      </c>
      <c r="H127" s="5">
        <v>0</v>
      </c>
      <c r="I127" s="5">
        <v>0</v>
      </c>
      <c r="J127" s="5">
        <v>34</v>
      </c>
    </row>
    <row r="128" spans="1:10" x14ac:dyDescent="0.2">
      <c r="A128" s="4">
        <v>43530</v>
      </c>
      <c r="B128" s="5">
        <v>32</v>
      </c>
      <c r="C128" s="5">
        <v>-3</v>
      </c>
      <c r="D128" s="5">
        <v>14.5</v>
      </c>
      <c r="E128" s="5">
        <v>-8.4</v>
      </c>
      <c r="F128" s="5">
        <v>50</v>
      </c>
      <c r="G128" s="5">
        <v>0</v>
      </c>
      <c r="H128" s="5">
        <v>0.04</v>
      </c>
      <c r="I128" s="5">
        <v>1</v>
      </c>
      <c r="J128" s="5">
        <v>34</v>
      </c>
    </row>
    <row r="129" spans="1:10" x14ac:dyDescent="0.2">
      <c r="A129" s="4">
        <v>43531</v>
      </c>
      <c r="B129" s="5">
        <v>43</v>
      </c>
      <c r="C129" s="5">
        <v>24</v>
      </c>
      <c r="D129" s="5">
        <v>33.5</v>
      </c>
      <c r="E129" s="5">
        <v>10.199999999999999</v>
      </c>
      <c r="F129" s="5">
        <v>31</v>
      </c>
      <c r="G129" s="5">
        <v>0</v>
      </c>
      <c r="H129" s="5">
        <v>0.4</v>
      </c>
      <c r="I129" s="6">
        <v>5</v>
      </c>
      <c r="J129" s="6">
        <v>39</v>
      </c>
    </row>
    <row r="130" spans="1:10" x14ac:dyDescent="0.2">
      <c r="A130" s="4">
        <v>43532</v>
      </c>
      <c r="B130" s="5">
        <v>33</v>
      </c>
      <c r="C130" s="5">
        <v>5</v>
      </c>
      <c r="D130" s="5">
        <v>19</v>
      </c>
      <c r="E130" s="5">
        <v>-4.7</v>
      </c>
      <c r="F130" s="5">
        <v>46</v>
      </c>
      <c r="G130" s="5">
        <v>0</v>
      </c>
      <c r="H130" s="5">
        <v>7.0000000000000007E-2</v>
      </c>
      <c r="I130" s="5">
        <v>1</v>
      </c>
      <c r="J130" s="5">
        <v>38</v>
      </c>
    </row>
    <row r="131" spans="1:10" x14ac:dyDescent="0.2">
      <c r="A131" s="4">
        <v>43533</v>
      </c>
      <c r="B131" s="5">
        <v>30</v>
      </c>
      <c r="C131" s="5">
        <v>-17</v>
      </c>
      <c r="D131" s="5">
        <v>6.5</v>
      </c>
      <c r="E131" s="5">
        <v>-17.7</v>
      </c>
      <c r="F131" s="5">
        <v>58</v>
      </c>
      <c r="G131" s="5">
        <v>0</v>
      </c>
      <c r="H131" s="5">
        <v>0</v>
      </c>
      <c r="I131" s="5">
        <v>0</v>
      </c>
      <c r="J131" s="5">
        <v>37</v>
      </c>
    </row>
    <row r="132" spans="1:10" x14ac:dyDescent="0.2">
      <c r="A132" s="4">
        <v>43534</v>
      </c>
      <c r="B132" s="5">
        <v>25</v>
      </c>
      <c r="C132" s="5">
        <v>-14</v>
      </c>
      <c r="D132" s="5">
        <v>5.5</v>
      </c>
      <c r="E132" s="5">
        <v>-19.100000000000001</v>
      </c>
      <c r="F132" s="5">
        <v>59</v>
      </c>
      <c r="G132" s="5">
        <v>0</v>
      </c>
      <c r="H132" s="5" t="s">
        <v>163</v>
      </c>
      <c r="I132" s="5" t="s">
        <v>163</v>
      </c>
      <c r="J132" s="5">
        <v>37</v>
      </c>
    </row>
    <row r="133" spans="1:10" x14ac:dyDescent="0.2">
      <c r="A133" s="4">
        <v>43535</v>
      </c>
      <c r="B133" s="5">
        <v>33</v>
      </c>
      <c r="C133" s="7">
        <v>-24</v>
      </c>
      <c r="D133" s="5">
        <v>4.5</v>
      </c>
      <c r="E133" s="5">
        <v>-20.5</v>
      </c>
      <c r="F133" s="5">
        <v>60</v>
      </c>
      <c r="G133" s="5">
        <v>0</v>
      </c>
      <c r="H133" s="5">
        <v>0</v>
      </c>
      <c r="I133" s="5">
        <v>0</v>
      </c>
      <c r="J133" s="5">
        <v>36</v>
      </c>
    </row>
    <row r="134" spans="1:10" x14ac:dyDescent="0.2">
      <c r="A134" s="4">
        <v>43536</v>
      </c>
      <c r="B134" s="5">
        <v>32</v>
      </c>
      <c r="C134" s="5">
        <v>-22</v>
      </c>
      <c r="D134" s="5">
        <v>5</v>
      </c>
      <c r="E134" s="5">
        <v>-20.399999999999999</v>
      </c>
      <c r="F134" s="5">
        <v>60</v>
      </c>
      <c r="G134" s="5">
        <v>0</v>
      </c>
      <c r="H134" s="5">
        <v>0</v>
      </c>
      <c r="I134" s="5">
        <v>0</v>
      </c>
      <c r="J134" s="5">
        <v>35</v>
      </c>
    </row>
    <row r="135" spans="1:10" x14ac:dyDescent="0.2">
      <c r="A135" s="4">
        <v>43537</v>
      </c>
      <c r="B135" s="5">
        <v>38</v>
      </c>
      <c r="C135" s="5">
        <v>-18</v>
      </c>
      <c r="D135" s="5">
        <v>10</v>
      </c>
      <c r="E135" s="5">
        <v>-15.8</v>
      </c>
      <c r="F135" s="5">
        <v>55</v>
      </c>
      <c r="G135" s="5">
        <v>0</v>
      </c>
      <c r="H135" s="5" t="s">
        <v>163</v>
      </c>
      <c r="I135" s="5" t="s">
        <v>163</v>
      </c>
      <c r="J135" s="5">
        <v>35</v>
      </c>
    </row>
    <row r="136" spans="1:10" x14ac:dyDescent="0.2">
      <c r="A136" s="4">
        <v>43538</v>
      </c>
      <c r="B136" s="5">
        <v>28</v>
      </c>
      <c r="C136" s="5">
        <v>-20</v>
      </c>
      <c r="D136" s="5">
        <v>4</v>
      </c>
      <c r="E136" s="5">
        <v>-22.2</v>
      </c>
      <c r="F136" s="5">
        <v>61</v>
      </c>
      <c r="G136" s="5">
        <v>0</v>
      </c>
      <c r="H136" s="5">
        <v>0</v>
      </c>
      <c r="I136" s="5">
        <v>0</v>
      </c>
      <c r="J136" s="5">
        <v>35</v>
      </c>
    </row>
    <row r="137" spans="1:10" x14ac:dyDescent="0.2">
      <c r="A137" s="4">
        <v>43539</v>
      </c>
      <c r="B137" s="5">
        <v>35</v>
      </c>
      <c r="C137" s="5">
        <v>-18</v>
      </c>
      <c r="D137" s="5">
        <v>8.5</v>
      </c>
      <c r="E137" s="5">
        <v>-18</v>
      </c>
      <c r="F137" s="5">
        <v>56</v>
      </c>
      <c r="G137" s="5">
        <v>0</v>
      </c>
      <c r="H137" s="5">
        <v>0</v>
      </c>
      <c r="I137" s="5">
        <v>0</v>
      </c>
      <c r="J137" s="5">
        <v>35</v>
      </c>
    </row>
    <row r="138" spans="1:10" x14ac:dyDescent="0.2">
      <c r="A138" s="4">
        <v>43540</v>
      </c>
      <c r="B138" s="5">
        <v>43</v>
      </c>
      <c r="C138" s="5">
        <v>-9</v>
      </c>
      <c r="D138" s="5">
        <v>17</v>
      </c>
      <c r="E138" s="5">
        <v>-9.9</v>
      </c>
      <c r="F138" s="5">
        <v>48</v>
      </c>
      <c r="G138" s="5">
        <v>0</v>
      </c>
      <c r="H138" s="5">
        <v>0</v>
      </c>
      <c r="I138" s="5">
        <v>0</v>
      </c>
      <c r="J138" s="5">
        <v>35</v>
      </c>
    </row>
    <row r="139" spans="1:10" x14ac:dyDescent="0.2">
      <c r="A139" s="4">
        <v>43541</v>
      </c>
      <c r="B139" s="5">
        <v>41</v>
      </c>
      <c r="C139" s="5">
        <v>-9</v>
      </c>
      <c r="D139" s="5">
        <v>16</v>
      </c>
      <c r="E139" s="5">
        <v>-11.3</v>
      </c>
      <c r="F139" s="5">
        <v>49</v>
      </c>
      <c r="G139" s="5">
        <v>0</v>
      </c>
      <c r="H139" s="5">
        <v>0</v>
      </c>
      <c r="I139" s="5">
        <v>0</v>
      </c>
      <c r="J139" s="5">
        <v>34</v>
      </c>
    </row>
    <row r="140" spans="1:10" x14ac:dyDescent="0.2">
      <c r="A140" s="4">
        <v>43542</v>
      </c>
      <c r="B140" s="5">
        <v>44</v>
      </c>
      <c r="C140" s="5">
        <v>-6</v>
      </c>
      <c r="D140" s="5">
        <v>19</v>
      </c>
      <c r="E140" s="5">
        <v>-8.6</v>
      </c>
      <c r="F140" s="5">
        <v>46</v>
      </c>
      <c r="G140" s="5">
        <v>0</v>
      </c>
      <c r="H140" s="5">
        <v>0</v>
      </c>
      <c r="I140" s="5">
        <v>0</v>
      </c>
      <c r="J140" s="5">
        <v>34</v>
      </c>
    </row>
    <row r="141" spans="1:10" x14ac:dyDescent="0.2">
      <c r="A141" s="4">
        <v>43543</v>
      </c>
      <c r="B141" s="5">
        <v>44</v>
      </c>
      <c r="C141" s="5">
        <v>-7</v>
      </c>
      <c r="D141" s="5">
        <v>18.5</v>
      </c>
      <c r="E141" s="5">
        <v>-9.4</v>
      </c>
      <c r="F141" s="5">
        <v>46</v>
      </c>
      <c r="G141" s="5">
        <v>0</v>
      </c>
      <c r="H141" s="5">
        <v>0</v>
      </c>
      <c r="I141" s="5">
        <v>0</v>
      </c>
      <c r="J141" s="5">
        <v>34</v>
      </c>
    </row>
    <row r="142" spans="1:10" x14ac:dyDescent="0.2">
      <c r="A142" s="4">
        <v>43544</v>
      </c>
      <c r="B142" s="5">
        <v>47</v>
      </c>
      <c r="C142" s="5">
        <v>-6</v>
      </c>
      <c r="D142" s="5">
        <v>20.5</v>
      </c>
      <c r="E142" s="5">
        <v>-7.8</v>
      </c>
      <c r="F142" s="5">
        <v>44</v>
      </c>
      <c r="G142" s="5">
        <v>0</v>
      </c>
      <c r="H142" s="5">
        <v>0</v>
      </c>
      <c r="I142" s="5">
        <v>0</v>
      </c>
      <c r="J142" s="5">
        <v>33</v>
      </c>
    </row>
    <row r="143" spans="1:10" x14ac:dyDescent="0.2">
      <c r="A143" s="4">
        <v>43545</v>
      </c>
      <c r="B143" s="8">
        <v>52</v>
      </c>
      <c r="C143" s="5">
        <v>-4</v>
      </c>
      <c r="D143" s="5">
        <v>24</v>
      </c>
      <c r="E143" s="5">
        <v>-4.5999999999999996</v>
      </c>
      <c r="F143" s="5">
        <v>41</v>
      </c>
      <c r="G143" s="5">
        <v>0</v>
      </c>
      <c r="H143" s="5">
        <v>0</v>
      </c>
      <c r="I143" s="5">
        <v>0</v>
      </c>
      <c r="J143" s="5">
        <v>33</v>
      </c>
    </row>
    <row r="144" spans="1:10" x14ac:dyDescent="0.2">
      <c r="A144" s="4">
        <v>43546</v>
      </c>
      <c r="B144" s="5">
        <v>45</v>
      </c>
      <c r="C144" s="5">
        <v>5</v>
      </c>
      <c r="D144" s="5">
        <v>25</v>
      </c>
      <c r="E144" s="5">
        <v>-3.9</v>
      </c>
      <c r="F144" s="5">
        <v>40</v>
      </c>
      <c r="G144" s="5">
        <v>0</v>
      </c>
      <c r="H144" s="5">
        <v>0</v>
      </c>
      <c r="I144" s="5">
        <v>0</v>
      </c>
      <c r="J144" s="5">
        <v>33</v>
      </c>
    </row>
    <row r="145" spans="1:10" x14ac:dyDescent="0.2">
      <c r="A145" s="4">
        <v>43547</v>
      </c>
      <c r="B145" s="5">
        <v>46</v>
      </c>
      <c r="C145" s="5">
        <v>23</v>
      </c>
      <c r="D145" s="5">
        <v>34.5</v>
      </c>
      <c r="E145" s="5">
        <v>5.3</v>
      </c>
      <c r="F145" s="5">
        <v>30</v>
      </c>
      <c r="G145" s="5">
        <v>0</v>
      </c>
      <c r="H145" s="5" t="s">
        <v>163</v>
      </c>
      <c r="I145" s="5" t="s">
        <v>163</v>
      </c>
      <c r="J145" s="5">
        <v>33</v>
      </c>
    </row>
    <row r="146" spans="1:10" x14ac:dyDescent="0.2">
      <c r="A146" s="4">
        <v>43548</v>
      </c>
      <c r="B146" s="5">
        <v>45</v>
      </c>
      <c r="C146" s="5">
        <v>26</v>
      </c>
      <c r="D146" s="5">
        <v>35.5</v>
      </c>
      <c r="E146" s="5">
        <v>6</v>
      </c>
      <c r="F146" s="5">
        <v>29</v>
      </c>
      <c r="G146" s="5">
        <v>0</v>
      </c>
      <c r="H146" s="5" t="s">
        <v>163</v>
      </c>
      <c r="I146" s="5" t="s">
        <v>163</v>
      </c>
      <c r="J146" s="5">
        <v>33</v>
      </c>
    </row>
    <row r="147" spans="1:10" x14ac:dyDescent="0.2">
      <c r="A147" s="4">
        <v>43549</v>
      </c>
      <c r="B147" s="5">
        <v>40</v>
      </c>
      <c r="C147" s="5">
        <v>11</v>
      </c>
      <c r="D147" s="5">
        <v>25.5</v>
      </c>
      <c r="E147" s="5">
        <v>-4.2</v>
      </c>
      <c r="F147" s="5">
        <v>39</v>
      </c>
      <c r="G147" s="5">
        <v>0</v>
      </c>
      <c r="H147" s="5">
        <v>7.0000000000000007E-2</v>
      </c>
      <c r="I147" s="5" t="s">
        <v>163</v>
      </c>
      <c r="J147" s="5">
        <v>33</v>
      </c>
    </row>
    <row r="148" spans="1:10" x14ac:dyDescent="0.2">
      <c r="A148" s="4">
        <v>43550</v>
      </c>
      <c r="B148" s="5">
        <v>48</v>
      </c>
      <c r="C148" s="5">
        <v>12</v>
      </c>
      <c r="D148" s="5">
        <v>30</v>
      </c>
      <c r="E148" s="5">
        <v>0</v>
      </c>
      <c r="F148" s="5">
        <v>35</v>
      </c>
      <c r="G148" s="5">
        <v>0</v>
      </c>
      <c r="H148" s="5">
        <v>0</v>
      </c>
      <c r="I148" s="5">
        <v>0</v>
      </c>
      <c r="J148" s="5">
        <v>32</v>
      </c>
    </row>
    <row r="149" spans="1:10" x14ac:dyDescent="0.2">
      <c r="A149" s="4">
        <v>43551</v>
      </c>
      <c r="B149" s="5">
        <v>45</v>
      </c>
      <c r="C149" s="5">
        <v>25</v>
      </c>
      <c r="D149" s="5">
        <v>35</v>
      </c>
      <c r="E149" s="5">
        <v>4.7</v>
      </c>
      <c r="F149" s="5">
        <v>30</v>
      </c>
      <c r="G149" s="5">
        <v>0</v>
      </c>
      <c r="H149" s="5">
        <v>0.49</v>
      </c>
      <c r="I149" s="5">
        <v>3.5</v>
      </c>
      <c r="J149" s="5">
        <v>31</v>
      </c>
    </row>
    <row r="150" spans="1:10" x14ac:dyDescent="0.2">
      <c r="A150" s="4">
        <v>43552</v>
      </c>
      <c r="B150" s="5">
        <v>41</v>
      </c>
      <c r="C150" s="5">
        <v>31</v>
      </c>
      <c r="D150" s="5">
        <v>36</v>
      </c>
      <c r="E150" s="5">
        <v>5.5</v>
      </c>
      <c r="F150" s="5">
        <v>29</v>
      </c>
      <c r="G150" s="5">
        <v>0</v>
      </c>
      <c r="H150" s="6">
        <v>0.62</v>
      </c>
      <c r="I150" s="5">
        <v>3.5</v>
      </c>
      <c r="J150" s="5">
        <v>29</v>
      </c>
    </row>
    <row r="151" spans="1:10" x14ac:dyDescent="0.2">
      <c r="A151" s="4">
        <v>43553</v>
      </c>
      <c r="B151" s="5">
        <v>41</v>
      </c>
      <c r="C151" s="5">
        <v>16</v>
      </c>
      <c r="D151" s="5">
        <v>28.5</v>
      </c>
      <c r="E151" s="5">
        <v>-2.2999999999999998</v>
      </c>
      <c r="F151" s="5">
        <v>36</v>
      </c>
      <c r="G151" s="5">
        <v>0</v>
      </c>
      <c r="H151" s="5">
        <v>0</v>
      </c>
      <c r="I151" s="5">
        <v>0</v>
      </c>
      <c r="J151" s="5">
        <v>27</v>
      </c>
    </row>
    <row r="152" spans="1:10" x14ac:dyDescent="0.2">
      <c r="A152" s="4">
        <v>43554</v>
      </c>
      <c r="B152" s="5">
        <v>40</v>
      </c>
      <c r="C152" s="5">
        <v>13</v>
      </c>
      <c r="D152" s="5">
        <v>26.5</v>
      </c>
      <c r="E152" s="5">
        <v>-4.5</v>
      </c>
      <c r="F152" s="5">
        <v>38</v>
      </c>
      <c r="G152" s="5">
        <v>0</v>
      </c>
      <c r="H152" s="5">
        <v>0</v>
      </c>
      <c r="I152" s="5">
        <v>0</v>
      </c>
      <c r="J152" s="5">
        <v>26</v>
      </c>
    </row>
    <row r="153" spans="1:10" x14ac:dyDescent="0.2">
      <c r="A153" s="4">
        <v>43555</v>
      </c>
      <c r="B153" s="5">
        <v>45</v>
      </c>
      <c r="C153" s="5">
        <v>10</v>
      </c>
      <c r="D153" s="5">
        <v>27.5</v>
      </c>
      <c r="E153" s="5">
        <v>-3.7</v>
      </c>
      <c r="F153" s="5">
        <v>37</v>
      </c>
      <c r="G153" s="5">
        <v>0</v>
      </c>
      <c r="H153" s="5">
        <v>0</v>
      </c>
      <c r="I153" s="5">
        <v>0</v>
      </c>
      <c r="J153" s="5">
        <v>25</v>
      </c>
    </row>
    <row r="154" spans="1:10" x14ac:dyDescent="0.2">
      <c r="A154" s="4">
        <v>43556</v>
      </c>
      <c r="B154" s="5">
        <v>46</v>
      </c>
      <c r="C154" s="7">
        <v>11</v>
      </c>
      <c r="D154" s="5">
        <v>28.5</v>
      </c>
      <c r="E154" s="5">
        <v>-3</v>
      </c>
      <c r="F154" s="5">
        <v>36</v>
      </c>
      <c r="G154" s="5">
        <v>0</v>
      </c>
      <c r="H154" s="5">
        <v>0</v>
      </c>
      <c r="I154" s="5">
        <v>0</v>
      </c>
      <c r="J154" s="6">
        <v>25</v>
      </c>
    </row>
    <row r="155" spans="1:10" x14ac:dyDescent="0.2">
      <c r="A155" s="4">
        <v>43557</v>
      </c>
      <c r="B155" s="5">
        <v>42</v>
      </c>
      <c r="C155" s="5">
        <v>15</v>
      </c>
      <c r="D155" s="5">
        <v>28.5</v>
      </c>
      <c r="E155" s="5">
        <v>-3.2</v>
      </c>
      <c r="F155" s="5">
        <v>36</v>
      </c>
      <c r="G155" s="5">
        <v>0</v>
      </c>
      <c r="H155" s="5">
        <v>0</v>
      </c>
      <c r="I155" s="5">
        <v>0</v>
      </c>
      <c r="J155" s="5">
        <v>24</v>
      </c>
    </row>
    <row r="156" spans="1:10" x14ac:dyDescent="0.2">
      <c r="A156" s="4">
        <v>43558</v>
      </c>
      <c r="B156" s="5">
        <v>43</v>
      </c>
      <c r="C156" s="5">
        <v>30</v>
      </c>
      <c r="D156" s="5">
        <v>36.5</v>
      </c>
      <c r="E156" s="5">
        <v>4.5999999999999996</v>
      </c>
      <c r="F156" s="5">
        <v>28</v>
      </c>
      <c r="G156" s="5">
        <v>0</v>
      </c>
      <c r="H156" s="5">
        <v>0.06</v>
      </c>
      <c r="I156" s="5">
        <v>0</v>
      </c>
      <c r="J156" s="5">
        <v>20</v>
      </c>
    </row>
    <row r="157" spans="1:10" x14ac:dyDescent="0.2">
      <c r="A157" s="4">
        <v>43559</v>
      </c>
      <c r="B157" s="5">
        <v>47</v>
      </c>
      <c r="C157" s="5">
        <v>29</v>
      </c>
      <c r="D157" s="5">
        <v>38</v>
      </c>
      <c r="E157" s="5">
        <v>5.9</v>
      </c>
      <c r="F157" s="5">
        <v>27</v>
      </c>
      <c r="G157" s="5">
        <v>0</v>
      </c>
      <c r="H157" s="5">
        <v>0</v>
      </c>
      <c r="I157" s="5">
        <v>0</v>
      </c>
      <c r="J157" s="5">
        <v>18</v>
      </c>
    </row>
    <row r="158" spans="1:10" x14ac:dyDescent="0.2">
      <c r="A158" s="4">
        <v>43560</v>
      </c>
      <c r="B158" s="5">
        <v>52</v>
      </c>
      <c r="C158" s="5">
        <v>29</v>
      </c>
      <c r="D158" s="5">
        <v>40.5</v>
      </c>
      <c r="E158" s="5">
        <v>8.1999999999999993</v>
      </c>
      <c r="F158" s="5">
        <v>24</v>
      </c>
      <c r="G158" s="5">
        <v>0</v>
      </c>
      <c r="H158" s="5">
        <v>0.16</v>
      </c>
      <c r="I158" s="5" t="s">
        <v>163</v>
      </c>
      <c r="J158" s="5">
        <v>16</v>
      </c>
    </row>
    <row r="159" spans="1:10" x14ac:dyDescent="0.2">
      <c r="A159" s="4">
        <v>43561</v>
      </c>
      <c r="B159" s="5">
        <v>46</v>
      </c>
      <c r="C159" s="5">
        <v>30</v>
      </c>
      <c r="D159" s="5">
        <v>38</v>
      </c>
      <c r="E159" s="5">
        <v>5.4</v>
      </c>
      <c r="F159" s="5">
        <v>27</v>
      </c>
      <c r="G159" s="5">
        <v>0</v>
      </c>
      <c r="H159" s="5" t="s">
        <v>163</v>
      </c>
      <c r="I159" s="5" t="s">
        <v>163</v>
      </c>
      <c r="J159" s="5">
        <v>16</v>
      </c>
    </row>
    <row r="160" spans="1:10" x14ac:dyDescent="0.2">
      <c r="A160" s="4">
        <v>43562</v>
      </c>
      <c r="B160" s="5">
        <v>41</v>
      </c>
      <c r="C160" s="5">
        <v>26</v>
      </c>
      <c r="D160" s="5">
        <v>33.5</v>
      </c>
      <c r="E160" s="5">
        <v>0.7</v>
      </c>
      <c r="F160" s="5">
        <v>31</v>
      </c>
      <c r="G160" s="5">
        <v>0</v>
      </c>
      <c r="H160" s="5">
        <v>0.2</v>
      </c>
      <c r="I160" s="5">
        <v>0</v>
      </c>
      <c r="J160" s="5">
        <v>15</v>
      </c>
    </row>
    <row r="161" spans="1:10" x14ac:dyDescent="0.2">
      <c r="A161" s="4">
        <v>43563</v>
      </c>
      <c r="B161" s="5">
        <v>50</v>
      </c>
      <c r="C161" s="5">
        <v>36</v>
      </c>
      <c r="D161" s="5">
        <v>43</v>
      </c>
      <c r="E161" s="5">
        <v>10</v>
      </c>
      <c r="F161" s="5">
        <v>22</v>
      </c>
      <c r="G161" s="5">
        <v>0</v>
      </c>
      <c r="H161" s="5" t="s">
        <v>160</v>
      </c>
      <c r="I161" s="5">
        <v>0</v>
      </c>
      <c r="J161" s="5" t="s">
        <v>161</v>
      </c>
    </row>
    <row r="162" spans="1:10" x14ac:dyDescent="0.2">
      <c r="A162" s="4">
        <v>43564</v>
      </c>
      <c r="B162" s="5">
        <v>47</v>
      </c>
      <c r="C162" s="5">
        <v>32</v>
      </c>
      <c r="D162" s="5">
        <v>39.5</v>
      </c>
      <c r="E162" s="5">
        <v>6.3</v>
      </c>
      <c r="F162" s="5">
        <v>25</v>
      </c>
      <c r="G162" s="5">
        <v>0</v>
      </c>
      <c r="H162" s="5" t="s">
        <v>176</v>
      </c>
      <c r="I162" s="5">
        <v>0</v>
      </c>
      <c r="J162" s="5">
        <v>13</v>
      </c>
    </row>
    <row r="163" spans="1:10" x14ac:dyDescent="0.2">
      <c r="A163" s="4">
        <v>43565</v>
      </c>
      <c r="B163" s="5">
        <v>42</v>
      </c>
      <c r="C163" s="5">
        <v>25</v>
      </c>
      <c r="D163" s="5">
        <v>33.5</v>
      </c>
      <c r="E163" s="5">
        <v>0</v>
      </c>
      <c r="F163" s="5">
        <v>31</v>
      </c>
      <c r="G163" s="5">
        <v>0</v>
      </c>
      <c r="H163" s="5">
        <v>0.04</v>
      </c>
      <c r="I163" s="5" t="s">
        <v>163</v>
      </c>
      <c r="J163" s="5">
        <v>12</v>
      </c>
    </row>
    <row r="164" spans="1:10" x14ac:dyDescent="0.2">
      <c r="A164" s="4">
        <v>43566</v>
      </c>
      <c r="B164" s="5">
        <v>37</v>
      </c>
      <c r="C164" s="5">
        <v>21</v>
      </c>
      <c r="D164" s="5">
        <v>29</v>
      </c>
      <c r="E164" s="5">
        <v>-4.7</v>
      </c>
      <c r="F164" s="5">
        <v>36</v>
      </c>
      <c r="G164" s="5">
        <v>0</v>
      </c>
      <c r="H164" s="5" t="s">
        <v>163</v>
      </c>
      <c r="I164" s="5" t="s">
        <v>163</v>
      </c>
      <c r="J164" s="5">
        <v>12</v>
      </c>
    </row>
    <row r="165" spans="1:10" x14ac:dyDescent="0.2">
      <c r="A165" s="4">
        <v>43567</v>
      </c>
      <c r="B165" s="5">
        <v>40</v>
      </c>
      <c r="C165" s="5">
        <v>19</v>
      </c>
      <c r="D165" s="5">
        <v>29.5</v>
      </c>
      <c r="E165" s="5">
        <v>-4.4000000000000004</v>
      </c>
      <c r="F165" s="5">
        <v>35</v>
      </c>
      <c r="G165" s="5">
        <v>0</v>
      </c>
      <c r="H165" s="5">
        <v>0.03</v>
      </c>
      <c r="I165" s="5">
        <v>0</v>
      </c>
      <c r="J165" s="5">
        <v>12</v>
      </c>
    </row>
    <row r="166" spans="1:10" x14ac:dyDescent="0.2">
      <c r="A166" s="4">
        <v>43568</v>
      </c>
      <c r="B166" s="5">
        <v>41</v>
      </c>
      <c r="C166" s="5">
        <v>21</v>
      </c>
      <c r="D166" s="5">
        <v>31</v>
      </c>
      <c r="E166" s="5">
        <v>-3.2</v>
      </c>
      <c r="F166" s="5">
        <v>34</v>
      </c>
      <c r="G166" s="5">
        <v>0</v>
      </c>
      <c r="H166" s="5">
        <v>0.06</v>
      </c>
      <c r="I166" s="5">
        <v>0.5</v>
      </c>
      <c r="J166" s="5">
        <v>12</v>
      </c>
    </row>
    <row r="167" spans="1:10" x14ac:dyDescent="0.2">
      <c r="A167" s="4">
        <v>43569</v>
      </c>
      <c r="B167" s="5">
        <v>47</v>
      </c>
      <c r="C167" s="5">
        <v>24</v>
      </c>
      <c r="D167" s="5">
        <v>35.5</v>
      </c>
      <c r="E167" s="5">
        <v>1.1000000000000001</v>
      </c>
      <c r="F167" s="5">
        <v>29</v>
      </c>
      <c r="G167" s="5">
        <v>0</v>
      </c>
      <c r="H167" s="5">
        <v>0.18</v>
      </c>
      <c r="I167" s="5">
        <v>0.5</v>
      </c>
      <c r="J167" s="5">
        <v>12</v>
      </c>
    </row>
    <row r="168" spans="1:10" x14ac:dyDescent="0.2">
      <c r="A168" s="4">
        <v>43570</v>
      </c>
      <c r="B168" s="5">
        <v>40</v>
      </c>
      <c r="C168" s="5">
        <v>23</v>
      </c>
      <c r="D168" s="5">
        <v>31.5</v>
      </c>
      <c r="E168" s="5">
        <v>-3.1</v>
      </c>
      <c r="F168" s="5">
        <v>33</v>
      </c>
      <c r="G168" s="5">
        <v>0</v>
      </c>
      <c r="H168" s="5">
        <v>0.03</v>
      </c>
      <c r="I168" s="5" t="s">
        <v>163</v>
      </c>
      <c r="J168" s="5">
        <v>11</v>
      </c>
    </row>
    <row r="169" spans="1:10" x14ac:dyDescent="0.2">
      <c r="A169" s="4">
        <v>43571</v>
      </c>
      <c r="B169" s="5">
        <v>43</v>
      </c>
      <c r="C169" s="5">
        <v>25</v>
      </c>
      <c r="D169" s="5">
        <v>34</v>
      </c>
      <c r="E169" s="5">
        <v>-0.9</v>
      </c>
      <c r="F169" s="5">
        <v>31</v>
      </c>
      <c r="G169" s="5">
        <v>0</v>
      </c>
      <c r="H169" s="5">
        <v>0.21</v>
      </c>
      <c r="I169" s="6">
        <v>2.5</v>
      </c>
      <c r="J169" s="5">
        <v>12</v>
      </c>
    </row>
    <row r="170" spans="1:10" x14ac:dyDescent="0.2">
      <c r="A170" s="4">
        <v>43572</v>
      </c>
      <c r="B170" s="5">
        <v>45</v>
      </c>
      <c r="C170" s="5">
        <v>22</v>
      </c>
      <c r="D170" s="5">
        <v>33.5</v>
      </c>
      <c r="E170" s="5">
        <v>-1.7</v>
      </c>
      <c r="F170" s="5">
        <v>31</v>
      </c>
      <c r="G170" s="5">
        <v>0</v>
      </c>
      <c r="H170" s="5">
        <v>0</v>
      </c>
      <c r="I170" s="5">
        <v>0</v>
      </c>
      <c r="J170" s="5">
        <v>9</v>
      </c>
    </row>
    <row r="171" spans="1:10" x14ac:dyDescent="0.2">
      <c r="A171" s="4">
        <v>43573</v>
      </c>
      <c r="B171" s="5">
        <v>48</v>
      </c>
      <c r="C171" s="5">
        <v>18</v>
      </c>
      <c r="D171" s="5">
        <v>33</v>
      </c>
      <c r="E171" s="5">
        <v>-2.4</v>
      </c>
      <c r="F171" s="5">
        <v>32</v>
      </c>
      <c r="G171" s="5">
        <v>0</v>
      </c>
      <c r="H171" s="5">
        <v>0</v>
      </c>
      <c r="I171" s="5">
        <v>0</v>
      </c>
      <c r="J171" s="5">
        <v>8</v>
      </c>
    </row>
    <row r="172" spans="1:10" x14ac:dyDescent="0.2">
      <c r="A172" s="4">
        <v>43574</v>
      </c>
      <c r="B172" s="5">
        <v>60</v>
      </c>
      <c r="C172" s="5">
        <v>18</v>
      </c>
      <c r="D172" s="5">
        <v>39</v>
      </c>
      <c r="E172" s="5">
        <v>3.3</v>
      </c>
      <c r="F172" s="5">
        <v>26</v>
      </c>
      <c r="G172" s="5">
        <v>0</v>
      </c>
      <c r="H172" s="5">
        <v>0</v>
      </c>
      <c r="I172" s="5">
        <v>0</v>
      </c>
      <c r="J172" s="5">
        <v>7</v>
      </c>
    </row>
    <row r="173" spans="1:10" x14ac:dyDescent="0.2">
      <c r="A173" s="4">
        <v>43575</v>
      </c>
      <c r="B173" s="5">
        <v>60</v>
      </c>
      <c r="C173" s="5">
        <v>18</v>
      </c>
      <c r="D173" s="5">
        <v>39</v>
      </c>
      <c r="E173" s="5">
        <v>3</v>
      </c>
      <c r="F173" s="5">
        <v>26</v>
      </c>
      <c r="G173" s="5">
        <v>0</v>
      </c>
      <c r="H173" s="5" t="s">
        <v>163</v>
      </c>
      <c r="I173" s="5">
        <v>0</v>
      </c>
      <c r="J173" s="5">
        <v>7</v>
      </c>
    </row>
    <row r="174" spans="1:10" x14ac:dyDescent="0.2">
      <c r="A174" s="4">
        <v>43576</v>
      </c>
      <c r="B174" s="5">
        <v>59</v>
      </c>
      <c r="C174" s="5">
        <v>18</v>
      </c>
      <c r="D174" s="5">
        <v>38.5</v>
      </c>
      <c r="E174" s="5">
        <v>2.2999999999999998</v>
      </c>
      <c r="F174" s="5">
        <v>26</v>
      </c>
      <c r="G174" s="5">
        <v>0</v>
      </c>
      <c r="H174" s="6">
        <v>0.23</v>
      </c>
      <c r="I174" s="5">
        <v>0</v>
      </c>
      <c r="J174" s="5">
        <v>6</v>
      </c>
    </row>
    <row r="175" spans="1:10" x14ac:dyDescent="0.2">
      <c r="A175" s="4">
        <v>43577</v>
      </c>
      <c r="B175" s="5">
        <v>49</v>
      </c>
      <c r="C175" s="5">
        <v>23</v>
      </c>
      <c r="D175" s="5">
        <v>36</v>
      </c>
      <c r="E175" s="5">
        <v>-0.5</v>
      </c>
      <c r="F175" s="5">
        <v>29</v>
      </c>
      <c r="G175" s="5">
        <v>0</v>
      </c>
      <c r="H175" s="5">
        <v>0</v>
      </c>
      <c r="I175" s="5">
        <v>0</v>
      </c>
      <c r="J175" s="5">
        <v>5</v>
      </c>
    </row>
    <row r="176" spans="1:10" x14ac:dyDescent="0.2">
      <c r="A176" s="4">
        <v>43578</v>
      </c>
      <c r="B176" s="5">
        <v>60</v>
      </c>
      <c r="C176" s="5">
        <v>23</v>
      </c>
      <c r="D176" s="5">
        <v>41.5</v>
      </c>
      <c r="E176" s="5">
        <v>4.7</v>
      </c>
      <c r="F176" s="5">
        <v>23</v>
      </c>
      <c r="G176" s="5">
        <v>0</v>
      </c>
      <c r="H176" s="5">
        <v>0</v>
      </c>
      <c r="I176" s="5">
        <v>0</v>
      </c>
      <c r="J176" s="5">
        <v>4</v>
      </c>
    </row>
    <row r="177" spans="1:10" x14ac:dyDescent="0.2">
      <c r="A177" s="4">
        <v>43579</v>
      </c>
      <c r="B177" s="8">
        <v>61</v>
      </c>
      <c r="C177" s="5">
        <v>23</v>
      </c>
      <c r="D177" s="5">
        <v>42</v>
      </c>
      <c r="E177" s="5">
        <v>4.9000000000000004</v>
      </c>
      <c r="F177" s="5">
        <v>23</v>
      </c>
      <c r="G177" s="5">
        <v>0</v>
      </c>
      <c r="H177" s="5">
        <v>0</v>
      </c>
      <c r="I177" s="5">
        <v>0</v>
      </c>
      <c r="J177" s="5">
        <v>3</v>
      </c>
    </row>
    <row r="178" spans="1:10" x14ac:dyDescent="0.2">
      <c r="A178" s="4">
        <v>43580</v>
      </c>
      <c r="B178" s="5">
        <v>59</v>
      </c>
      <c r="C178" s="5">
        <v>19</v>
      </c>
      <c r="D178" s="5">
        <v>39</v>
      </c>
      <c r="E178" s="5">
        <v>1.6</v>
      </c>
      <c r="F178" s="5">
        <v>26</v>
      </c>
      <c r="G178" s="5">
        <v>0</v>
      </c>
      <c r="H178" s="5">
        <v>0</v>
      </c>
      <c r="I178" s="5">
        <v>0</v>
      </c>
      <c r="J178" s="5">
        <v>2</v>
      </c>
    </row>
    <row r="179" spans="1:10" x14ac:dyDescent="0.2">
      <c r="A179" s="4">
        <v>43581</v>
      </c>
      <c r="B179" s="5">
        <v>59</v>
      </c>
      <c r="C179" s="5">
        <v>19</v>
      </c>
      <c r="D179" s="5">
        <v>39</v>
      </c>
      <c r="E179" s="5">
        <v>1.3</v>
      </c>
      <c r="F179" s="5">
        <v>26</v>
      </c>
      <c r="G179" s="5">
        <v>0</v>
      </c>
      <c r="H179" s="5">
        <v>0</v>
      </c>
      <c r="I179" s="5">
        <v>0</v>
      </c>
      <c r="J179" s="5">
        <v>1</v>
      </c>
    </row>
    <row r="180" spans="1:10" x14ac:dyDescent="0.2">
      <c r="A180" s="4">
        <v>43582</v>
      </c>
      <c r="B180" s="5">
        <v>51</v>
      </c>
      <c r="C180" s="5">
        <v>20</v>
      </c>
      <c r="D180" s="5">
        <v>35.5</v>
      </c>
      <c r="E180" s="5">
        <v>-2.6</v>
      </c>
      <c r="F180" s="5">
        <v>29</v>
      </c>
      <c r="G180" s="5">
        <v>0</v>
      </c>
      <c r="H180" s="5">
        <v>0</v>
      </c>
      <c r="I180" s="5">
        <v>0</v>
      </c>
      <c r="J180" s="5">
        <v>0</v>
      </c>
    </row>
    <row r="181" spans="1:10" x14ac:dyDescent="0.2">
      <c r="A181" s="4">
        <v>43583</v>
      </c>
      <c r="B181" s="5">
        <v>52</v>
      </c>
      <c r="C181" s="5">
        <v>22</v>
      </c>
      <c r="D181" s="5">
        <v>37</v>
      </c>
      <c r="E181" s="5">
        <v>-1.4</v>
      </c>
      <c r="F181" s="5">
        <v>28</v>
      </c>
      <c r="G181" s="5">
        <v>0</v>
      </c>
      <c r="H181" s="5">
        <v>0</v>
      </c>
      <c r="I181" s="5">
        <v>0</v>
      </c>
      <c r="J181" s="5">
        <v>0</v>
      </c>
    </row>
    <row r="182" spans="1:10" x14ac:dyDescent="0.2">
      <c r="A182" s="4">
        <v>43584</v>
      </c>
      <c r="B182" s="5">
        <v>42</v>
      </c>
      <c r="C182" s="5">
        <v>22</v>
      </c>
      <c r="D182" s="5">
        <v>32</v>
      </c>
      <c r="E182" s="5">
        <v>-6.7</v>
      </c>
      <c r="F182" s="5">
        <v>33</v>
      </c>
      <c r="G182" s="5">
        <v>0</v>
      </c>
      <c r="H182" s="5" t="s">
        <v>163</v>
      </c>
      <c r="I182" s="5" t="s">
        <v>163</v>
      </c>
      <c r="J182" s="5">
        <v>0</v>
      </c>
    </row>
    <row r="183" spans="1:10" x14ac:dyDescent="0.2">
      <c r="A183" s="4">
        <v>43585</v>
      </c>
      <c r="B183" s="5">
        <v>39</v>
      </c>
      <c r="C183" s="5">
        <v>16</v>
      </c>
      <c r="D183" s="5">
        <v>27.5</v>
      </c>
      <c r="E183" s="5">
        <v>-11.5</v>
      </c>
      <c r="F183" s="5">
        <v>37</v>
      </c>
      <c r="G183" s="5">
        <v>0</v>
      </c>
      <c r="H183" s="5">
        <v>0</v>
      </c>
      <c r="I183" s="5">
        <v>0</v>
      </c>
      <c r="J183" s="5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4"/>
  <sheetViews>
    <sheetView tabSelected="1" workbookViewId="0">
      <pane xSplit="25180" topLeftCell="B1"/>
      <selection activeCell="N6" sqref="N6"/>
      <selection pane="topRight" activeCell="H33" sqref="H33:H62"/>
    </sheetView>
  </sheetViews>
  <sheetFormatPr baseColWidth="10" defaultRowHeight="16" x14ac:dyDescent="0.2"/>
  <cols>
    <col min="4" max="4" width="22.5" customWidth="1"/>
    <col min="5" max="5" width="23.5" customWidth="1"/>
    <col min="6" max="6" width="28.5" customWidth="1"/>
    <col min="7" max="7" width="24.5" customWidth="1"/>
    <col min="8" max="8" width="22.5" customWidth="1"/>
    <col min="9" max="9" width="17.83203125" customWidth="1"/>
  </cols>
  <sheetData>
    <row r="1" spans="1:12" x14ac:dyDescent="0.2">
      <c r="A1" t="s">
        <v>166</v>
      </c>
      <c r="B1" t="s">
        <v>196</v>
      </c>
      <c r="C1" t="s">
        <v>197</v>
      </c>
      <c r="D1" t="s">
        <v>199</v>
      </c>
      <c r="E1" t="s">
        <v>198</v>
      </c>
      <c r="F1" t="s">
        <v>200</v>
      </c>
      <c r="G1" t="s">
        <v>201</v>
      </c>
      <c r="H1" t="s">
        <v>202</v>
      </c>
      <c r="I1" t="s">
        <v>203</v>
      </c>
      <c r="J1" t="s">
        <v>204</v>
      </c>
      <c r="K1" t="s">
        <v>205</v>
      </c>
      <c r="L1" t="s">
        <v>206</v>
      </c>
    </row>
    <row r="2" spans="1:12" ht="20" x14ac:dyDescent="0.2">
      <c r="A2" s="4">
        <v>42795</v>
      </c>
      <c r="B2" s="1">
        <v>69</v>
      </c>
      <c r="C2" s="5">
        <v>20</v>
      </c>
    </row>
    <row r="3" spans="1:12" ht="20" x14ac:dyDescent="0.2">
      <c r="A3" s="4">
        <v>42796</v>
      </c>
      <c r="B3" s="1">
        <v>60</v>
      </c>
      <c r="C3" s="5">
        <v>11.5</v>
      </c>
      <c r="D3">
        <f t="shared" ref="D3:D30" si="0">B3-B2</f>
        <v>-9</v>
      </c>
      <c r="E3">
        <f t="shared" ref="E3:E30" si="1">C3-C2</f>
        <v>-8.5</v>
      </c>
      <c r="I3">
        <f t="shared" ref="I3:I7" si="2">C2</f>
        <v>20</v>
      </c>
    </row>
    <row r="4" spans="1:12" ht="20" x14ac:dyDescent="0.2">
      <c r="A4" s="4">
        <v>42797</v>
      </c>
      <c r="B4" s="1">
        <v>62</v>
      </c>
      <c r="C4" s="5">
        <v>11.5</v>
      </c>
      <c r="D4">
        <f t="shared" si="0"/>
        <v>2</v>
      </c>
      <c r="E4">
        <f t="shared" si="1"/>
        <v>0</v>
      </c>
      <c r="F4">
        <f t="shared" ref="F4:F31" si="3">C3-C2</f>
        <v>-8.5</v>
      </c>
      <c r="I4">
        <f t="shared" si="2"/>
        <v>11.5</v>
      </c>
      <c r="J4">
        <f t="shared" ref="J4:J7" si="4">C2</f>
        <v>20</v>
      </c>
    </row>
    <row r="5" spans="1:12" ht="20" x14ac:dyDescent="0.2">
      <c r="A5" s="4">
        <v>42798</v>
      </c>
      <c r="B5" s="1">
        <v>68</v>
      </c>
      <c r="C5" s="5">
        <v>26.5</v>
      </c>
      <c r="D5">
        <f t="shared" si="0"/>
        <v>6</v>
      </c>
      <c r="E5">
        <f t="shared" si="1"/>
        <v>15</v>
      </c>
      <c r="F5">
        <f t="shared" si="3"/>
        <v>0</v>
      </c>
      <c r="G5">
        <f t="shared" ref="G5:G32" si="5">C3-C2</f>
        <v>-8.5</v>
      </c>
      <c r="I5">
        <f t="shared" si="2"/>
        <v>11.5</v>
      </c>
      <c r="J5">
        <f t="shared" si="4"/>
        <v>11.5</v>
      </c>
      <c r="K5">
        <f t="shared" ref="K5:K8" si="6">C2</f>
        <v>20</v>
      </c>
    </row>
    <row r="6" spans="1:12" ht="20" x14ac:dyDescent="0.2">
      <c r="A6" s="4">
        <v>42799</v>
      </c>
      <c r="B6" s="1">
        <v>67</v>
      </c>
      <c r="C6" s="5">
        <v>32</v>
      </c>
      <c r="D6">
        <f t="shared" si="0"/>
        <v>-1</v>
      </c>
      <c r="E6">
        <f t="shared" si="1"/>
        <v>5.5</v>
      </c>
      <c r="F6">
        <f t="shared" si="3"/>
        <v>15</v>
      </c>
      <c r="G6">
        <f t="shared" si="5"/>
        <v>0</v>
      </c>
      <c r="H6">
        <f t="shared" ref="H6:H33" si="7">C3-C2</f>
        <v>-8.5</v>
      </c>
      <c r="I6">
        <f t="shared" si="2"/>
        <v>26.5</v>
      </c>
      <c r="J6">
        <f t="shared" si="4"/>
        <v>11.5</v>
      </c>
      <c r="K6">
        <f t="shared" si="6"/>
        <v>11.5</v>
      </c>
      <c r="L6">
        <f t="shared" ref="L6:L11" si="8">C2</f>
        <v>20</v>
      </c>
    </row>
    <row r="7" spans="1:12" ht="20" x14ac:dyDescent="0.2">
      <c r="A7" s="4">
        <v>42800</v>
      </c>
      <c r="B7" s="1">
        <v>65</v>
      </c>
      <c r="C7" s="5">
        <v>20.5</v>
      </c>
      <c r="D7">
        <f t="shared" si="0"/>
        <v>-2</v>
      </c>
      <c r="E7">
        <f t="shared" si="1"/>
        <v>-11.5</v>
      </c>
      <c r="F7">
        <f t="shared" si="3"/>
        <v>5.5</v>
      </c>
      <c r="G7">
        <f t="shared" si="5"/>
        <v>15</v>
      </c>
      <c r="H7">
        <f t="shared" si="7"/>
        <v>0</v>
      </c>
      <c r="I7">
        <f t="shared" ref="I7:I15" si="9">C6</f>
        <v>32</v>
      </c>
      <c r="J7">
        <f t="shared" ref="J7:J15" si="10">C5</f>
        <v>26.5</v>
      </c>
      <c r="K7">
        <f t="shared" ref="K7:K15" si="11">C4</f>
        <v>11.5</v>
      </c>
      <c r="L7">
        <f t="shared" si="8"/>
        <v>11.5</v>
      </c>
    </row>
    <row r="8" spans="1:12" ht="20" x14ac:dyDescent="0.2">
      <c r="A8" s="4">
        <v>42801</v>
      </c>
      <c r="B8" s="1">
        <v>64</v>
      </c>
      <c r="C8" s="5">
        <v>18.5</v>
      </c>
      <c r="D8">
        <f t="shared" si="0"/>
        <v>-1</v>
      </c>
      <c r="E8">
        <f t="shared" si="1"/>
        <v>-2</v>
      </c>
      <c r="F8">
        <f t="shared" si="3"/>
        <v>-11.5</v>
      </c>
      <c r="G8">
        <f t="shared" si="5"/>
        <v>5.5</v>
      </c>
      <c r="H8">
        <f t="shared" si="7"/>
        <v>15</v>
      </c>
      <c r="I8">
        <f t="shared" si="9"/>
        <v>20.5</v>
      </c>
      <c r="J8">
        <f t="shared" si="10"/>
        <v>32</v>
      </c>
      <c r="K8">
        <f t="shared" si="11"/>
        <v>26.5</v>
      </c>
      <c r="L8">
        <f t="shared" ref="L8:L15" si="12">C4</f>
        <v>11.5</v>
      </c>
    </row>
    <row r="9" spans="1:12" ht="20" x14ac:dyDescent="0.2">
      <c r="A9" s="4">
        <v>42802</v>
      </c>
      <c r="B9" s="1">
        <v>65</v>
      </c>
      <c r="C9" s="5">
        <v>25.5</v>
      </c>
      <c r="D9">
        <f t="shared" si="0"/>
        <v>1</v>
      </c>
      <c r="E9">
        <f t="shared" si="1"/>
        <v>7</v>
      </c>
      <c r="F9">
        <f t="shared" si="3"/>
        <v>-2</v>
      </c>
      <c r="G9">
        <f t="shared" si="5"/>
        <v>-11.5</v>
      </c>
      <c r="H9">
        <f t="shared" si="7"/>
        <v>5.5</v>
      </c>
      <c r="I9">
        <f t="shared" si="9"/>
        <v>18.5</v>
      </c>
      <c r="J9">
        <f t="shared" si="10"/>
        <v>20.5</v>
      </c>
      <c r="K9">
        <f t="shared" si="11"/>
        <v>32</v>
      </c>
      <c r="L9">
        <f t="shared" si="12"/>
        <v>26.5</v>
      </c>
    </row>
    <row r="10" spans="1:12" ht="20" x14ac:dyDescent="0.2">
      <c r="A10" s="4">
        <v>42803</v>
      </c>
      <c r="B10" s="1">
        <v>70</v>
      </c>
      <c r="C10" s="5">
        <v>35.5</v>
      </c>
      <c r="D10">
        <f t="shared" si="0"/>
        <v>5</v>
      </c>
      <c r="E10">
        <f t="shared" si="1"/>
        <v>10</v>
      </c>
      <c r="F10">
        <f t="shared" si="3"/>
        <v>7</v>
      </c>
      <c r="G10">
        <f t="shared" si="5"/>
        <v>-2</v>
      </c>
      <c r="H10">
        <f t="shared" si="7"/>
        <v>-11.5</v>
      </c>
      <c r="I10">
        <f t="shared" ref="I10:I73" si="13">C9</f>
        <v>25.5</v>
      </c>
      <c r="J10">
        <f t="shared" ref="J10:J73" si="14">C8</f>
        <v>18.5</v>
      </c>
      <c r="K10">
        <f t="shared" ref="K10:K73" si="15">C7</f>
        <v>20.5</v>
      </c>
      <c r="L10">
        <f t="shared" si="12"/>
        <v>32</v>
      </c>
    </row>
    <row r="11" spans="1:12" ht="20" x14ac:dyDescent="0.2">
      <c r="A11" s="4">
        <v>42804</v>
      </c>
      <c r="B11" s="1">
        <v>114</v>
      </c>
      <c r="C11" s="5">
        <v>38.5</v>
      </c>
      <c r="D11">
        <f t="shared" si="0"/>
        <v>44</v>
      </c>
      <c r="E11">
        <f t="shared" si="1"/>
        <v>3</v>
      </c>
      <c r="F11">
        <f t="shared" si="3"/>
        <v>10</v>
      </c>
      <c r="G11">
        <f t="shared" si="5"/>
        <v>7</v>
      </c>
      <c r="H11">
        <f t="shared" si="7"/>
        <v>-2</v>
      </c>
      <c r="I11">
        <f t="shared" si="13"/>
        <v>35.5</v>
      </c>
      <c r="J11">
        <f t="shared" si="14"/>
        <v>25.5</v>
      </c>
      <c r="K11">
        <f t="shared" si="15"/>
        <v>18.5</v>
      </c>
      <c r="L11">
        <f t="shared" ref="L11:L74" si="16">C7</f>
        <v>20.5</v>
      </c>
    </row>
    <row r="12" spans="1:12" ht="20" x14ac:dyDescent="0.2">
      <c r="A12" s="4">
        <v>42805</v>
      </c>
      <c r="B12" s="1">
        <v>118</v>
      </c>
      <c r="C12" s="5">
        <v>29.5</v>
      </c>
      <c r="D12">
        <f t="shared" si="0"/>
        <v>4</v>
      </c>
      <c r="E12">
        <f t="shared" si="1"/>
        <v>-9</v>
      </c>
      <c r="F12">
        <f t="shared" si="3"/>
        <v>3</v>
      </c>
      <c r="G12">
        <f t="shared" si="5"/>
        <v>10</v>
      </c>
      <c r="H12">
        <f t="shared" si="7"/>
        <v>7</v>
      </c>
      <c r="I12">
        <f t="shared" si="13"/>
        <v>38.5</v>
      </c>
      <c r="J12">
        <f t="shared" si="14"/>
        <v>35.5</v>
      </c>
      <c r="K12">
        <f t="shared" si="15"/>
        <v>25.5</v>
      </c>
      <c r="L12">
        <f t="shared" si="16"/>
        <v>18.5</v>
      </c>
    </row>
    <row r="13" spans="1:12" ht="20" x14ac:dyDescent="0.2">
      <c r="A13" s="4">
        <v>42806</v>
      </c>
      <c r="B13" s="1">
        <v>110</v>
      </c>
      <c r="C13" s="5">
        <v>29</v>
      </c>
      <c r="D13">
        <f t="shared" si="0"/>
        <v>-8</v>
      </c>
      <c r="E13">
        <f t="shared" si="1"/>
        <v>-0.5</v>
      </c>
      <c r="F13">
        <f t="shared" si="3"/>
        <v>-9</v>
      </c>
      <c r="G13">
        <f t="shared" si="5"/>
        <v>3</v>
      </c>
      <c r="H13">
        <f t="shared" si="7"/>
        <v>10</v>
      </c>
      <c r="I13">
        <f t="shared" si="13"/>
        <v>29.5</v>
      </c>
      <c r="J13">
        <f t="shared" si="14"/>
        <v>38.5</v>
      </c>
      <c r="K13">
        <f t="shared" si="15"/>
        <v>35.5</v>
      </c>
      <c r="L13">
        <f t="shared" si="16"/>
        <v>25.5</v>
      </c>
    </row>
    <row r="14" spans="1:12" ht="20" x14ac:dyDescent="0.2">
      <c r="A14" s="4">
        <v>42807</v>
      </c>
      <c r="B14" s="1">
        <v>106</v>
      </c>
      <c r="C14" s="5">
        <v>30</v>
      </c>
      <c r="D14">
        <f t="shared" si="0"/>
        <v>-4</v>
      </c>
      <c r="E14">
        <f t="shared" si="1"/>
        <v>1</v>
      </c>
      <c r="F14">
        <f t="shared" si="3"/>
        <v>-0.5</v>
      </c>
      <c r="G14">
        <f t="shared" si="5"/>
        <v>-9</v>
      </c>
      <c r="H14">
        <f t="shared" si="7"/>
        <v>3</v>
      </c>
      <c r="I14">
        <f t="shared" si="13"/>
        <v>29</v>
      </c>
      <c r="J14">
        <f t="shared" si="14"/>
        <v>29.5</v>
      </c>
      <c r="K14">
        <f t="shared" si="15"/>
        <v>38.5</v>
      </c>
      <c r="L14">
        <f t="shared" si="16"/>
        <v>35.5</v>
      </c>
    </row>
    <row r="15" spans="1:12" ht="20" x14ac:dyDescent="0.2">
      <c r="A15" s="4">
        <v>42808</v>
      </c>
      <c r="B15" s="1">
        <v>124</v>
      </c>
      <c r="C15" s="5">
        <v>32</v>
      </c>
      <c r="D15">
        <f t="shared" si="0"/>
        <v>18</v>
      </c>
      <c r="E15">
        <f t="shared" si="1"/>
        <v>2</v>
      </c>
      <c r="F15">
        <f t="shared" si="3"/>
        <v>1</v>
      </c>
      <c r="G15">
        <f t="shared" si="5"/>
        <v>-0.5</v>
      </c>
      <c r="H15">
        <f t="shared" si="7"/>
        <v>-9</v>
      </c>
      <c r="I15">
        <f t="shared" si="13"/>
        <v>30</v>
      </c>
      <c r="J15">
        <f t="shared" si="14"/>
        <v>29</v>
      </c>
      <c r="K15">
        <f t="shared" si="15"/>
        <v>29.5</v>
      </c>
      <c r="L15">
        <f t="shared" si="16"/>
        <v>38.5</v>
      </c>
    </row>
    <row r="16" spans="1:12" ht="20" x14ac:dyDescent="0.2">
      <c r="A16" s="4">
        <v>42809</v>
      </c>
      <c r="B16" s="1">
        <v>193</v>
      </c>
      <c r="C16" s="5">
        <v>35.5</v>
      </c>
      <c r="D16">
        <f t="shared" si="0"/>
        <v>69</v>
      </c>
      <c r="E16">
        <f t="shared" si="1"/>
        <v>3.5</v>
      </c>
      <c r="F16">
        <f t="shared" si="3"/>
        <v>2</v>
      </c>
      <c r="G16">
        <f t="shared" si="5"/>
        <v>1</v>
      </c>
      <c r="H16">
        <f t="shared" si="7"/>
        <v>-0.5</v>
      </c>
      <c r="I16">
        <f t="shared" si="13"/>
        <v>32</v>
      </c>
      <c r="J16">
        <f t="shared" si="14"/>
        <v>30</v>
      </c>
      <c r="K16">
        <f t="shared" si="15"/>
        <v>29</v>
      </c>
      <c r="L16">
        <f t="shared" si="16"/>
        <v>29.5</v>
      </c>
    </row>
    <row r="17" spans="1:12" ht="20" x14ac:dyDescent="0.2">
      <c r="A17" s="4">
        <v>42810</v>
      </c>
      <c r="B17" s="1">
        <v>258</v>
      </c>
      <c r="C17" s="5">
        <v>36.5</v>
      </c>
      <c r="D17">
        <f t="shared" si="0"/>
        <v>65</v>
      </c>
      <c r="E17">
        <f t="shared" si="1"/>
        <v>1</v>
      </c>
      <c r="F17">
        <f t="shared" si="3"/>
        <v>3.5</v>
      </c>
      <c r="G17">
        <f t="shared" si="5"/>
        <v>2</v>
      </c>
      <c r="H17">
        <f t="shared" si="7"/>
        <v>1</v>
      </c>
      <c r="I17">
        <f t="shared" si="13"/>
        <v>35.5</v>
      </c>
      <c r="J17">
        <f t="shared" si="14"/>
        <v>32</v>
      </c>
      <c r="K17">
        <f t="shared" si="15"/>
        <v>30</v>
      </c>
      <c r="L17">
        <f t="shared" si="16"/>
        <v>29</v>
      </c>
    </row>
    <row r="18" spans="1:12" ht="20" x14ac:dyDescent="0.2">
      <c r="A18" s="4">
        <v>42811</v>
      </c>
      <c r="B18" s="1">
        <v>248</v>
      </c>
      <c r="C18" s="5">
        <v>34.5</v>
      </c>
      <c r="D18">
        <f t="shared" si="0"/>
        <v>-10</v>
      </c>
      <c r="E18">
        <f t="shared" si="1"/>
        <v>-2</v>
      </c>
      <c r="F18">
        <f t="shared" si="3"/>
        <v>1</v>
      </c>
      <c r="G18">
        <f t="shared" si="5"/>
        <v>3.5</v>
      </c>
      <c r="H18">
        <f t="shared" si="7"/>
        <v>2</v>
      </c>
      <c r="I18">
        <f t="shared" si="13"/>
        <v>36.5</v>
      </c>
      <c r="J18">
        <f t="shared" si="14"/>
        <v>35.5</v>
      </c>
      <c r="K18">
        <f t="shared" si="15"/>
        <v>32</v>
      </c>
      <c r="L18">
        <f t="shared" si="16"/>
        <v>30</v>
      </c>
    </row>
    <row r="19" spans="1:12" ht="20" x14ac:dyDescent="0.2">
      <c r="A19" s="4">
        <v>42812</v>
      </c>
      <c r="B19" s="1">
        <v>271</v>
      </c>
      <c r="C19" s="5">
        <v>38.5</v>
      </c>
      <c r="D19">
        <f t="shared" si="0"/>
        <v>23</v>
      </c>
      <c r="E19">
        <f t="shared" si="1"/>
        <v>4</v>
      </c>
      <c r="F19">
        <f t="shared" si="3"/>
        <v>-2</v>
      </c>
      <c r="G19">
        <f t="shared" si="5"/>
        <v>1</v>
      </c>
      <c r="H19">
        <f t="shared" si="7"/>
        <v>3.5</v>
      </c>
      <c r="I19">
        <f t="shared" si="13"/>
        <v>34.5</v>
      </c>
      <c r="J19">
        <f t="shared" si="14"/>
        <v>36.5</v>
      </c>
      <c r="K19">
        <f t="shared" si="15"/>
        <v>35.5</v>
      </c>
      <c r="L19">
        <f t="shared" si="16"/>
        <v>32</v>
      </c>
    </row>
    <row r="20" spans="1:12" ht="20" x14ac:dyDescent="0.2">
      <c r="A20" s="4">
        <v>42813</v>
      </c>
      <c r="B20" s="1">
        <v>362</v>
      </c>
      <c r="C20" s="5">
        <v>41.5</v>
      </c>
      <c r="D20">
        <f t="shared" si="0"/>
        <v>91</v>
      </c>
      <c r="E20">
        <f t="shared" si="1"/>
        <v>3</v>
      </c>
      <c r="F20">
        <f t="shared" si="3"/>
        <v>4</v>
      </c>
      <c r="G20">
        <f t="shared" si="5"/>
        <v>-2</v>
      </c>
      <c r="H20">
        <f t="shared" si="7"/>
        <v>1</v>
      </c>
      <c r="I20">
        <f t="shared" si="13"/>
        <v>38.5</v>
      </c>
      <c r="J20">
        <f t="shared" si="14"/>
        <v>34.5</v>
      </c>
      <c r="K20">
        <f t="shared" si="15"/>
        <v>36.5</v>
      </c>
      <c r="L20">
        <f t="shared" si="16"/>
        <v>35.5</v>
      </c>
    </row>
    <row r="21" spans="1:12" ht="20" x14ac:dyDescent="0.2">
      <c r="A21" s="4">
        <v>42814</v>
      </c>
      <c r="B21" s="1">
        <v>409</v>
      </c>
      <c r="C21" s="5">
        <v>39.5</v>
      </c>
      <c r="D21">
        <f t="shared" si="0"/>
        <v>47</v>
      </c>
      <c r="E21">
        <f t="shared" si="1"/>
        <v>-2</v>
      </c>
      <c r="F21">
        <f t="shared" si="3"/>
        <v>3</v>
      </c>
      <c r="G21">
        <f t="shared" si="5"/>
        <v>4</v>
      </c>
      <c r="H21">
        <f t="shared" si="7"/>
        <v>-2</v>
      </c>
      <c r="I21">
        <f t="shared" si="13"/>
        <v>41.5</v>
      </c>
      <c r="J21">
        <f t="shared" si="14"/>
        <v>38.5</v>
      </c>
      <c r="K21">
        <f t="shared" si="15"/>
        <v>34.5</v>
      </c>
      <c r="L21">
        <f t="shared" si="16"/>
        <v>36.5</v>
      </c>
    </row>
    <row r="22" spans="1:12" ht="20" x14ac:dyDescent="0.2">
      <c r="A22" s="4">
        <v>42815</v>
      </c>
      <c r="B22" s="1">
        <v>400</v>
      </c>
      <c r="C22" s="5">
        <v>35.5</v>
      </c>
      <c r="D22">
        <f t="shared" si="0"/>
        <v>-9</v>
      </c>
      <c r="E22">
        <f t="shared" si="1"/>
        <v>-4</v>
      </c>
      <c r="F22">
        <f t="shared" si="3"/>
        <v>-2</v>
      </c>
      <c r="G22">
        <f t="shared" si="5"/>
        <v>3</v>
      </c>
      <c r="H22">
        <f t="shared" si="7"/>
        <v>4</v>
      </c>
      <c r="I22">
        <f t="shared" si="13"/>
        <v>39.5</v>
      </c>
      <c r="J22">
        <f t="shared" si="14"/>
        <v>41.5</v>
      </c>
      <c r="K22">
        <f t="shared" si="15"/>
        <v>38.5</v>
      </c>
      <c r="L22">
        <f t="shared" si="16"/>
        <v>34.5</v>
      </c>
    </row>
    <row r="23" spans="1:12" ht="20" x14ac:dyDescent="0.2">
      <c r="A23" s="4">
        <v>42816</v>
      </c>
      <c r="B23" s="1">
        <v>494</v>
      </c>
      <c r="C23" s="5">
        <v>39.5</v>
      </c>
      <c r="D23">
        <f t="shared" si="0"/>
        <v>94</v>
      </c>
      <c r="E23">
        <f t="shared" si="1"/>
        <v>4</v>
      </c>
      <c r="F23">
        <f t="shared" si="3"/>
        <v>-4</v>
      </c>
      <c r="G23">
        <f t="shared" si="5"/>
        <v>-2</v>
      </c>
      <c r="H23">
        <f t="shared" si="7"/>
        <v>3</v>
      </c>
      <c r="I23">
        <f t="shared" si="13"/>
        <v>35.5</v>
      </c>
      <c r="J23">
        <f t="shared" si="14"/>
        <v>39.5</v>
      </c>
      <c r="K23">
        <f t="shared" si="15"/>
        <v>41.5</v>
      </c>
      <c r="L23">
        <f t="shared" si="16"/>
        <v>38.5</v>
      </c>
    </row>
    <row r="24" spans="1:12" ht="20" x14ac:dyDescent="0.2">
      <c r="A24" s="4">
        <v>42817</v>
      </c>
      <c r="B24" s="1">
        <v>467</v>
      </c>
      <c r="C24" s="5">
        <v>32</v>
      </c>
      <c r="D24">
        <f t="shared" si="0"/>
        <v>-27</v>
      </c>
      <c r="E24">
        <f t="shared" si="1"/>
        <v>-7.5</v>
      </c>
      <c r="F24">
        <f t="shared" si="3"/>
        <v>4</v>
      </c>
      <c r="G24">
        <f t="shared" si="5"/>
        <v>-4</v>
      </c>
      <c r="H24">
        <f t="shared" si="7"/>
        <v>-2</v>
      </c>
      <c r="I24">
        <f t="shared" si="13"/>
        <v>39.5</v>
      </c>
      <c r="J24">
        <f t="shared" si="14"/>
        <v>35.5</v>
      </c>
      <c r="K24">
        <f t="shared" si="15"/>
        <v>39.5</v>
      </c>
      <c r="L24">
        <f t="shared" si="16"/>
        <v>41.5</v>
      </c>
    </row>
    <row r="25" spans="1:12" ht="20" x14ac:dyDescent="0.2">
      <c r="A25" s="4">
        <v>42818</v>
      </c>
      <c r="B25" s="1">
        <v>443</v>
      </c>
      <c r="C25" s="5">
        <v>28</v>
      </c>
      <c r="D25">
        <f t="shared" si="0"/>
        <v>-24</v>
      </c>
      <c r="E25">
        <f t="shared" si="1"/>
        <v>-4</v>
      </c>
      <c r="F25">
        <f t="shared" si="3"/>
        <v>-7.5</v>
      </c>
      <c r="G25">
        <f t="shared" si="5"/>
        <v>4</v>
      </c>
      <c r="H25">
        <f t="shared" si="7"/>
        <v>-4</v>
      </c>
      <c r="I25">
        <f t="shared" si="13"/>
        <v>32</v>
      </c>
      <c r="J25">
        <f t="shared" si="14"/>
        <v>39.5</v>
      </c>
      <c r="K25">
        <f t="shared" si="15"/>
        <v>35.5</v>
      </c>
      <c r="L25">
        <f t="shared" si="16"/>
        <v>39.5</v>
      </c>
    </row>
    <row r="26" spans="1:12" ht="20" x14ac:dyDescent="0.2">
      <c r="A26" s="4">
        <v>42819</v>
      </c>
      <c r="B26" s="1">
        <v>385</v>
      </c>
      <c r="C26" s="5">
        <v>22.5</v>
      </c>
      <c r="D26">
        <f t="shared" si="0"/>
        <v>-58</v>
      </c>
      <c r="E26">
        <f t="shared" si="1"/>
        <v>-5.5</v>
      </c>
      <c r="F26">
        <f t="shared" si="3"/>
        <v>-4</v>
      </c>
      <c r="G26">
        <f t="shared" si="5"/>
        <v>-7.5</v>
      </c>
      <c r="H26">
        <f t="shared" si="7"/>
        <v>4</v>
      </c>
      <c r="I26">
        <f t="shared" si="13"/>
        <v>28</v>
      </c>
      <c r="J26">
        <f t="shared" si="14"/>
        <v>32</v>
      </c>
      <c r="K26">
        <f t="shared" si="15"/>
        <v>39.5</v>
      </c>
      <c r="L26">
        <f t="shared" si="16"/>
        <v>35.5</v>
      </c>
    </row>
    <row r="27" spans="1:12" ht="20" x14ac:dyDescent="0.2">
      <c r="A27" s="4">
        <v>42820</v>
      </c>
      <c r="B27" s="1">
        <v>342</v>
      </c>
      <c r="C27" s="5">
        <v>32.5</v>
      </c>
      <c r="D27">
        <f t="shared" si="0"/>
        <v>-43</v>
      </c>
      <c r="E27">
        <f t="shared" si="1"/>
        <v>10</v>
      </c>
      <c r="F27">
        <f t="shared" si="3"/>
        <v>-5.5</v>
      </c>
      <c r="G27">
        <f t="shared" si="5"/>
        <v>-4</v>
      </c>
      <c r="H27">
        <f t="shared" si="7"/>
        <v>-7.5</v>
      </c>
      <c r="I27">
        <f t="shared" si="13"/>
        <v>22.5</v>
      </c>
      <c r="J27">
        <f t="shared" si="14"/>
        <v>28</v>
      </c>
      <c r="K27">
        <f t="shared" si="15"/>
        <v>32</v>
      </c>
      <c r="L27">
        <f t="shared" si="16"/>
        <v>39.5</v>
      </c>
    </row>
    <row r="28" spans="1:12" ht="20" x14ac:dyDescent="0.2">
      <c r="A28" s="4">
        <v>42821</v>
      </c>
      <c r="B28" s="1">
        <v>308</v>
      </c>
      <c r="C28" s="5">
        <v>32</v>
      </c>
      <c r="D28">
        <f t="shared" si="0"/>
        <v>-34</v>
      </c>
      <c r="E28">
        <f t="shared" si="1"/>
        <v>-0.5</v>
      </c>
      <c r="F28">
        <f t="shared" si="3"/>
        <v>10</v>
      </c>
      <c r="G28">
        <f t="shared" si="5"/>
        <v>-5.5</v>
      </c>
      <c r="H28">
        <f t="shared" si="7"/>
        <v>-4</v>
      </c>
      <c r="I28">
        <f t="shared" si="13"/>
        <v>32.5</v>
      </c>
      <c r="J28">
        <f t="shared" si="14"/>
        <v>22.5</v>
      </c>
      <c r="K28">
        <f t="shared" si="15"/>
        <v>28</v>
      </c>
      <c r="L28">
        <f t="shared" si="16"/>
        <v>32</v>
      </c>
    </row>
    <row r="29" spans="1:12" ht="20" x14ac:dyDescent="0.2">
      <c r="A29" s="4">
        <v>42822</v>
      </c>
      <c r="B29" s="1">
        <v>289</v>
      </c>
      <c r="C29" s="5">
        <v>18.5</v>
      </c>
      <c r="D29">
        <f t="shared" si="0"/>
        <v>-19</v>
      </c>
      <c r="E29">
        <f t="shared" si="1"/>
        <v>-13.5</v>
      </c>
      <c r="F29">
        <f t="shared" si="3"/>
        <v>-0.5</v>
      </c>
      <c r="G29">
        <f t="shared" si="5"/>
        <v>10</v>
      </c>
      <c r="H29">
        <f t="shared" si="7"/>
        <v>-5.5</v>
      </c>
      <c r="I29">
        <f t="shared" si="13"/>
        <v>32</v>
      </c>
      <c r="J29">
        <f t="shared" si="14"/>
        <v>32.5</v>
      </c>
      <c r="K29">
        <f t="shared" si="15"/>
        <v>22.5</v>
      </c>
      <c r="L29">
        <f t="shared" si="16"/>
        <v>28</v>
      </c>
    </row>
    <row r="30" spans="1:12" ht="20" x14ac:dyDescent="0.2">
      <c r="A30" s="4">
        <v>42823</v>
      </c>
      <c r="B30" s="1">
        <v>290</v>
      </c>
      <c r="C30" s="5">
        <v>32.5</v>
      </c>
      <c r="D30">
        <f t="shared" si="0"/>
        <v>1</v>
      </c>
      <c r="E30">
        <f t="shared" si="1"/>
        <v>14</v>
      </c>
      <c r="F30">
        <f t="shared" si="3"/>
        <v>-13.5</v>
      </c>
      <c r="G30">
        <f t="shared" si="5"/>
        <v>-0.5</v>
      </c>
      <c r="H30">
        <f t="shared" si="7"/>
        <v>10</v>
      </c>
      <c r="I30">
        <f t="shared" si="13"/>
        <v>18.5</v>
      </c>
      <c r="J30">
        <f t="shared" si="14"/>
        <v>32</v>
      </c>
      <c r="K30">
        <f t="shared" si="15"/>
        <v>32.5</v>
      </c>
      <c r="L30">
        <f t="shared" si="16"/>
        <v>22.5</v>
      </c>
    </row>
    <row r="31" spans="1:12" ht="20" x14ac:dyDescent="0.2">
      <c r="A31" s="4">
        <v>42824</v>
      </c>
      <c r="B31" s="1">
        <v>310</v>
      </c>
      <c r="C31" s="5" t="s">
        <v>161</v>
      </c>
      <c r="D31">
        <f t="shared" ref="D31:D62" si="17">B31-B30</f>
        <v>20</v>
      </c>
      <c r="F31">
        <f t="shared" si="3"/>
        <v>14</v>
      </c>
      <c r="G31">
        <f t="shared" si="5"/>
        <v>-13.5</v>
      </c>
      <c r="H31">
        <f t="shared" si="7"/>
        <v>-0.5</v>
      </c>
      <c r="I31">
        <f t="shared" si="13"/>
        <v>32.5</v>
      </c>
      <c r="J31">
        <f t="shared" si="14"/>
        <v>18.5</v>
      </c>
      <c r="K31">
        <f t="shared" si="15"/>
        <v>32</v>
      </c>
      <c r="L31">
        <f t="shared" si="16"/>
        <v>32.5</v>
      </c>
    </row>
    <row r="32" spans="1:12" ht="20" x14ac:dyDescent="0.2">
      <c r="A32" s="4">
        <v>42825</v>
      </c>
      <c r="B32" s="1">
        <v>292</v>
      </c>
      <c r="C32" s="5">
        <v>26</v>
      </c>
      <c r="D32">
        <f t="shared" si="17"/>
        <v>-18</v>
      </c>
      <c r="G32">
        <f t="shared" si="5"/>
        <v>14</v>
      </c>
      <c r="H32">
        <f t="shared" si="7"/>
        <v>-13.5</v>
      </c>
      <c r="J32">
        <f t="shared" si="14"/>
        <v>32.5</v>
      </c>
      <c r="K32">
        <f t="shared" si="15"/>
        <v>18.5</v>
      </c>
      <c r="L32">
        <f t="shared" si="16"/>
        <v>32</v>
      </c>
    </row>
    <row r="33" spans="1:12" ht="20" x14ac:dyDescent="0.2">
      <c r="A33" s="4">
        <v>42826</v>
      </c>
      <c r="B33" s="1">
        <v>283</v>
      </c>
      <c r="C33" s="5">
        <v>24.5</v>
      </c>
      <c r="D33">
        <f t="shared" si="17"/>
        <v>-9</v>
      </c>
      <c r="E33">
        <f t="shared" ref="E33:E62" si="18">C33-C32</f>
        <v>-1.5</v>
      </c>
      <c r="H33">
        <f t="shared" si="7"/>
        <v>14</v>
      </c>
      <c r="I33">
        <f t="shared" si="13"/>
        <v>26</v>
      </c>
      <c r="K33">
        <f t="shared" si="15"/>
        <v>32.5</v>
      </c>
      <c r="L33">
        <f t="shared" si="16"/>
        <v>18.5</v>
      </c>
    </row>
    <row r="34" spans="1:12" ht="20" x14ac:dyDescent="0.2">
      <c r="A34" s="4">
        <v>42827</v>
      </c>
      <c r="B34" s="1">
        <v>326</v>
      </c>
      <c r="C34" s="5">
        <v>33</v>
      </c>
      <c r="D34">
        <f t="shared" si="17"/>
        <v>43</v>
      </c>
      <c r="E34">
        <f t="shared" si="18"/>
        <v>8.5</v>
      </c>
      <c r="F34">
        <f t="shared" ref="F34:F63" si="19">C33-C32</f>
        <v>-1.5</v>
      </c>
      <c r="I34">
        <f t="shared" si="13"/>
        <v>24.5</v>
      </c>
      <c r="J34">
        <f t="shared" si="14"/>
        <v>26</v>
      </c>
      <c r="L34">
        <f t="shared" si="16"/>
        <v>32.5</v>
      </c>
    </row>
    <row r="35" spans="1:12" ht="20" x14ac:dyDescent="0.2">
      <c r="A35" s="4">
        <v>42828</v>
      </c>
      <c r="B35" s="1">
        <v>368</v>
      </c>
      <c r="C35" s="5">
        <v>26.5</v>
      </c>
      <c r="D35">
        <f t="shared" si="17"/>
        <v>42</v>
      </c>
      <c r="E35">
        <f t="shared" si="18"/>
        <v>-6.5</v>
      </c>
      <c r="F35">
        <f t="shared" si="19"/>
        <v>8.5</v>
      </c>
      <c r="G35">
        <f t="shared" ref="G35:G64" si="20">C33-C32</f>
        <v>-1.5</v>
      </c>
      <c r="I35">
        <f t="shared" si="13"/>
        <v>33</v>
      </c>
      <c r="J35">
        <f t="shared" si="14"/>
        <v>24.5</v>
      </c>
      <c r="K35">
        <f t="shared" si="15"/>
        <v>26</v>
      </c>
    </row>
    <row r="36" spans="1:12" ht="20" x14ac:dyDescent="0.2">
      <c r="A36" s="4">
        <v>42829</v>
      </c>
      <c r="B36" s="1">
        <v>343</v>
      </c>
      <c r="C36" s="5">
        <v>19.5</v>
      </c>
      <c r="D36">
        <f t="shared" si="17"/>
        <v>-25</v>
      </c>
      <c r="E36">
        <f t="shared" si="18"/>
        <v>-7</v>
      </c>
      <c r="F36">
        <f t="shared" si="19"/>
        <v>-6.5</v>
      </c>
      <c r="G36">
        <f t="shared" si="20"/>
        <v>8.5</v>
      </c>
      <c r="H36">
        <f t="shared" ref="H36:H65" si="21">C33-C32</f>
        <v>-1.5</v>
      </c>
      <c r="I36">
        <f t="shared" si="13"/>
        <v>26.5</v>
      </c>
      <c r="J36">
        <f t="shared" si="14"/>
        <v>33</v>
      </c>
      <c r="K36">
        <f t="shared" si="15"/>
        <v>24.5</v>
      </c>
      <c r="L36">
        <f t="shared" si="16"/>
        <v>26</v>
      </c>
    </row>
    <row r="37" spans="1:12" ht="20" x14ac:dyDescent="0.2">
      <c r="A37" s="4">
        <v>42830</v>
      </c>
      <c r="B37" s="1">
        <v>320</v>
      </c>
      <c r="C37" s="5">
        <v>23</v>
      </c>
      <c r="D37">
        <f t="shared" si="17"/>
        <v>-23</v>
      </c>
      <c r="E37">
        <f t="shared" si="18"/>
        <v>3.5</v>
      </c>
      <c r="F37">
        <f t="shared" si="19"/>
        <v>-7</v>
      </c>
      <c r="G37">
        <f t="shared" si="20"/>
        <v>-6.5</v>
      </c>
      <c r="H37">
        <f t="shared" si="21"/>
        <v>8.5</v>
      </c>
      <c r="I37">
        <f t="shared" si="13"/>
        <v>19.5</v>
      </c>
      <c r="J37">
        <f t="shared" si="14"/>
        <v>26.5</v>
      </c>
      <c r="K37">
        <f t="shared" si="15"/>
        <v>33</v>
      </c>
      <c r="L37">
        <f t="shared" si="16"/>
        <v>24.5</v>
      </c>
    </row>
    <row r="38" spans="1:12" ht="20" x14ac:dyDescent="0.2">
      <c r="A38" s="4">
        <v>42831</v>
      </c>
      <c r="B38" s="1">
        <v>344</v>
      </c>
      <c r="C38" s="5">
        <v>40</v>
      </c>
      <c r="D38">
        <f t="shared" si="17"/>
        <v>24</v>
      </c>
      <c r="E38">
        <f t="shared" si="18"/>
        <v>17</v>
      </c>
      <c r="F38">
        <f t="shared" si="19"/>
        <v>3.5</v>
      </c>
      <c r="G38">
        <f t="shared" si="20"/>
        <v>-7</v>
      </c>
      <c r="H38">
        <f t="shared" si="21"/>
        <v>-6.5</v>
      </c>
      <c r="I38">
        <f t="shared" si="13"/>
        <v>23</v>
      </c>
      <c r="J38">
        <f t="shared" si="14"/>
        <v>19.5</v>
      </c>
      <c r="K38">
        <f t="shared" si="15"/>
        <v>26.5</v>
      </c>
      <c r="L38">
        <f t="shared" si="16"/>
        <v>33</v>
      </c>
    </row>
    <row r="39" spans="1:12" ht="20" x14ac:dyDescent="0.2">
      <c r="A39" s="4">
        <v>42832</v>
      </c>
      <c r="B39" s="1">
        <v>417</v>
      </c>
      <c r="C39" s="5">
        <v>41.5</v>
      </c>
      <c r="D39">
        <f t="shared" si="17"/>
        <v>73</v>
      </c>
      <c r="E39">
        <f t="shared" si="18"/>
        <v>1.5</v>
      </c>
      <c r="F39">
        <f t="shared" si="19"/>
        <v>17</v>
      </c>
      <c r="G39">
        <f t="shared" si="20"/>
        <v>3.5</v>
      </c>
      <c r="H39">
        <f t="shared" si="21"/>
        <v>-7</v>
      </c>
      <c r="I39">
        <f t="shared" si="13"/>
        <v>40</v>
      </c>
      <c r="J39">
        <f t="shared" si="14"/>
        <v>23</v>
      </c>
      <c r="K39">
        <f t="shared" si="15"/>
        <v>19.5</v>
      </c>
      <c r="L39">
        <f t="shared" si="16"/>
        <v>26.5</v>
      </c>
    </row>
    <row r="40" spans="1:12" ht="20" x14ac:dyDescent="0.2">
      <c r="A40" s="4">
        <v>42833</v>
      </c>
      <c r="B40" s="1">
        <v>426</v>
      </c>
      <c r="C40" s="5">
        <v>34</v>
      </c>
      <c r="D40">
        <f t="shared" si="17"/>
        <v>9</v>
      </c>
      <c r="E40">
        <f t="shared" si="18"/>
        <v>-7.5</v>
      </c>
      <c r="F40">
        <f t="shared" si="19"/>
        <v>1.5</v>
      </c>
      <c r="G40">
        <f t="shared" si="20"/>
        <v>17</v>
      </c>
      <c r="H40">
        <f t="shared" si="21"/>
        <v>3.5</v>
      </c>
      <c r="I40">
        <f t="shared" si="13"/>
        <v>41.5</v>
      </c>
      <c r="J40">
        <f t="shared" si="14"/>
        <v>40</v>
      </c>
      <c r="K40">
        <f t="shared" si="15"/>
        <v>23</v>
      </c>
      <c r="L40">
        <f t="shared" si="16"/>
        <v>19.5</v>
      </c>
    </row>
    <row r="41" spans="1:12" ht="20" x14ac:dyDescent="0.2">
      <c r="A41" s="4">
        <v>42834</v>
      </c>
      <c r="B41" s="1">
        <v>376</v>
      </c>
      <c r="C41" s="5">
        <v>19</v>
      </c>
      <c r="D41">
        <f t="shared" si="17"/>
        <v>-50</v>
      </c>
      <c r="E41">
        <f t="shared" si="18"/>
        <v>-15</v>
      </c>
      <c r="F41">
        <f t="shared" si="19"/>
        <v>-7.5</v>
      </c>
      <c r="G41">
        <f t="shared" si="20"/>
        <v>1.5</v>
      </c>
      <c r="H41">
        <f t="shared" si="21"/>
        <v>17</v>
      </c>
      <c r="I41">
        <f t="shared" si="13"/>
        <v>34</v>
      </c>
      <c r="J41">
        <f t="shared" si="14"/>
        <v>41.5</v>
      </c>
      <c r="K41">
        <f t="shared" si="15"/>
        <v>40</v>
      </c>
      <c r="L41">
        <f t="shared" si="16"/>
        <v>23</v>
      </c>
    </row>
    <row r="42" spans="1:12" ht="20" x14ac:dyDescent="0.2">
      <c r="A42" s="4">
        <v>42835</v>
      </c>
      <c r="B42" s="1">
        <v>335</v>
      </c>
      <c r="C42" s="5">
        <v>21</v>
      </c>
      <c r="D42">
        <f t="shared" si="17"/>
        <v>-41</v>
      </c>
      <c r="E42">
        <f t="shared" si="18"/>
        <v>2</v>
      </c>
      <c r="F42">
        <f t="shared" si="19"/>
        <v>-15</v>
      </c>
      <c r="G42">
        <f t="shared" si="20"/>
        <v>-7.5</v>
      </c>
      <c r="H42">
        <f t="shared" si="21"/>
        <v>1.5</v>
      </c>
      <c r="I42">
        <f t="shared" si="13"/>
        <v>19</v>
      </c>
      <c r="J42">
        <f t="shared" si="14"/>
        <v>34</v>
      </c>
      <c r="K42">
        <f t="shared" si="15"/>
        <v>41.5</v>
      </c>
      <c r="L42">
        <f t="shared" si="16"/>
        <v>40</v>
      </c>
    </row>
    <row r="43" spans="1:12" ht="20" x14ac:dyDescent="0.2">
      <c r="A43" s="4">
        <v>42836</v>
      </c>
      <c r="B43" s="1">
        <v>302</v>
      </c>
      <c r="C43" s="5">
        <v>23.5</v>
      </c>
      <c r="D43">
        <f t="shared" si="17"/>
        <v>-33</v>
      </c>
      <c r="E43">
        <f t="shared" si="18"/>
        <v>2.5</v>
      </c>
      <c r="F43">
        <f t="shared" si="19"/>
        <v>2</v>
      </c>
      <c r="G43">
        <f t="shared" si="20"/>
        <v>-15</v>
      </c>
      <c r="H43">
        <f t="shared" si="21"/>
        <v>-7.5</v>
      </c>
      <c r="I43">
        <f t="shared" si="13"/>
        <v>21</v>
      </c>
      <c r="J43">
        <f t="shared" si="14"/>
        <v>19</v>
      </c>
      <c r="K43">
        <f t="shared" si="15"/>
        <v>34</v>
      </c>
      <c r="L43">
        <f t="shared" si="16"/>
        <v>41.5</v>
      </c>
    </row>
    <row r="44" spans="1:12" ht="20" x14ac:dyDescent="0.2">
      <c r="A44" s="4">
        <v>42837</v>
      </c>
      <c r="B44" s="1">
        <v>290</v>
      </c>
      <c r="C44" s="5">
        <v>26.5</v>
      </c>
      <c r="D44">
        <f t="shared" si="17"/>
        <v>-12</v>
      </c>
      <c r="E44">
        <f t="shared" si="18"/>
        <v>3</v>
      </c>
      <c r="F44">
        <f t="shared" si="19"/>
        <v>2.5</v>
      </c>
      <c r="G44">
        <f t="shared" si="20"/>
        <v>2</v>
      </c>
      <c r="H44">
        <f t="shared" si="21"/>
        <v>-15</v>
      </c>
      <c r="I44">
        <f t="shared" si="13"/>
        <v>23.5</v>
      </c>
      <c r="J44">
        <f t="shared" si="14"/>
        <v>21</v>
      </c>
      <c r="K44">
        <f t="shared" si="15"/>
        <v>19</v>
      </c>
      <c r="L44">
        <f t="shared" si="16"/>
        <v>34</v>
      </c>
    </row>
    <row r="45" spans="1:12" ht="20" x14ac:dyDescent="0.2">
      <c r="A45" s="4">
        <v>42838</v>
      </c>
      <c r="B45" s="1">
        <v>339</v>
      </c>
      <c r="C45" s="5">
        <v>44</v>
      </c>
      <c r="D45">
        <f t="shared" si="17"/>
        <v>49</v>
      </c>
      <c r="E45">
        <f t="shared" si="18"/>
        <v>17.5</v>
      </c>
      <c r="F45">
        <f t="shared" si="19"/>
        <v>3</v>
      </c>
      <c r="G45">
        <f t="shared" si="20"/>
        <v>2.5</v>
      </c>
      <c r="H45">
        <f t="shared" si="21"/>
        <v>2</v>
      </c>
      <c r="I45">
        <f t="shared" si="13"/>
        <v>26.5</v>
      </c>
      <c r="J45">
        <f t="shared" si="14"/>
        <v>23.5</v>
      </c>
      <c r="K45">
        <f t="shared" si="15"/>
        <v>21</v>
      </c>
      <c r="L45">
        <f t="shared" si="16"/>
        <v>19</v>
      </c>
    </row>
    <row r="46" spans="1:12" ht="20" x14ac:dyDescent="0.2">
      <c r="A46" s="4">
        <v>42839</v>
      </c>
      <c r="B46" s="1">
        <v>340</v>
      </c>
      <c r="C46" s="5">
        <v>32</v>
      </c>
      <c r="D46">
        <f t="shared" si="17"/>
        <v>1</v>
      </c>
      <c r="E46">
        <f t="shared" si="18"/>
        <v>-12</v>
      </c>
      <c r="F46">
        <f t="shared" si="19"/>
        <v>17.5</v>
      </c>
      <c r="G46">
        <f t="shared" si="20"/>
        <v>3</v>
      </c>
      <c r="H46">
        <f t="shared" si="21"/>
        <v>2.5</v>
      </c>
      <c r="I46">
        <f t="shared" si="13"/>
        <v>44</v>
      </c>
      <c r="J46">
        <f t="shared" si="14"/>
        <v>26.5</v>
      </c>
      <c r="K46">
        <f t="shared" si="15"/>
        <v>23.5</v>
      </c>
      <c r="L46">
        <f t="shared" si="16"/>
        <v>21</v>
      </c>
    </row>
    <row r="47" spans="1:12" ht="20" x14ac:dyDescent="0.2">
      <c r="A47" s="4">
        <v>42840</v>
      </c>
      <c r="B47" s="1">
        <v>323</v>
      </c>
      <c r="C47" s="5">
        <v>21</v>
      </c>
      <c r="D47">
        <f t="shared" si="17"/>
        <v>-17</v>
      </c>
      <c r="E47">
        <f t="shared" si="18"/>
        <v>-11</v>
      </c>
      <c r="F47">
        <f t="shared" si="19"/>
        <v>-12</v>
      </c>
      <c r="G47">
        <f t="shared" si="20"/>
        <v>17.5</v>
      </c>
      <c r="H47">
        <f t="shared" si="21"/>
        <v>3</v>
      </c>
      <c r="I47">
        <f t="shared" si="13"/>
        <v>32</v>
      </c>
      <c r="J47">
        <f t="shared" si="14"/>
        <v>44</v>
      </c>
      <c r="K47">
        <f t="shared" si="15"/>
        <v>26.5</v>
      </c>
      <c r="L47">
        <f t="shared" si="16"/>
        <v>23.5</v>
      </c>
    </row>
    <row r="48" spans="1:12" ht="20" x14ac:dyDescent="0.2">
      <c r="A48" s="4">
        <v>42841</v>
      </c>
      <c r="B48" s="1">
        <v>325</v>
      </c>
      <c r="C48" s="5">
        <v>24</v>
      </c>
      <c r="D48">
        <f t="shared" si="17"/>
        <v>2</v>
      </c>
      <c r="E48">
        <f t="shared" si="18"/>
        <v>3</v>
      </c>
      <c r="F48">
        <f t="shared" si="19"/>
        <v>-11</v>
      </c>
      <c r="G48">
        <f t="shared" si="20"/>
        <v>-12</v>
      </c>
      <c r="H48">
        <f t="shared" si="21"/>
        <v>17.5</v>
      </c>
      <c r="I48">
        <f t="shared" si="13"/>
        <v>21</v>
      </c>
      <c r="J48">
        <f t="shared" si="14"/>
        <v>32</v>
      </c>
      <c r="K48">
        <f t="shared" si="15"/>
        <v>44</v>
      </c>
      <c r="L48">
        <f t="shared" si="16"/>
        <v>26.5</v>
      </c>
    </row>
    <row r="49" spans="1:12" ht="20" x14ac:dyDescent="0.2">
      <c r="A49" s="4">
        <v>42842</v>
      </c>
      <c r="B49" s="1">
        <v>373</v>
      </c>
      <c r="C49" s="5">
        <v>35.5</v>
      </c>
      <c r="D49">
        <f t="shared" si="17"/>
        <v>48</v>
      </c>
      <c r="E49">
        <f t="shared" si="18"/>
        <v>11.5</v>
      </c>
      <c r="F49">
        <f t="shared" si="19"/>
        <v>3</v>
      </c>
      <c r="G49">
        <f t="shared" si="20"/>
        <v>-11</v>
      </c>
      <c r="H49">
        <f t="shared" si="21"/>
        <v>-12</v>
      </c>
      <c r="I49">
        <f t="shared" si="13"/>
        <v>24</v>
      </c>
      <c r="J49">
        <f t="shared" si="14"/>
        <v>21</v>
      </c>
      <c r="K49">
        <f t="shared" si="15"/>
        <v>32</v>
      </c>
      <c r="L49">
        <f t="shared" si="16"/>
        <v>44</v>
      </c>
    </row>
    <row r="50" spans="1:12" ht="20" x14ac:dyDescent="0.2">
      <c r="A50" s="4">
        <v>42843</v>
      </c>
      <c r="B50" s="1">
        <v>387</v>
      </c>
      <c r="C50" s="5">
        <v>38.5</v>
      </c>
      <c r="D50">
        <f t="shared" si="17"/>
        <v>14</v>
      </c>
      <c r="E50">
        <f t="shared" si="18"/>
        <v>3</v>
      </c>
      <c r="F50">
        <f t="shared" si="19"/>
        <v>11.5</v>
      </c>
      <c r="G50">
        <f t="shared" si="20"/>
        <v>3</v>
      </c>
      <c r="H50">
        <f t="shared" si="21"/>
        <v>-11</v>
      </c>
      <c r="I50">
        <f t="shared" si="13"/>
        <v>35.5</v>
      </c>
      <c r="J50">
        <f t="shared" si="14"/>
        <v>24</v>
      </c>
      <c r="K50">
        <f t="shared" si="15"/>
        <v>21</v>
      </c>
      <c r="L50">
        <f t="shared" si="16"/>
        <v>32</v>
      </c>
    </row>
    <row r="51" spans="1:12" ht="20" x14ac:dyDescent="0.2">
      <c r="A51" s="4">
        <v>42844</v>
      </c>
      <c r="B51" s="1">
        <v>396</v>
      </c>
      <c r="C51" s="5">
        <v>36.5</v>
      </c>
      <c r="D51">
        <f t="shared" si="17"/>
        <v>9</v>
      </c>
      <c r="E51">
        <f t="shared" si="18"/>
        <v>-2</v>
      </c>
      <c r="F51">
        <f t="shared" si="19"/>
        <v>3</v>
      </c>
      <c r="G51">
        <f t="shared" si="20"/>
        <v>11.5</v>
      </c>
      <c r="H51">
        <f t="shared" si="21"/>
        <v>3</v>
      </c>
      <c r="I51">
        <f t="shared" si="13"/>
        <v>38.5</v>
      </c>
      <c r="J51">
        <f t="shared" si="14"/>
        <v>35.5</v>
      </c>
      <c r="K51">
        <f t="shared" si="15"/>
        <v>24</v>
      </c>
      <c r="L51">
        <f t="shared" si="16"/>
        <v>21</v>
      </c>
    </row>
    <row r="52" spans="1:12" ht="20" x14ac:dyDescent="0.2">
      <c r="A52" s="4">
        <v>42845</v>
      </c>
      <c r="B52" s="1">
        <v>448</v>
      </c>
      <c r="C52" s="5">
        <v>39</v>
      </c>
      <c r="D52">
        <f t="shared" si="17"/>
        <v>52</v>
      </c>
      <c r="E52">
        <f t="shared" si="18"/>
        <v>2.5</v>
      </c>
      <c r="F52">
        <f t="shared" si="19"/>
        <v>-2</v>
      </c>
      <c r="G52">
        <f t="shared" si="20"/>
        <v>3</v>
      </c>
      <c r="H52">
        <f t="shared" si="21"/>
        <v>11.5</v>
      </c>
      <c r="I52">
        <f t="shared" si="13"/>
        <v>36.5</v>
      </c>
      <c r="J52">
        <f t="shared" si="14"/>
        <v>38.5</v>
      </c>
      <c r="K52">
        <f t="shared" si="15"/>
        <v>35.5</v>
      </c>
      <c r="L52">
        <f t="shared" si="16"/>
        <v>24</v>
      </c>
    </row>
    <row r="53" spans="1:12" ht="20" x14ac:dyDescent="0.2">
      <c r="A53" s="4">
        <v>42846</v>
      </c>
      <c r="B53" s="1">
        <v>453</v>
      </c>
      <c r="C53" s="5">
        <v>34</v>
      </c>
      <c r="D53">
        <f t="shared" si="17"/>
        <v>5</v>
      </c>
      <c r="E53">
        <f t="shared" si="18"/>
        <v>-5</v>
      </c>
      <c r="F53">
        <f t="shared" si="19"/>
        <v>2.5</v>
      </c>
      <c r="G53">
        <f t="shared" si="20"/>
        <v>-2</v>
      </c>
      <c r="H53">
        <f t="shared" si="21"/>
        <v>3</v>
      </c>
      <c r="I53">
        <f t="shared" si="13"/>
        <v>39</v>
      </c>
      <c r="J53">
        <f t="shared" si="14"/>
        <v>36.5</v>
      </c>
      <c r="K53">
        <f t="shared" si="15"/>
        <v>38.5</v>
      </c>
      <c r="L53">
        <f t="shared" si="16"/>
        <v>35.5</v>
      </c>
    </row>
    <row r="54" spans="1:12" ht="20" x14ac:dyDescent="0.2">
      <c r="A54" s="4">
        <v>42847</v>
      </c>
      <c r="B54" s="1">
        <v>482</v>
      </c>
      <c r="C54" s="5">
        <v>33.5</v>
      </c>
      <c r="D54">
        <f t="shared" si="17"/>
        <v>29</v>
      </c>
      <c r="E54">
        <f t="shared" si="18"/>
        <v>-0.5</v>
      </c>
      <c r="F54">
        <f t="shared" si="19"/>
        <v>-5</v>
      </c>
      <c r="G54">
        <f t="shared" si="20"/>
        <v>2.5</v>
      </c>
      <c r="H54">
        <f t="shared" si="21"/>
        <v>-2</v>
      </c>
      <c r="I54">
        <f t="shared" si="13"/>
        <v>34</v>
      </c>
      <c r="J54">
        <f t="shared" si="14"/>
        <v>39</v>
      </c>
      <c r="K54">
        <f t="shared" si="15"/>
        <v>36.5</v>
      </c>
      <c r="L54">
        <f t="shared" si="16"/>
        <v>38.5</v>
      </c>
    </row>
    <row r="55" spans="1:12" ht="20" x14ac:dyDescent="0.2">
      <c r="A55" s="4">
        <v>42848</v>
      </c>
      <c r="B55" s="1">
        <v>549</v>
      </c>
      <c r="C55" s="5">
        <v>35.5</v>
      </c>
      <c r="D55">
        <f t="shared" si="17"/>
        <v>67</v>
      </c>
      <c r="E55">
        <f t="shared" si="18"/>
        <v>2</v>
      </c>
      <c r="F55">
        <f t="shared" si="19"/>
        <v>-0.5</v>
      </c>
      <c r="G55">
        <f t="shared" si="20"/>
        <v>-5</v>
      </c>
      <c r="H55">
        <f t="shared" si="21"/>
        <v>2.5</v>
      </c>
      <c r="I55">
        <f t="shared" si="13"/>
        <v>33.5</v>
      </c>
      <c r="J55">
        <f t="shared" si="14"/>
        <v>34</v>
      </c>
      <c r="K55">
        <f t="shared" si="15"/>
        <v>39</v>
      </c>
      <c r="L55">
        <f t="shared" si="16"/>
        <v>36.5</v>
      </c>
    </row>
    <row r="56" spans="1:12" ht="20" x14ac:dyDescent="0.2">
      <c r="A56" s="4">
        <v>42849</v>
      </c>
      <c r="B56" s="1">
        <v>554</v>
      </c>
      <c r="C56" s="5">
        <v>38.5</v>
      </c>
      <c r="D56">
        <f t="shared" si="17"/>
        <v>5</v>
      </c>
      <c r="E56">
        <f t="shared" si="18"/>
        <v>3</v>
      </c>
      <c r="F56">
        <f t="shared" si="19"/>
        <v>2</v>
      </c>
      <c r="G56">
        <f t="shared" si="20"/>
        <v>-0.5</v>
      </c>
      <c r="H56">
        <f t="shared" si="21"/>
        <v>-5</v>
      </c>
      <c r="I56">
        <f t="shared" si="13"/>
        <v>35.5</v>
      </c>
      <c r="J56">
        <f t="shared" si="14"/>
        <v>33.5</v>
      </c>
      <c r="K56">
        <f t="shared" si="15"/>
        <v>34</v>
      </c>
      <c r="L56">
        <f t="shared" si="16"/>
        <v>39</v>
      </c>
    </row>
    <row r="57" spans="1:12" ht="20" x14ac:dyDescent="0.2">
      <c r="A57" s="4">
        <v>42850</v>
      </c>
      <c r="B57" s="1">
        <v>519</v>
      </c>
      <c r="C57" s="5">
        <v>37</v>
      </c>
      <c r="D57">
        <f t="shared" si="17"/>
        <v>-35</v>
      </c>
      <c r="E57">
        <f t="shared" si="18"/>
        <v>-1.5</v>
      </c>
      <c r="F57">
        <f t="shared" si="19"/>
        <v>3</v>
      </c>
      <c r="G57">
        <f t="shared" si="20"/>
        <v>2</v>
      </c>
      <c r="H57">
        <f t="shared" si="21"/>
        <v>-0.5</v>
      </c>
      <c r="I57">
        <f t="shared" si="13"/>
        <v>38.5</v>
      </c>
      <c r="J57">
        <f t="shared" si="14"/>
        <v>35.5</v>
      </c>
      <c r="K57">
        <f t="shared" si="15"/>
        <v>33.5</v>
      </c>
      <c r="L57">
        <f t="shared" si="16"/>
        <v>34</v>
      </c>
    </row>
    <row r="58" spans="1:12" ht="20" x14ac:dyDescent="0.2">
      <c r="A58" s="4">
        <v>42851</v>
      </c>
      <c r="B58" s="1">
        <v>512</v>
      </c>
      <c r="C58" s="5">
        <v>39.5</v>
      </c>
      <c r="D58">
        <f t="shared" si="17"/>
        <v>-7</v>
      </c>
      <c r="E58">
        <f t="shared" si="18"/>
        <v>2.5</v>
      </c>
      <c r="F58">
        <f t="shared" si="19"/>
        <v>-1.5</v>
      </c>
      <c r="G58">
        <f t="shared" si="20"/>
        <v>3</v>
      </c>
      <c r="H58">
        <f t="shared" si="21"/>
        <v>2</v>
      </c>
      <c r="I58">
        <f t="shared" si="13"/>
        <v>37</v>
      </c>
      <c r="J58">
        <f t="shared" si="14"/>
        <v>38.5</v>
      </c>
      <c r="K58">
        <f t="shared" si="15"/>
        <v>35.5</v>
      </c>
      <c r="L58">
        <f t="shared" si="16"/>
        <v>33.5</v>
      </c>
    </row>
    <row r="59" spans="1:12" ht="20" x14ac:dyDescent="0.2">
      <c r="A59" s="4">
        <v>42852</v>
      </c>
      <c r="B59" s="1">
        <v>478</v>
      </c>
      <c r="C59" s="5">
        <v>34</v>
      </c>
      <c r="D59">
        <f t="shared" si="17"/>
        <v>-34</v>
      </c>
      <c r="E59">
        <f t="shared" si="18"/>
        <v>-5.5</v>
      </c>
      <c r="F59">
        <f t="shared" si="19"/>
        <v>2.5</v>
      </c>
      <c r="G59">
        <f t="shared" si="20"/>
        <v>-1.5</v>
      </c>
      <c r="H59">
        <f t="shared" si="21"/>
        <v>3</v>
      </c>
      <c r="I59">
        <f t="shared" si="13"/>
        <v>39.5</v>
      </c>
      <c r="J59">
        <f t="shared" si="14"/>
        <v>37</v>
      </c>
      <c r="K59">
        <f t="shared" si="15"/>
        <v>38.5</v>
      </c>
      <c r="L59">
        <f t="shared" si="16"/>
        <v>35.5</v>
      </c>
    </row>
    <row r="60" spans="1:12" ht="20" x14ac:dyDescent="0.2">
      <c r="A60" s="4">
        <v>42853</v>
      </c>
      <c r="B60" s="1">
        <v>444</v>
      </c>
      <c r="C60" s="5">
        <v>28.5</v>
      </c>
      <c r="D60">
        <f t="shared" si="17"/>
        <v>-34</v>
      </c>
      <c r="E60">
        <f t="shared" si="18"/>
        <v>-5.5</v>
      </c>
      <c r="F60">
        <f t="shared" si="19"/>
        <v>-5.5</v>
      </c>
      <c r="G60">
        <f t="shared" si="20"/>
        <v>2.5</v>
      </c>
      <c r="H60">
        <f t="shared" si="21"/>
        <v>-1.5</v>
      </c>
      <c r="I60">
        <f t="shared" si="13"/>
        <v>34</v>
      </c>
      <c r="J60">
        <f t="shared" si="14"/>
        <v>39.5</v>
      </c>
      <c r="K60">
        <f t="shared" si="15"/>
        <v>37</v>
      </c>
      <c r="L60">
        <f t="shared" si="16"/>
        <v>38.5</v>
      </c>
    </row>
    <row r="61" spans="1:12" ht="20" x14ac:dyDescent="0.2">
      <c r="A61" s="4">
        <v>42854</v>
      </c>
      <c r="B61" s="1">
        <v>440</v>
      </c>
      <c r="C61" s="5">
        <v>30.5</v>
      </c>
      <c r="D61">
        <f t="shared" si="17"/>
        <v>-4</v>
      </c>
      <c r="E61">
        <f t="shared" si="18"/>
        <v>2</v>
      </c>
      <c r="F61">
        <f t="shared" si="19"/>
        <v>-5.5</v>
      </c>
      <c r="G61">
        <f t="shared" si="20"/>
        <v>-5.5</v>
      </c>
      <c r="H61">
        <f t="shared" si="21"/>
        <v>2.5</v>
      </c>
      <c r="I61">
        <f t="shared" si="13"/>
        <v>28.5</v>
      </c>
      <c r="J61">
        <f t="shared" si="14"/>
        <v>34</v>
      </c>
      <c r="K61">
        <f t="shared" si="15"/>
        <v>39.5</v>
      </c>
      <c r="L61">
        <f t="shared" si="16"/>
        <v>37</v>
      </c>
    </row>
    <row r="62" spans="1:12" ht="20" x14ac:dyDescent="0.2">
      <c r="A62" s="4">
        <v>42855</v>
      </c>
      <c r="B62" s="1">
        <v>488</v>
      </c>
      <c r="C62" s="5">
        <v>36.5</v>
      </c>
      <c r="D62">
        <f t="shared" si="17"/>
        <v>48</v>
      </c>
      <c r="E62">
        <f t="shared" si="18"/>
        <v>6</v>
      </c>
      <c r="F62">
        <f t="shared" si="19"/>
        <v>2</v>
      </c>
      <c r="G62">
        <f t="shared" si="20"/>
        <v>-5.5</v>
      </c>
      <c r="H62">
        <f t="shared" si="21"/>
        <v>-5.5</v>
      </c>
      <c r="I62">
        <f t="shared" si="13"/>
        <v>30.5</v>
      </c>
      <c r="J62">
        <f t="shared" si="14"/>
        <v>28.5</v>
      </c>
      <c r="K62">
        <f t="shared" si="15"/>
        <v>34</v>
      </c>
      <c r="L62">
        <f t="shared" si="16"/>
        <v>39.5</v>
      </c>
    </row>
    <row r="63" spans="1:12" ht="20" x14ac:dyDescent="0.2">
      <c r="A63" s="4">
        <v>43160</v>
      </c>
      <c r="B63" s="1">
        <v>64</v>
      </c>
      <c r="C63" s="5">
        <v>15.5</v>
      </c>
      <c r="F63">
        <f t="shared" si="19"/>
        <v>6</v>
      </c>
      <c r="G63">
        <f t="shared" si="20"/>
        <v>2</v>
      </c>
      <c r="H63">
        <f t="shared" si="21"/>
        <v>-5.5</v>
      </c>
      <c r="J63">
        <f t="shared" si="14"/>
        <v>30.5</v>
      </c>
      <c r="K63">
        <f t="shared" si="15"/>
        <v>28.5</v>
      </c>
      <c r="L63">
        <f t="shared" si="16"/>
        <v>34</v>
      </c>
    </row>
    <row r="64" spans="1:12" ht="20" x14ac:dyDescent="0.2">
      <c r="A64" s="4">
        <v>43161</v>
      </c>
      <c r="B64" s="1">
        <v>66</v>
      </c>
      <c r="C64" s="5">
        <v>21.5</v>
      </c>
      <c r="D64">
        <f t="shared" ref="D64:D95" si="22">B64-B63</f>
        <v>2</v>
      </c>
      <c r="E64">
        <f t="shared" ref="E64:E95" si="23">C64-C63</f>
        <v>6</v>
      </c>
      <c r="G64">
        <f t="shared" si="20"/>
        <v>6</v>
      </c>
      <c r="H64">
        <f t="shared" si="21"/>
        <v>2</v>
      </c>
      <c r="I64">
        <f t="shared" si="13"/>
        <v>15.5</v>
      </c>
      <c r="K64">
        <f t="shared" si="15"/>
        <v>30.5</v>
      </c>
      <c r="L64">
        <f t="shared" si="16"/>
        <v>28.5</v>
      </c>
    </row>
    <row r="65" spans="1:12" ht="20" x14ac:dyDescent="0.2">
      <c r="A65" s="4">
        <v>43162</v>
      </c>
      <c r="B65" s="1">
        <v>67</v>
      </c>
      <c r="C65" s="5">
        <v>8.5</v>
      </c>
      <c r="D65">
        <f t="shared" si="22"/>
        <v>1</v>
      </c>
      <c r="E65">
        <f t="shared" si="23"/>
        <v>-13</v>
      </c>
      <c r="F65">
        <f t="shared" ref="F65:F96" si="24">C64-C63</f>
        <v>6</v>
      </c>
      <c r="H65">
        <f t="shared" si="21"/>
        <v>6</v>
      </c>
      <c r="I65">
        <f t="shared" si="13"/>
        <v>21.5</v>
      </c>
      <c r="J65">
        <f t="shared" si="14"/>
        <v>15.5</v>
      </c>
      <c r="L65">
        <f t="shared" si="16"/>
        <v>30.5</v>
      </c>
    </row>
    <row r="66" spans="1:12" ht="20" x14ac:dyDescent="0.2">
      <c r="A66" s="4">
        <v>43163</v>
      </c>
      <c r="B66" s="1">
        <v>62</v>
      </c>
      <c r="C66" s="5">
        <v>8</v>
      </c>
      <c r="D66">
        <f t="shared" si="22"/>
        <v>-5</v>
      </c>
      <c r="E66">
        <f t="shared" si="23"/>
        <v>-0.5</v>
      </c>
      <c r="F66">
        <f t="shared" si="24"/>
        <v>-13</v>
      </c>
      <c r="G66">
        <f t="shared" ref="G66:G97" si="25">C64-C63</f>
        <v>6</v>
      </c>
      <c r="I66">
        <f t="shared" si="13"/>
        <v>8.5</v>
      </c>
      <c r="J66">
        <f t="shared" si="14"/>
        <v>21.5</v>
      </c>
      <c r="K66">
        <f t="shared" si="15"/>
        <v>15.5</v>
      </c>
    </row>
    <row r="67" spans="1:12" ht="20" x14ac:dyDescent="0.2">
      <c r="A67" s="4">
        <v>43164</v>
      </c>
      <c r="B67" s="1">
        <v>61</v>
      </c>
      <c r="C67" s="5">
        <v>11</v>
      </c>
      <c r="D67">
        <f t="shared" si="22"/>
        <v>-1</v>
      </c>
      <c r="E67">
        <f t="shared" si="23"/>
        <v>3</v>
      </c>
      <c r="F67">
        <f t="shared" si="24"/>
        <v>-0.5</v>
      </c>
      <c r="G67">
        <f t="shared" si="25"/>
        <v>-13</v>
      </c>
      <c r="H67">
        <f t="shared" ref="H67:H98" si="26">C64-C63</f>
        <v>6</v>
      </c>
      <c r="I67">
        <f t="shared" si="13"/>
        <v>8</v>
      </c>
      <c r="J67">
        <f t="shared" si="14"/>
        <v>8.5</v>
      </c>
      <c r="K67">
        <f t="shared" si="15"/>
        <v>21.5</v>
      </c>
      <c r="L67">
        <f t="shared" si="16"/>
        <v>15.5</v>
      </c>
    </row>
    <row r="68" spans="1:12" ht="20" x14ac:dyDescent="0.2">
      <c r="A68" s="4">
        <v>43165</v>
      </c>
      <c r="B68" s="1">
        <v>61</v>
      </c>
      <c r="C68" s="5">
        <v>8.5</v>
      </c>
      <c r="D68">
        <f t="shared" si="22"/>
        <v>0</v>
      </c>
      <c r="E68">
        <f t="shared" si="23"/>
        <v>-2.5</v>
      </c>
      <c r="F68">
        <f t="shared" si="24"/>
        <v>3</v>
      </c>
      <c r="G68">
        <f t="shared" si="25"/>
        <v>-0.5</v>
      </c>
      <c r="H68">
        <f t="shared" si="26"/>
        <v>-13</v>
      </c>
      <c r="I68">
        <f t="shared" si="13"/>
        <v>11</v>
      </c>
      <c r="J68">
        <f t="shared" si="14"/>
        <v>8</v>
      </c>
      <c r="K68">
        <f t="shared" si="15"/>
        <v>8.5</v>
      </c>
      <c r="L68">
        <f t="shared" si="16"/>
        <v>21.5</v>
      </c>
    </row>
    <row r="69" spans="1:12" ht="20" x14ac:dyDescent="0.2">
      <c r="A69" s="4">
        <v>43166</v>
      </c>
      <c r="B69" s="1">
        <v>58</v>
      </c>
      <c r="C69" s="5">
        <v>11</v>
      </c>
      <c r="D69">
        <f t="shared" si="22"/>
        <v>-3</v>
      </c>
      <c r="E69">
        <f t="shared" si="23"/>
        <v>2.5</v>
      </c>
      <c r="F69">
        <f t="shared" si="24"/>
        <v>-2.5</v>
      </c>
      <c r="G69">
        <f t="shared" si="25"/>
        <v>3</v>
      </c>
      <c r="H69">
        <f t="shared" si="26"/>
        <v>-0.5</v>
      </c>
      <c r="I69">
        <f t="shared" si="13"/>
        <v>8.5</v>
      </c>
      <c r="J69">
        <f t="shared" si="14"/>
        <v>11</v>
      </c>
      <c r="K69">
        <f t="shared" si="15"/>
        <v>8</v>
      </c>
      <c r="L69">
        <f t="shared" si="16"/>
        <v>8.5</v>
      </c>
    </row>
    <row r="70" spans="1:12" ht="20" x14ac:dyDescent="0.2">
      <c r="A70" s="4">
        <v>43167</v>
      </c>
      <c r="B70" s="1">
        <v>61</v>
      </c>
      <c r="C70" s="5">
        <v>12</v>
      </c>
      <c r="D70">
        <f t="shared" si="22"/>
        <v>3</v>
      </c>
      <c r="E70">
        <f t="shared" si="23"/>
        <v>1</v>
      </c>
      <c r="F70">
        <f t="shared" si="24"/>
        <v>2.5</v>
      </c>
      <c r="G70">
        <f t="shared" si="25"/>
        <v>-2.5</v>
      </c>
      <c r="H70">
        <f t="shared" si="26"/>
        <v>3</v>
      </c>
      <c r="I70">
        <f t="shared" si="13"/>
        <v>11</v>
      </c>
      <c r="J70">
        <f t="shared" si="14"/>
        <v>8.5</v>
      </c>
      <c r="K70">
        <f t="shared" si="15"/>
        <v>11</v>
      </c>
      <c r="L70">
        <f t="shared" si="16"/>
        <v>8</v>
      </c>
    </row>
    <row r="71" spans="1:12" ht="20" x14ac:dyDescent="0.2">
      <c r="A71" s="4">
        <v>43168</v>
      </c>
      <c r="B71" s="1">
        <v>61</v>
      </c>
      <c r="C71" s="5">
        <v>30</v>
      </c>
      <c r="D71">
        <f t="shared" si="22"/>
        <v>0</v>
      </c>
      <c r="E71">
        <f t="shared" si="23"/>
        <v>18</v>
      </c>
      <c r="F71">
        <f t="shared" si="24"/>
        <v>1</v>
      </c>
      <c r="G71">
        <f t="shared" si="25"/>
        <v>2.5</v>
      </c>
      <c r="H71">
        <f t="shared" si="26"/>
        <v>-2.5</v>
      </c>
      <c r="I71">
        <f t="shared" si="13"/>
        <v>12</v>
      </c>
      <c r="J71">
        <f t="shared" si="14"/>
        <v>11</v>
      </c>
      <c r="K71">
        <f t="shared" si="15"/>
        <v>8.5</v>
      </c>
      <c r="L71">
        <f t="shared" si="16"/>
        <v>11</v>
      </c>
    </row>
    <row r="72" spans="1:12" ht="20" x14ac:dyDescent="0.2">
      <c r="A72" s="4">
        <v>43169</v>
      </c>
      <c r="B72" s="1">
        <v>60</v>
      </c>
      <c r="C72" s="5">
        <v>21</v>
      </c>
      <c r="D72">
        <f t="shared" si="22"/>
        <v>-1</v>
      </c>
      <c r="E72">
        <f t="shared" si="23"/>
        <v>-9</v>
      </c>
      <c r="F72">
        <f t="shared" si="24"/>
        <v>18</v>
      </c>
      <c r="G72">
        <f t="shared" si="25"/>
        <v>1</v>
      </c>
      <c r="H72">
        <f t="shared" si="26"/>
        <v>2.5</v>
      </c>
      <c r="I72">
        <f t="shared" si="13"/>
        <v>30</v>
      </c>
      <c r="J72">
        <f t="shared" si="14"/>
        <v>12</v>
      </c>
      <c r="K72">
        <f t="shared" si="15"/>
        <v>11</v>
      </c>
      <c r="L72">
        <f t="shared" si="16"/>
        <v>8.5</v>
      </c>
    </row>
    <row r="73" spans="1:12" ht="20" x14ac:dyDescent="0.2">
      <c r="A73" s="4">
        <v>43170</v>
      </c>
      <c r="B73" s="1">
        <v>60</v>
      </c>
      <c r="C73" s="5">
        <v>23</v>
      </c>
      <c r="D73">
        <f t="shared" si="22"/>
        <v>0</v>
      </c>
      <c r="E73">
        <f t="shared" si="23"/>
        <v>2</v>
      </c>
      <c r="F73">
        <f t="shared" si="24"/>
        <v>-9</v>
      </c>
      <c r="G73">
        <f t="shared" si="25"/>
        <v>18</v>
      </c>
      <c r="H73">
        <f t="shared" si="26"/>
        <v>1</v>
      </c>
      <c r="I73">
        <f t="shared" si="13"/>
        <v>21</v>
      </c>
      <c r="J73">
        <f t="shared" si="14"/>
        <v>30</v>
      </c>
      <c r="K73">
        <f t="shared" si="15"/>
        <v>12</v>
      </c>
      <c r="L73">
        <f t="shared" si="16"/>
        <v>11</v>
      </c>
    </row>
    <row r="74" spans="1:12" ht="20" x14ac:dyDescent="0.2">
      <c r="A74" s="4">
        <v>43171</v>
      </c>
      <c r="B74" s="1">
        <v>59</v>
      </c>
      <c r="C74" s="5">
        <v>23.5</v>
      </c>
      <c r="D74">
        <f t="shared" si="22"/>
        <v>-1</v>
      </c>
      <c r="E74">
        <f t="shared" si="23"/>
        <v>0.5</v>
      </c>
      <c r="F74">
        <f t="shared" si="24"/>
        <v>2</v>
      </c>
      <c r="G74">
        <f t="shared" si="25"/>
        <v>-9</v>
      </c>
      <c r="H74">
        <f t="shared" si="26"/>
        <v>18</v>
      </c>
      <c r="I74">
        <f t="shared" ref="I74:I137" si="27">C73</f>
        <v>23</v>
      </c>
      <c r="J74">
        <f t="shared" ref="J74:J137" si="28">C72</f>
        <v>21</v>
      </c>
      <c r="K74">
        <f t="shared" ref="K74:K137" si="29">C71</f>
        <v>30</v>
      </c>
      <c r="L74">
        <f t="shared" si="16"/>
        <v>12</v>
      </c>
    </row>
    <row r="75" spans="1:12" ht="20" x14ac:dyDescent="0.2">
      <c r="A75" s="4">
        <v>43172</v>
      </c>
      <c r="B75" s="1">
        <v>64</v>
      </c>
      <c r="C75" s="5">
        <v>21</v>
      </c>
      <c r="D75">
        <f t="shared" si="22"/>
        <v>5</v>
      </c>
      <c r="E75">
        <f t="shared" si="23"/>
        <v>-2.5</v>
      </c>
      <c r="F75">
        <f t="shared" si="24"/>
        <v>0.5</v>
      </c>
      <c r="G75">
        <f t="shared" si="25"/>
        <v>2</v>
      </c>
      <c r="H75">
        <f t="shared" si="26"/>
        <v>-9</v>
      </c>
      <c r="I75">
        <f t="shared" si="27"/>
        <v>23.5</v>
      </c>
      <c r="J75">
        <f t="shared" si="28"/>
        <v>23</v>
      </c>
      <c r="K75">
        <f t="shared" si="29"/>
        <v>21</v>
      </c>
      <c r="L75">
        <f t="shared" ref="L75:L138" si="30">C71</f>
        <v>30</v>
      </c>
    </row>
    <row r="76" spans="1:12" ht="20" x14ac:dyDescent="0.2">
      <c r="A76" s="4">
        <v>43173</v>
      </c>
      <c r="B76" s="1">
        <v>72</v>
      </c>
      <c r="C76" s="5">
        <v>27</v>
      </c>
      <c r="D76">
        <f t="shared" si="22"/>
        <v>8</v>
      </c>
      <c r="E76">
        <f t="shared" si="23"/>
        <v>6</v>
      </c>
      <c r="F76">
        <f t="shared" si="24"/>
        <v>-2.5</v>
      </c>
      <c r="G76">
        <f t="shared" si="25"/>
        <v>0.5</v>
      </c>
      <c r="H76">
        <f t="shared" si="26"/>
        <v>2</v>
      </c>
      <c r="I76">
        <f t="shared" si="27"/>
        <v>21</v>
      </c>
      <c r="J76">
        <f t="shared" si="28"/>
        <v>23.5</v>
      </c>
      <c r="K76">
        <f t="shared" si="29"/>
        <v>23</v>
      </c>
      <c r="L76">
        <f t="shared" si="30"/>
        <v>21</v>
      </c>
    </row>
    <row r="77" spans="1:12" ht="20" x14ac:dyDescent="0.2">
      <c r="A77" s="4">
        <v>43174</v>
      </c>
      <c r="B77" s="1">
        <v>70</v>
      </c>
      <c r="C77" s="5">
        <v>32.5</v>
      </c>
      <c r="D77">
        <f t="shared" si="22"/>
        <v>-2</v>
      </c>
      <c r="E77">
        <f t="shared" si="23"/>
        <v>5.5</v>
      </c>
      <c r="F77">
        <f t="shared" si="24"/>
        <v>6</v>
      </c>
      <c r="G77">
        <f t="shared" si="25"/>
        <v>-2.5</v>
      </c>
      <c r="H77">
        <f t="shared" si="26"/>
        <v>0.5</v>
      </c>
      <c r="I77">
        <f t="shared" si="27"/>
        <v>27</v>
      </c>
      <c r="J77">
        <f t="shared" si="28"/>
        <v>21</v>
      </c>
      <c r="K77">
        <f t="shared" si="29"/>
        <v>23.5</v>
      </c>
      <c r="L77">
        <f t="shared" si="30"/>
        <v>23</v>
      </c>
    </row>
    <row r="78" spans="1:12" ht="20" x14ac:dyDescent="0.2">
      <c r="A78" s="4">
        <v>43175</v>
      </c>
      <c r="B78" s="1">
        <v>66</v>
      </c>
      <c r="C78" s="5">
        <v>21</v>
      </c>
      <c r="D78">
        <f t="shared" si="22"/>
        <v>-4</v>
      </c>
      <c r="E78">
        <f t="shared" si="23"/>
        <v>-11.5</v>
      </c>
      <c r="F78">
        <f t="shared" si="24"/>
        <v>5.5</v>
      </c>
      <c r="G78">
        <f t="shared" si="25"/>
        <v>6</v>
      </c>
      <c r="H78">
        <f t="shared" si="26"/>
        <v>-2.5</v>
      </c>
      <c r="I78">
        <f t="shared" si="27"/>
        <v>32.5</v>
      </c>
      <c r="J78">
        <f t="shared" si="28"/>
        <v>27</v>
      </c>
      <c r="K78">
        <f t="shared" si="29"/>
        <v>21</v>
      </c>
      <c r="L78">
        <f t="shared" si="30"/>
        <v>23.5</v>
      </c>
    </row>
    <row r="79" spans="1:12" ht="20" x14ac:dyDescent="0.2">
      <c r="A79" s="4">
        <v>43176</v>
      </c>
      <c r="B79" s="1">
        <v>69</v>
      </c>
      <c r="C79" s="5">
        <v>20.5</v>
      </c>
      <c r="D79">
        <f t="shared" si="22"/>
        <v>3</v>
      </c>
      <c r="E79">
        <f t="shared" si="23"/>
        <v>-0.5</v>
      </c>
      <c r="F79">
        <f t="shared" si="24"/>
        <v>-11.5</v>
      </c>
      <c r="G79">
        <f t="shared" si="25"/>
        <v>5.5</v>
      </c>
      <c r="H79">
        <f t="shared" si="26"/>
        <v>6</v>
      </c>
      <c r="I79">
        <f t="shared" si="27"/>
        <v>21</v>
      </c>
      <c r="J79">
        <f t="shared" si="28"/>
        <v>32.5</v>
      </c>
      <c r="K79">
        <f t="shared" si="29"/>
        <v>27</v>
      </c>
      <c r="L79">
        <f t="shared" si="30"/>
        <v>21</v>
      </c>
    </row>
    <row r="80" spans="1:12" ht="20" x14ac:dyDescent="0.2">
      <c r="A80" s="4">
        <v>43177</v>
      </c>
      <c r="B80" s="1">
        <v>66</v>
      </c>
      <c r="C80" s="5">
        <v>23</v>
      </c>
      <c r="D80">
        <f t="shared" si="22"/>
        <v>-3</v>
      </c>
      <c r="E80">
        <f t="shared" si="23"/>
        <v>2.5</v>
      </c>
      <c r="F80">
        <f t="shared" si="24"/>
        <v>-0.5</v>
      </c>
      <c r="G80">
        <f t="shared" si="25"/>
        <v>-11.5</v>
      </c>
      <c r="H80">
        <f t="shared" si="26"/>
        <v>5.5</v>
      </c>
      <c r="I80">
        <f t="shared" si="27"/>
        <v>20.5</v>
      </c>
      <c r="J80">
        <f t="shared" si="28"/>
        <v>21</v>
      </c>
      <c r="K80">
        <f t="shared" si="29"/>
        <v>32.5</v>
      </c>
      <c r="L80">
        <f t="shared" si="30"/>
        <v>27</v>
      </c>
    </row>
    <row r="81" spans="1:12" ht="20" x14ac:dyDescent="0.2">
      <c r="A81" s="4">
        <v>43178</v>
      </c>
      <c r="B81" s="1">
        <v>64</v>
      </c>
      <c r="C81" s="5">
        <v>16</v>
      </c>
      <c r="D81">
        <f t="shared" si="22"/>
        <v>-2</v>
      </c>
      <c r="E81">
        <f t="shared" si="23"/>
        <v>-7</v>
      </c>
      <c r="F81">
        <f t="shared" si="24"/>
        <v>2.5</v>
      </c>
      <c r="G81">
        <f t="shared" si="25"/>
        <v>-0.5</v>
      </c>
      <c r="H81">
        <f t="shared" si="26"/>
        <v>-11.5</v>
      </c>
      <c r="I81">
        <f t="shared" si="27"/>
        <v>23</v>
      </c>
      <c r="J81">
        <f t="shared" si="28"/>
        <v>20.5</v>
      </c>
      <c r="K81">
        <f t="shared" si="29"/>
        <v>21</v>
      </c>
      <c r="L81">
        <f t="shared" si="30"/>
        <v>32.5</v>
      </c>
    </row>
    <row r="82" spans="1:12" ht="20" x14ac:dyDescent="0.2">
      <c r="A82" s="4">
        <v>43179</v>
      </c>
      <c r="B82" s="1">
        <v>65</v>
      </c>
      <c r="C82" s="5">
        <v>18</v>
      </c>
      <c r="D82">
        <f t="shared" si="22"/>
        <v>1</v>
      </c>
      <c r="E82">
        <f t="shared" si="23"/>
        <v>2</v>
      </c>
      <c r="F82">
        <f t="shared" si="24"/>
        <v>-7</v>
      </c>
      <c r="G82">
        <f t="shared" si="25"/>
        <v>2.5</v>
      </c>
      <c r="H82">
        <f t="shared" si="26"/>
        <v>-0.5</v>
      </c>
      <c r="I82">
        <f t="shared" si="27"/>
        <v>16</v>
      </c>
      <c r="J82">
        <f t="shared" si="28"/>
        <v>23</v>
      </c>
      <c r="K82">
        <f t="shared" si="29"/>
        <v>20.5</v>
      </c>
      <c r="L82">
        <f t="shared" si="30"/>
        <v>21</v>
      </c>
    </row>
    <row r="83" spans="1:12" ht="20" x14ac:dyDescent="0.2">
      <c r="A83" s="4">
        <v>43180</v>
      </c>
      <c r="B83" s="1">
        <v>65</v>
      </c>
      <c r="C83" s="5">
        <v>28</v>
      </c>
      <c r="D83">
        <f t="shared" si="22"/>
        <v>0</v>
      </c>
      <c r="E83">
        <f t="shared" si="23"/>
        <v>10</v>
      </c>
      <c r="F83">
        <f t="shared" si="24"/>
        <v>2</v>
      </c>
      <c r="G83">
        <f t="shared" si="25"/>
        <v>-7</v>
      </c>
      <c r="H83">
        <f t="shared" si="26"/>
        <v>2.5</v>
      </c>
      <c r="I83">
        <f t="shared" si="27"/>
        <v>18</v>
      </c>
      <c r="J83">
        <f t="shared" si="28"/>
        <v>16</v>
      </c>
      <c r="K83">
        <f t="shared" si="29"/>
        <v>23</v>
      </c>
      <c r="L83">
        <f t="shared" si="30"/>
        <v>20.5</v>
      </c>
    </row>
    <row r="84" spans="1:12" ht="20" x14ac:dyDescent="0.2">
      <c r="A84" s="4">
        <v>43181</v>
      </c>
      <c r="B84" s="1">
        <v>72</v>
      </c>
      <c r="C84" s="5">
        <v>34.5</v>
      </c>
      <c r="D84">
        <f t="shared" si="22"/>
        <v>7</v>
      </c>
      <c r="E84">
        <f t="shared" si="23"/>
        <v>6.5</v>
      </c>
      <c r="F84">
        <f t="shared" si="24"/>
        <v>10</v>
      </c>
      <c r="G84">
        <f t="shared" si="25"/>
        <v>2</v>
      </c>
      <c r="H84">
        <f t="shared" si="26"/>
        <v>-7</v>
      </c>
      <c r="I84">
        <f t="shared" si="27"/>
        <v>28</v>
      </c>
      <c r="J84">
        <f t="shared" si="28"/>
        <v>18</v>
      </c>
      <c r="K84">
        <f t="shared" si="29"/>
        <v>16</v>
      </c>
      <c r="L84">
        <f t="shared" si="30"/>
        <v>23</v>
      </c>
    </row>
    <row r="85" spans="1:12" ht="20" x14ac:dyDescent="0.2">
      <c r="A85" s="4">
        <v>43182</v>
      </c>
      <c r="B85" s="1">
        <v>84</v>
      </c>
      <c r="C85" s="5">
        <v>28</v>
      </c>
      <c r="D85">
        <f t="shared" si="22"/>
        <v>12</v>
      </c>
      <c r="E85">
        <f t="shared" si="23"/>
        <v>-6.5</v>
      </c>
      <c r="F85">
        <f t="shared" si="24"/>
        <v>6.5</v>
      </c>
      <c r="G85">
        <f t="shared" si="25"/>
        <v>10</v>
      </c>
      <c r="H85">
        <f t="shared" si="26"/>
        <v>2</v>
      </c>
      <c r="I85">
        <f t="shared" si="27"/>
        <v>34.5</v>
      </c>
      <c r="J85">
        <f t="shared" si="28"/>
        <v>28</v>
      </c>
      <c r="K85">
        <f t="shared" si="29"/>
        <v>18</v>
      </c>
      <c r="L85">
        <f t="shared" si="30"/>
        <v>16</v>
      </c>
    </row>
    <row r="86" spans="1:12" ht="20" x14ac:dyDescent="0.2">
      <c r="A86" s="4">
        <v>43183</v>
      </c>
      <c r="B86" s="1">
        <v>74</v>
      </c>
      <c r="C86" s="5">
        <v>28.5</v>
      </c>
      <c r="D86">
        <f t="shared" si="22"/>
        <v>-10</v>
      </c>
      <c r="E86">
        <f t="shared" si="23"/>
        <v>0.5</v>
      </c>
      <c r="F86">
        <f t="shared" si="24"/>
        <v>-6.5</v>
      </c>
      <c r="G86">
        <f t="shared" si="25"/>
        <v>6.5</v>
      </c>
      <c r="H86">
        <f t="shared" si="26"/>
        <v>10</v>
      </c>
      <c r="I86">
        <f t="shared" si="27"/>
        <v>28</v>
      </c>
      <c r="J86">
        <f t="shared" si="28"/>
        <v>34.5</v>
      </c>
      <c r="K86">
        <f t="shared" si="29"/>
        <v>28</v>
      </c>
      <c r="L86">
        <f t="shared" si="30"/>
        <v>18</v>
      </c>
    </row>
    <row r="87" spans="1:12" ht="20" x14ac:dyDescent="0.2">
      <c r="A87" s="4">
        <v>43184</v>
      </c>
      <c r="B87" s="1">
        <v>70</v>
      </c>
      <c r="C87" s="5">
        <v>25</v>
      </c>
      <c r="D87">
        <f t="shared" si="22"/>
        <v>-4</v>
      </c>
      <c r="E87">
        <f t="shared" si="23"/>
        <v>-3.5</v>
      </c>
      <c r="F87">
        <f t="shared" si="24"/>
        <v>0.5</v>
      </c>
      <c r="G87">
        <f t="shared" si="25"/>
        <v>-6.5</v>
      </c>
      <c r="H87">
        <f t="shared" si="26"/>
        <v>6.5</v>
      </c>
      <c r="I87">
        <f t="shared" si="27"/>
        <v>28.5</v>
      </c>
      <c r="J87">
        <f t="shared" si="28"/>
        <v>28</v>
      </c>
      <c r="K87">
        <f t="shared" si="29"/>
        <v>34.5</v>
      </c>
      <c r="L87">
        <f t="shared" si="30"/>
        <v>28</v>
      </c>
    </row>
    <row r="88" spans="1:12" ht="20" x14ac:dyDescent="0.2">
      <c r="A88" s="4">
        <v>43185</v>
      </c>
      <c r="B88" s="1">
        <v>68</v>
      </c>
      <c r="C88" s="5">
        <v>21</v>
      </c>
      <c r="D88">
        <f t="shared" si="22"/>
        <v>-2</v>
      </c>
      <c r="E88">
        <f t="shared" si="23"/>
        <v>-4</v>
      </c>
      <c r="F88">
        <f t="shared" si="24"/>
        <v>-3.5</v>
      </c>
      <c r="G88">
        <f t="shared" si="25"/>
        <v>0.5</v>
      </c>
      <c r="H88">
        <f t="shared" si="26"/>
        <v>-6.5</v>
      </c>
      <c r="I88">
        <f t="shared" si="27"/>
        <v>25</v>
      </c>
      <c r="J88">
        <f t="shared" si="28"/>
        <v>28.5</v>
      </c>
      <c r="K88">
        <f t="shared" si="29"/>
        <v>28</v>
      </c>
      <c r="L88">
        <f t="shared" si="30"/>
        <v>34.5</v>
      </c>
    </row>
    <row r="89" spans="1:12" ht="20" x14ac:dyDescent="0.2">
      <c r="A89" s="4">
        <v>43186</v>
      </c>
      <c r="B89" s="1">
        <v>69</v>
      </c>
      <c r="C89" s="5">
        <v>22.5</v>
      </c>
      <c r="D89">
        <f t="shared" si="22"/>
        <v>1</v>
      </c>
      <c r="E89">
        <f t="shared" si="23"/>
        <v>1.5</v>
      </c>
      <c r="F89">
        <f t="shared" si="24"/>
        <v>-4</v>
      </c>
      <c r="G89">
        <f t="shared" si="25"/>
        <v>-3.5</v>
      </c>
      <c r="H89">
        <f t="shared" si="26"/>
        <v>0.5</v>
      </c>
      <c r="I89">
        <f t="shared" si="27"/>
        <v>21</v>
      </c>
      <c r="J89">
        <f t="shared" si="28"/>
        <v>25</v>
      </c>
      <c r="K89">
        <f t="shared" si="29"/>
        <v>28.5</v>
      </c>
      <c r="L89">
        <f t="shared" si="30"/>
        <v>28</v>
      </c>
    </row>
    <row r="90" spans="1:12" ht="20" x14ac:dyDescent="0.2">
      <c r="A90" s="4">
        <v>43187</v>
      </c>
      <c r="B90" s="1">
        <v>66</v>
      </c>
      <c r="C90" s="5">
        <v>34</v>
      </c>
      <c r="D90">
        <f t="shared" si="22"/>
        <v>-3</v>
      </c>
      <c r="E90">
        <f t="shared" si="23"/>
        <v>11.5</v>
      </c>
      <c r="F90">
        <f t="shared" si="24"/>
        <v>1.5</v>
      </c>
      <c r="G90">
        <f t="shared" si="25"/>
        <v>-4</v>
      </c>
      <c r="H90">
        <f t="shared" si="26"/>
        <v>-3.5</v>
      </c>
      <c r="I90">
        <f t="shared" si="27"/>
        <v>22.5</v>
      </c>
      <c r="J90">
        <f t="shared" si="28"/>
        <v>21</v>
      </c>
      <c r="K90">
        <f t="shared" si="29"/>
        <v>25</v>
      </c>
      <c r="L90">
        <f t="shared" si="30"/>
        <v>28.5</v>
      </c>
    </row>
    <row r="91" spans="1:12" ht="20" x14ac:dyDescent="0.2">
      <c r="A91" s="4">
        <v>43188</v>
      </c>
      <c r="B91" s="1">
        <v>70</v>
      </c>
      <c r="C91" s="5">
        <v>29</v>
      </c>
      <c r="D91">
        <f t="shared" si="22"/>
        <v>4</v>
      </c>
      <c r="E91">
        <f t="shared" si="23"/>
        <v>-5</v>
      </c>
      <c r="F91">
        <f t="shared" si="24"/>
        <v>11.5</v>
      </c>
      <c r="G91">
        <f t="shared" si="25"/>
        <v>1.5</v>
      </c>
      <c r="H91">
        <f t="shared" si="26"/>
        <v>-4</v>
      </c>
      <c r="I91">
        <f t="shared" si="27"/>
        <v>34</v>
      </c>
      <c r="J91">
        <f t="shared" si="28"/>
        <v>22.5</v>
      </c>
      <c r="K91">
        <f t="shared" si="29"/>
        <v>21</v>
      </c>
      <c r="L91">
        <f t="shared" si="30"/>
        <v>25</v>
      </c>
    </row>
    <row r="92" spans="1:12" ht="20" x14ac:dyDescent="0.2">
      <c r="A92" s="4">
        <v>43189</v>
      </c>
      <c r="B92" s="1">
        <v>80</v>
      </c>
      <c r="C92" s="5">
        <v>30</v>
      </c>
      <c r="D92">
        <f t="shared" si="22"/>
        <v>10</v>
      </c>
      <c r="E92">
        <f t="shared" si="23"/>
        <v>1</v>
      </c>
      <c r="F92">
        <f t="shared" si="24"/>
        <v>-5</v>
      </c>
      <c r="G92">
        <f t="shared" si="25"/>
        <v>11.5</v>
      </c>
      <c r="H92">
        <f t="shared" si="26"/>
        <v>1.5</v>
      </c>
      <c r="I92">
        <f t="shared" si="27"/>
        <v>29</v>
      </c>
      <c r="J92">
        <f t="shared" si="28"/>
        <v>34</v>
      </c>
      <c r="K92">
        <f t="shared" si="29"/>
        <v>22.5</v>
      </c>
      <c r="L92">
        <f t="shared" si="30"/>
        <v>21</v>
      </c>
    </row>
    <row r="93" spans="1:12" ht="20" x14ac:dyDescent="0.2">
      <c r="A93" s="4">
        <v>43190</v>
      </c>
      <c r="B93" s="1">
        <v>93</v>
      </c>
      <c r="C93" s="5">
        <v>35</v>
      </c>
      <c r="D93">
        <f t="shared" si="22"/>
        <v>13</v>
      </c>
      <c r="E93">
        <f t="shared" si="23"/>
        <v>5</v>
      </c>
      <c r="F93">
        <f t="shared" si="24"/>
        <v>1</v>
      </c>
      <c r="G93">
        <f t="shared" si="25"/>
        <v>-5</v>
      </c>
      <c r="H93">
        <f t="shared" si="26"/>
        <v>11.5</v>
      </c>
      <c r="I93">
        <f t="shared" si="27"/>
        <v>30</v>
      </c>
      <c r="J93">
        <f t="shared" si="28"/>
        <v>29</v>
      </c>
      <c r="K93">
        <f t="shared" si="29"/>
        <v>34</v>
      </c>
      <c r="L93">
        <f t="shared" si="30"/>
        <v>22.5</v>
      </c>
    </row>
    <row r="94" spans="1:12" ht="20" x14ac:dyDescent="0.2">
      <c r="A94" s="4">
        <v>43191</v>
      </c>
      <c r="B94" s="1">
        <v>106</v>
      </c>
      <c r="C94" s="5">
        <v>33</v>
      </c>
      <c r="D94">
        <f t="shared" si="22"/>
        <v>13</v>
      </c>
      <c r="E94">
        <f t="shared" si="23"/>
        <v>-2</v>
      </c>
      <c r="F94">
        <f t="shared" si="24"/>
        <v>5</v>
      </c>
      <c r="G94">
        <f t="shared" si="25"/>
        <v>1</v>
      </c>
      <c r="H94">
        <f t="shared" si="26"/>
        <v>-5</v>
      </c>
      <c r="I94">
        <f t="shared" si="27"/>
        <v>35</v>
      </c>
      <c r="J94">
        <f t="shared" si="28"/>
        <v>30</v>
      </c>
      <c r="K94">
        <f t="shared" si="29"/>
        <v>29</v>
      </c>
      <c r="L94">
        <f t="shared" si="30"/>
        <v>34</v>
      </c>
    </row>
    <row r="95" spans="1:12" ht="20" x14ac:dyDescent="0.2">
      <c r="A95" s="4">
        <v>43192</v>
      </c>
      <c r="B95" s="1">
        <v>110</v>
      </c>
      <c r="C95" s="5">
        <v>38</v>
      </c>
      <c r="D95">
        <f t="shared" si="22"/>
        <v>4</v>
      </c>
      <c r="E95">
        <f t="shared" si="23"/>
        <v>5</v>
      </c>
      <c r="F95">
        <f t="shared" si="24"/>
        <v>-2</v>
      </c>
      <c r="G95">
        <f t="shared" si="25"/>
        <v>5</v>
      </c>
      <c r="H95">
        <f t="shared" si="26"/>
        <v>1</v>
      </c>
      <c r="I95">
        <f t="shared" si="27"/>
        <v>33</v>
      </c>
      <c r="J95">
        <f t="shared" si="28"/>
        <v>35</v>
      </c>
      <c r="K95">
        <f t="shared" si="29"/>
        <v>30</v>
      </c>
      <c r="L95">
        <f t="shared" si="30"/>
        <v>29</v>
      </c>
    </row>
    <row r="96" spans="1:12" ht="20" x14ac:dyDescent="0.2">
      <c r="A96" s="4">
        <v>43193</v>
      </c>
      <c r="B96" s="1">
        <v>99</v>
      </c>
      <c r="C96" s="5">
        <v>14.5</v>
      </c>
      <c r="D96">
        <f t="shared" ref="D96:D122" si="31">B96-B95</f>
        <v>-11</v>
      </c>
      <c r="E96">
        <f t="shared" ref="E96:E122" si="32">C96-C95</f>
        <v>-23.5</v>
      </c>
      <c r="F96">
        <f t="shared" si="24"/>
        <v>5</v>
      </c>
      <c r="G96">
        <f t="shared" si="25"/>
        <v>-2</v>
      </c>
      <c r="H96">
        <f t="shared" si="26"/>
        <v>5</v>
      </c>
      <c r="I96">
        <f t="shared" si="27"/>
        <v>38</v>
      </c>
      <c r="J96">
        <f t="shared" si="28"/>
        <v>33</v>
      </c>
      <c r="K96">
        <f t="shared" si="29"/>
        <v>35</v>
      </c>
      <c r="L96">
        <f t="shared" si="30"/>
        <v>30</v>
      </c>
    </row>
    <row r="97" spans="1:12" ht="20" x14ac:dyDescent="0.2">
      <c r="A97" s="4">
        <v>43194</v>
      </c>
      <c r="B97" s="1">
        <v>102</v>
      </c>
      <c r="C97" s="5">
        <v>19.5</v>
      </c>
      <c r="D97">
        <f t="shared" si="31"/>
        <v>3</v>
      </c>
      <c r="E97">
        <f t="shared" si="32"/>
        <v>5</v>
      </c>
      <c r="F97">
        <f t="shared" ref="F97:F123" si="33">C96-C95</f>
        <v>-23.5</v>
      </c>
      <c r="G97">
        <f t="shared" si="25"/>
        <v>5</v>
      </c>
      <c r="H97">
        <f t="shared" si="26"/>
        <v>-2</v>
      </c>
      <c r="I97">
        <f t="shared" si="27"/>
        <v>14.5</v>
      </c>
      <c r="J97">
        <f t="shared" si="28"/>
        <v>38</v>
      </c>
      <c r="K97">
        <f t="shared" si="29"/>
        <v>33</v>
      </c>
      <c r="L97">
        <f t="shared" si="30"/>
        <v>35</v>
      </c>
    </row>
    <row r="98" spans="1:12" ht="20" x14ac:dyDescent="0.2">
      <c r="A98" s="4">
        <v>43195</v>
      </c>
      <c r="B98" s="1">
        <v>100</v>
      </c>
      <c r="C98" s="5">
        <v>37</v>
      </c>
      <c r="D98">
        <f t="shared" si="31"/>
        <v>-2</v>
      </c>
      <c r="E98">
        <f t="shared" si="32"/>
        <v>17.5</v>
      </c>
      <c r="F98">
        <f t="shared" si="33"/>
        <v>5</v>
      </c>
      <c r="G98">
        <f t="shared" ref="G98:G124" si="34">C96-C95</f>
        <v>-23.5</v>
      </c>
      <c r="H98">
        <f t="shared" si="26"/>
        <v>5</v>
      </c>
      <c r="I98">
        <f t="shared" si="27"/>
        <v>19.5</v>
      </c>
      <c r="J98">
        <f t="shared" si="28"/>
        <v>14.5</v>
      </c>
      <c r="K98">
        <f t="shared" si="29"/>
        <v>38</v>
      </c>
      <c r="L98">
        <f t="shared" si="30"/>
        <v>33</v>
      </c>
    </row>
    <row r="99" spans="1:12" ht="20" x14ac:dyDescent="0.2">
      <c r="A99" s="4">
        <v>43196</v>
      </c>
      <c r="B99" s="1">
        <v>130</v>
      </c>
      <c r="C99" s="5">
        <v>40</v>
      </c>
      <c r="D99">
        <f t="shared" si="31"/>
        <v>30</v>
      </c>
      <c r="E99">
        <f t="shared" si="32"/>
        <v>3</v>
      </c>
      <c r="F99">
        <f t="shared" si="33"/>
        <v>17.5</v>
      </c>
      <c r="G99">
        <f t="shared" si="34"/>
        <v>5</v>
      </c>
      <c r="H99">
        <f t="shared" ref="H99:H125" si="35">C96-C95</f>
        <v>-23.5</v>
      </c>
      <c r="I99">
        <f t="shared" si="27"/>
        <v>37</v>
      </c>
      <c r="J99">
        <f t="shared" si="28"/>
        <v>19.5</v>
      </c>
      <c r="K99">
        <f t="shared" si="29"/>
        <v>14.5</v>
      </c>
      <c r="L99">
        <f t="shared" si="30"/>
        <v>38</v>
      </c>
    </row>
    <row r="100" spans="1:12" ht="20" x14ac:dyDescent="0.2">
      <c r="A100" s="4">
        <v>43197</v>
      </c>
      <c r="B100" s="1">
        <v>195</v>
      </c>
      <c r="C100" s="5">
        <v>40</v>
      </c>
      <c r="D100">
        <f t="shared" si="31"/>
        <v>65</v>
      </c>
      <c r="E100">
        <f t="shared" si="32"/>
        <v>0</v>
      </c>
      <c r="F100">
        <f t="shared" si="33"/>
        <v>3</v>
      </c>
      <c r="G100">
        <f t="shared" si="34"/>
        <v>17.5</v>
      </c>
      <c r="H100">
        <f t="shared" si="35"/>
        <v>5</v>
      </c>
      <c r="I100">
        <f t="shared" si="27"/>
        <v>40</v>
      </c>
      <c r="J100">
        <f t="shared" si="28"/>
        <v>37</v>
      </c>
      <c r="K100">
        <f t="shared" si="29"/>
        <v>19.5</v>
      </c>
      <c r="L100">
        <f t="shared" si="30"/>
        <v>14.5</v>
      </c>
    </row>
    <row r="101" spans="1:12" ht="20" x14ac:dyDescent="0.2">
      <c r="A101" s="4">
        <v>43198</v>
      </c>
      <c r="B101" s="1">
        <v>219</v>
      </c>
      <c r="C101" s="5">
        <v>39</v>
      </c>
      <c r="D101">
        <f t="shared" si="31"/>
        <v>24</v>
      </c>
      <c r="E101">
        <f t="shared" si="32"/>
        <v>-1</v>
      </c>
      <c r="F101">
        <f t="shared" si="33"/>
        <v>0</v>
      </c>
      <c r="G101">
        <f t="shared" si="34"/>
        <v>3</v>
      </c>
      <c r="H101">
        <f t="shared" si="35"/>
        <v>17.5</v>
      </c>
      <c r="I101">
        <f t="shared" si="27"/>
        <v>40</v>
      </c>
      <c r="J101">
        <f t="shared" si="28"/>
        <v>40</v>
      </c>
      <c r="K101">
        <f t="shared" si="29"/>
        <v>37</v>
      </c>
      <c r="L101">
        <f t="shared" si="30"/>
        <v>19.5</v>
      </c>
    </row>
    <row r="102" spans="1:12" ht="20" x14ac:dyDescent="0.2">
      <c r="A102" s="4">
        <v>43199</v>
      </c>
      <c r="B102" s="1">
        <v>192</v>
      </c>
      <c r="C102" s="5">
        <v>29</v>
      </c>
      <c r="D102">
        <f t="shared" si="31"/>
        <v>-27</v>
      </c>
      <c r="E102">
        <f t="shared" si="32"/>
        <v>-10</v>
      </c>
      <c r="F102">
        <f t="shared" si="33"/>
        <v>-1</v>
      </c>
      <c r="G102">
        <f t="shared" si="34"/>
        <v>0</v>
      </c>
      <c r="H102">
        <f t="shared" si="35"/>
        <v>3</v>
      </c>
      <c r="I102">
        <f t="shared" si="27"/>
        <v>39</v>
      </c>
      <c r="J102">
        <f t="shared" si="28"/>
        <v>40</v>
      </c>
      <c r="K102">
        <f t="shared" si="29"/>
        <v>40</v>
      </c>
      <c r="L102">
        <f t="shared" si="30"/>
        <v>37</v>
      </c>
    </row>
    <row r="103" spans="1:12" ht="20" x14ac:dyDescent="0.2">
      <c r="A103" s="4">
        <v>43200</v>
      </c>
      <c r="B103" s="1">
        <v>200</v>
      </c>
      <c r="C103" s="5">
        <v>34</v>
      </c>
      <c r="D103">
        <f t="shared" si="31"/>
        <v>8</v>
      </c>
      <c r="E103">
        <f t="shared" si="32"/>
        <v>5</v>
      </c>
      <c r="F103">
        <f t="shared" si="33"/>
        <v>-10</v>
      </c>
      <c r="G103">
        <f t="shared" si="34"/>
        <v>-1</v>
      </c>
      <c r="H103">
        <f t="shared" si="35"/>
        <v>0</v>
      </c>
      <c r="I103">
        <f t="shared" si="27"/>
        <v>29</v>
      </c>
      <c r="J103">
        <f t="shared" si="28"/>
        <v>39</v>
      </c>
      <c r="K103">
        <f t="shared" si="29"/>
        <v>40</v>
      </c>
      <c r="L103">
        <f t="shared" si="30"/>
        <v>40</v>
      </c>
    </row>
    <row r="104" spans="1:12" ht="20" x14ac:dyDescent="0.2">
      <c r="A104" s="4">
        <v>43201</v>
      </c>
      <c r="B104" s="1">
        <v>268</v>
      </c>
      <c r="C104" s="5">
        <v>38</v>
      </c>
      <c r="D104">
        <f t="shared" si="31"/>
        <v>68</v>
      </c>
      <c r="E104">
        <f t="shared" si="32"/>
        <v>4</v>
      </c>
      <c r="F104">
        <f t="shared" si="33"/>
        <v>5</v>
      </c>
      <c r="G104">
        <f t="shared" si="34"/>
        <v>-10</v>
      </c>
      <c r="H104">
        <f t="shared" si="35"/>
        <v>-1</v>
      </c>
      <c r="I104">
        <f t="shared" si="27"/>
        <v>34</v>
      </c>
      <c r="J104">
        <f t="shared" si="28"/>
        <v>29</v>
      </c>
      <c r="K104">
        <f t="shared" si="29"/>
        <v>39</v>
      </c>
      <c r="L104">
        <f t="shared" si="30"/>
        <v>40</v>
      </c>
    </row>
    <row r="105" spans="1:12" ht="20" x14ac:dyDescent="0.2">
      <c r="A105" s="4">
        <v>43202</v>
      </c>
      <c r="B105" s="1">
        <v>287</v>
      </c>
      <c r="C105" s="5">
        <v>40.5</v>
      </c>
      <c r="D105">
        <f t="shared" si="31"/>
        <v>19</v>
      </c>
      <c r="E105">
        <f t="shared" si="32"/>
        <v>2.5</v>
      </c>
      <c r="F105">
        <f t="shared" si="33"/>
        <v>4</v>
      </c>
      <c r="G105">
        <f t="shared" si="34"/>
        <v>5</v>
      </c>
      <c r="H105">
        <f t="shared" si="35"/>
        <v>-10</v>
      </c>
      <c r="I105">
        <f t="shared" si="27"/>
        <v>38</v>
      </c>
      <c r="J105">
        <f t="shared" si="28"/>
        <v>34</v>
      </c>
      <c r="K105">
        <f t="shared" si="29"/>
        <v>29</v>
      </c>
      <c r="L105">
        <f t="shared" si="30"/>
        <v>39</v>
      </c>
    </row>
    <row r="106" spans="1:12" ht="20" x14ac:dyDescent="0.2">
      <c r="A106" s="4">
        <v>43203</v>
      </c>
      <c r="B106" s="1">
        <v>244</v>
      </c>
      <c r="C106" s="5">
        <v>26</v>
      </c>
      <c r="D106">
        <f t="shared" si="31"/>
        <v>-43</v>
      </c>
      <c r="E106">
        <f t="shared" si="32"/>
        <v>-14.5</v>
      </c>
      <c r="F106">
        <f t="shared" si="33"/>
        <v>2.5</v>
      </c>
      <c r="G106">
        <f t="shared" si="34"/>
        <v>4</v>
      </c>
      <c r="H106">
        <f t="shared" si="35"/>
        <v>5</v>
      </c>
      <c r="I106">
        <f t="shared" si="27"/>
        <v>40.5</v>
      </c>
      <c r="J106">
        <f t="shared" si="28"/>
        <v>38</v>
      </c>
      <c r="K106">
        <f t="shared" si="29"/>
        <v>34</v>
      </c>
      <c r="L106">
        <f t="shared" si="30"/>
        <v>29</v>
      </c>
    </row>
    <row r="107" spans="1:12" ht="20" x14ac:dyDescent="0.2">
      <c r="A107" s="4">
        <v>43204</v>
      </c>
      <c r="B107" s="1">
        <v>227</v>
      </c>
      <c r="C107" s="5">
        <v>31.5</v>
      </c>
      <c r="D107">
        <f t="shared" si="31"/>
        <v>-17</v>
      </c>
      <c r="E107">
        <f t="shared" si="32"/>
        <v>5.5</v>
      </c>
      <c r="F107">
        <f t="shared" si="33"/>
        <v>-14.5</v>
      </c>
      <c r="G107">
        <f t="shared" si="34"/>
        <v>2.5</v>
      </c>
      <c r="H107">
        <f t="shared" si="35"/>
        <v>4</v>
      </c>
      <c r="I107">
        <f t="shared" si="27"/>
        <v>26</v>
      </c>
      <c r="J107">
        <f t="shared" si="28"/>
        <v>40.5</v>
      </c>
      <c r="K107">
        <f t="shared" si="29"/>
        <v>38</v>
      </c>
      <c r="L107">
        <f t="shared" si="30"/>
        <v>34</v>
      </c>
    </row>
    <row r="108" spans="1:12" ht="20" x14ac:dyDescent="0.2">
      <c r="A108" s="4">
        <v>43205</v>
      </c>
      <c r="B108" s="1">
        <v>218</v>
      </c>
      <c r="C108" s="5">
        <v>34.5</v>
      </c>
      <c r="D108">
        <f t="shared" si="31"/>
        <v>-9</v>
      </c>
      <c r="E108">
        <f t="shared" si="32"/>
        <v>3</v>
      </c>
      <c r="F108">
        <f t="shared" si="33"/>
        <v>5.5</v>
      </c>
      <c r="G108">
        <f t="shared" si="34"/>
        <v>-14.5</v>
      </c>
      <c r="H108">
        <f t="shared" si="35"/>
        <v>2.5</v>
      </c>
      <c r="I108">
        <f t="shared" si="27"/>
        <v>31.5</v>
      </c>
      <c r="J108">
        <f t="shared" si="28"/>
        <v>26</v>
      </c>
      <c r="K108">
        <f t="shared" si="29"/>
        <v>40.5</v>
      </c>
      <c r="L108">
        <f t="shared" si="30"/>
        <v>38</v>
      </c>
    </row>
    <row r="109" spans="1:12" ht="20" x14ac:dyDescent="0.2">
      <c r="A109" s="4">
        <v>43206</v>
      </c>
      <c r="B109" s="1">
        <v>247</v>
      </c>
      <c r="C109" s="5">
        <v>43</v>
      </c>
      <c r="D109">
        <f t="shared" si="31"/>
        <v>29</v>
      </c>
      <c r="E109">
        <f t="shared" si="32"/>
        <v>8.5</v>
      </c>
      <c r="F109">
        <f t="shared" si="33"/>
        <v>3</v>
      </c>
      <c r="G109">
        <f t="shared" si="34"/>
        <v>5.5</v>
      </c>
      <c r="H109">
        <f t="shared" si="35"/>
        <v>-14.5</v>
      </c>
      <c r="I109">
        <f t="shared" si="27"/>
        <v>34.5</v>
      </c>
      <c r="J109">
        <f t="shared" si="28"/>
        <v>31.5</v>
      </c>
      <c r="K109">
        <f t="shared" si="29"/>
        <v>26</v>
      </c>
      <c r="L109">
        <f t="shared" si="30"/>
        <v>40.5</v>
      </c>
    </row>
    <row r="110" spans="1:12" ht="20" x14ac:dyDescent="0.2">
      <c r="A110" s="4">
        <v>43207</v>
      </c>
      <c r="B110" s="1">
        <v>231</v>
      </c>
      <c r="C110" s="5">
        <v>25.5</v>
      </c>
      <c r="D110">
        <f t="shared" si="31"/>
        <v>-16</v>
      </c>
      <c r="E110">
        <f t="shared" si="32"/>
        <v>-17.5</v>
      </c>
      <c r="F110">
        <f t="shared" si="33"/>
        <v>8.5</v>
      </c>
      <c r="G110">
        <f t="shared" si="34"/>
        <v>3</v>
      </c>
      <c r="H110">
        <f t="shared" si="35"/>
        <v>5.5</v>
      </c>
      <c r="I110">
        <f t="shared" si="27"/>
        <v>43</v>
      </c>
      <c r="J110">
        <f t="shared" si="28"/>
        <v>34.5</v>
      </c>
      <c r="K110">
        <f t="shared" si="29"/>
        <v>31.5</v>
      </c>
      <c r="L110">
        <f t="shared" si="30"/>
        <v>26</v>
      </c>
    </row>
    <row r="111" spans="1:12" ht="20" x14ac:dyDescent="0.2">
      <c r="A111" s="4">
        <v>43208</v>
      </c>
      <c r="B111" s="1">
        <v>214</v>
      </c>
      <c r="C111" s="5">
        <v>24</v>
      </c>
      <c r="D111">
        <f t="shared" si="31"/>
        <v>-17</v>
      </c>
      <c r="E111">
        <f t="shared" si="32"/>
        <v>-1.5</v>
      </c>
      <c r="F111">
        <f t="shared" si="33"/>
        <v>-17.5</v>
      </c>
      <c r="G111">
        <f t="shared" si="34"/>
        <v>8.5</v>
      </c>
      <c r="H111">
        <f t="shared" si="35"/>
        <v>3</v>
      </c>
      <c r="I111">
        <f t="shared" si="27"/>
        <v>25.5</v>
      </c>
      <c r="J111">
        <f t="shared" si="28"/>
        <v>43</v>
      </c>
      <c r="K111">
        <f t="shared" si="29"/>
        <v>34.5</v>
      </c>
      <c r="L111">
        <f t="shared" si="30"/>
        <v>31.5</v>
      </c>
    </row>
    <row r="112" spans="1:12" ht="20" x14ac:dyDescent="0.2">
      <c r="A112" s="4">
        <v>43209</v>
      </c>
      <c r="B112" s="1">
        <v>211</v>
      </c>
      <c r="C112" s="5">
        <v>33.5</v>
      </c>
      <c r="D112">
        <f t="shared" si="31"/>
        <v>-3</v>
      </c>
      <c r="E112">
        <f t="shared" si="32"/>
        <v>9.5</v>
      </c>
      <c r="F112">
        <f t="shared" si="33"/>
        <v>-1.5</v>
      </c>
      <c r="G112">
        <f t="shared" si="34"/>
        <v>-17.5</v>
      </c>
      <c r="H112">
        <f t="shared" si="35"/>
        <v>8.5</v>
      </c>
      <c r="I112">
        <f t="shared" si="27"/>
        <v>24</v>
      </c>
      <c r="J112">
        <f t="shared" si="28"/>
        <v>25.5</v>
      </c>
      <c r="K112">
        <f t="shared" si="29"/>
        <v>43</v>
      </c>
      <c r="L112">
        <f t="shared" si="30"/>
        <v>34.5</v>
      </c>
    </row>
    <row r="113" spans="1:12" ht="20" x14ac:dyDescent="0.2">
      <c r="A113" s="4">
        <v>43210</v>
      </c>
      <c r="B113" s="1">
        <v>262</v>
      </c>
      <c r="C113" s="5">
        <v>36.5</v>
      </c>
      <c r="D113">
        <f t="shared" si="31"/>
        <v>51</v>
      </c>
      <c r="E113">
        <f t="shared" si="32"/>
        <v>3</v>
      </c>
      <c r="F113">
        <f t="shared" si="33"/>
        <v>9.5</v>
      </c>
      <c r="G113">
        <f t="shared" si="34"/>
        <v>-1.5</v>
      </c>
      <c r="H113">
        <f t="shared" si="35"/>
        <v>-17.5</v>
      </c>
      <c r="I113">
        <f t="shared" si="27"/>
        <v>33.5</v>
      </c>
      <c r="J113">
        <f t="shared" si="28"/>
        <v>24</v>
      </c>
      <c r="K113">
        <f t="shared" si="29"/>
        <v>25.5</v>
      </c>
      <c r="L113">
        <f t="shared" si="30"/>
        <v>43</v>
      </c>
    </row>
    <row r="114" spans="1:12" ht="20" x14ac:dyDescent="0.2">
      <c r="A114" s="4">
        <v>43211</v>
      </c>
      <c r="B114" s="1">
        <v>399</v>
      </c>
      <c r="C114" s="5">
        <v>39.5</v>
      </c>
      <c r="D114">
        <f t="shared" si="31"/>
        <v>137</v>
      </c>
      <c r="E114">
        <f t="shared" si="32"/>
        <v>3</v>
      </c>
      <c r="F114">
        <f t="shared" si="33"/>
        <v>3</v>
      </c>
      <c r="G114">
        <f t="shared" si="34"/>
        <v>9.5</v>
      </c>
      <c r="H114">
        <f t="shared" si="35"/>
        <v>-1.5</v>
      </c>
      <c r="I114">
        <f t="shared" si="27"/>
        <v>36.5</v>
      </c>
      <c r="J114">
        <f t="shared" si="28"/>
        <v>33.5</v>
      </c>
      <c r="K114">
        <f t="shared" si="29"/>
        <v>24</v>
      </c>
      <c r="L114">
        <f t="shared" si="30"/>
        <v>25.5</v>
      </c>
    </row>
    <row r="115" spans="1:12" ht="20" x14ac:dyDescent="0.2">
      <c r="A115" s="4">
        <v>43212</v>
      </c>
      <c r="B115" s="1">
        <v>540</v>
      </c>
      <c r="C115" s="5">
        <v>40.5</v>
      </c>
      <c r="D115">
        <f t="shared" si="31"/>
        <v>141</v>
      </c>
      <c r="E115">
        <f t="shared" si="32"/>
        <v>1</v>
      </c>
      <c r="F115">
        <f t="shared" si="33"/>
        <v>3</v>
      </c>
      <c r="G115">
        <f t="shared" si="34"/>
        <v>3</v>
      </c>
      <c r="H115">
        <f t="shared" si="35"/>
        <v>9.5</v>
      </c>
      <c r="I115">
        <f t="shared" si="27"/>
        <v>39.5</v>
      </c>
      <c r="J115">
        <f t="shared" si="28"/>
        <v>36.5</v>
      </c>
      <c r="K115">
        <f t="shared" si="29"/>
        <v>33.5</v>
      </c>
      <c r="L115">
        <f t="shared" si="30"/>
        <v>24</v>
      </c>
    </row>
    <row r="116" spans="1:12" ht="20" x14ac:dyDescent="0.2">
      <c r="A116" s="4">
        <v>43213</v>
      </c>
      <c r="B116" s="1">
        <v>583</v>
      </c>
      <c r="C116" s="5">
        <v>43</v>
      </c>
      <c r="D116">
        <f t="shared" si="31"/>
        <v>43</v>
      </c>
      <c r="E116">
        <f t="shared" si="32"/>
        <v>2.5</v>
      </c>
      <c r="F116">
        <f t="shared" si="33"/>
        <v>1</v>
      </c>
      <c r="G116">
        <f t="shared" si="34"/>
        <v>3</v>
      </c>
      <c r="H116">
        <f t="shared" si="35"/>
        <v>3</v>
      </c>
      <c r="I116">
        <f t="shared" si="27"/>
        <v>40.5</v>
      </c>
      <c r="J116">
        <f t="shared" si="28"/>
        <v>39.5</v>
      </c>
      <c r="K116">
        <f t="shared" si="29"/>
        <v>36.5</v>
      </c>
      <c r="L116">
        <f t="shared" si="30"/>
        <v>33.5</v>
      </c>
    </row>
    <row r="117" spans="1:12" ht="20" x14ac:dyDescent="0.2">
      <c r="A117" s="4">
        <v>43214</v>
      </c>
      <c r="B117" s="1">
        <v>560</v>
      </c>
      <c r="C117" s="5">
        <v>36</v>
      </c>
      <c r="D117">
        <f t="shared" si="31"/>
        <v>-23</v>
      </c>
      <c r="E117">
        <f t="shared" si="32"/>
        <v>-7</v>
      </c>
      <c r="F117">
        <f t="shared" si="33"/>
        <v>2.5</v>
      </c>
      <c r="G117">
        <f t="shared" si="34"/>
        <v>1</v>
      </c>
      <c r="H117">
        <f t="shared" si="35"/>
        <v>3</v>
      </c>
      <c r="I117">
        <f t="shared" si="27"/>
        <v>43</v>
      </c>
      <c r="J117">
        <f t="shared" si="28"/>
        <v>40.5</v>
      </c>
      <c r="K117">
        <f t="shared" si="29"/>
        <v>39.5</v>
      </c>
      <c r="L117">
        <f t="shared" si="30"/>
        <v>36.5</v>
      </c>
    </row>
    <row r="118" spans="1:12" ht="20" x14ac:dyDescent="0.2">
      <c r="A118" s="4">
        <v>43215</v>
      </c>
      <c r="B118" s="1">
        <v>632</v>
      </c>
      <c r="C118" s="5">
        <v>39.5</v>
      </c>
      <c r="D118">
        <f t="shared" si="31"/>
        <v>72</v>
      </c>
      <c r="E118">
        <f t="shared" si="32"/>
        <v>3.5</v>
      </c>
      <c r="F118">
        <f t="shared" si="33"/>
        <v>-7</v>
      </c>
      <c r="G118">
        <f t="shared" si="34"/>
        <v>2.5</v>
      </c>
      <c r="H118">
        <f t="shared" si="35"/>
        <v>1</v>
      </c>
      <c r="I118">
        <f t="shared" si="27"/>
        <v>36</v>
      </c>
      <c r="J118">
        <f t="shared" si="28"/>
        <v>43</v>
      </c>
      <c r="K118">
        <f t="shared" si="29"/>
        <v>40.5</v>
      </c>
      <c r="L118">
        <f t="shared" si="30"/>
        <v>39.5</v>
      </c>
    </row>
    <row r="119" spans="1:12" ht="20" x14ac:dyDescent="0.2">
      <c r="A119" s="4">
        <v>43216</v>
      </c>
      <c r="B119" s="1">
        <v>745</v>
      </c>
      <c r="C119" s="5">
        <v>41</v>
      </c>
      <c r="D119">
        <f t="shared" si="31"/>
        <v>113</v>
      </c>
      <c r="E119">
        <f t="shared" si="32"/>
        <v>1.5</v>
      </c>
      <c r="F119">
        <f t="shared" si="33"/>
        <v>3.5</v>
      </c>
      <c r="G119">
        <f t="shared" si="34"/>
        <v>-7</v>
      </c>
      <c r="H119">
        <f t="shared" si="35"/>
        <v>2.5</v>
      </c>
      <c r="I119">
        <f t="shared" si="27"/>
        <v>39.5</v>
      </c>
      <c r="J119">
        <f t="shared" si="28"/>
        <v>36</v>
      </c>
      <c r="K119">
        <f t="shared" si="29"/>
        <v>43</v>
      </c>
      <c r="L119">
        <f t="shared" si="30"/>
        <v>40.5</v>
      </c>
    </row>
    <row r="120" spans="1:12" ht="20" x14ac:dyDescent="0.2">
      <c r="A120" s="4">
        <v>43217</v>
      </c>
      <c r="B120" s="1">
        <v>929</v>
      </c>
      <c r="C120" s="5">
        <v>45.5</v>
      </c>
      <c r="D120">
        <f t="shared" si="31"/>
        <v>184</v>
      </c>
      <c r="E120">
        <f t="shared" si="32"/>
        <v>4.5</v>
      </c>
      <c r="F120">
        <f t="shared" si="33"/>
        <v>1.5</v>
      </c>
      <c r="G120">
        <f t="shared" si="34"/>
        <v>3.5</v>
      </c>
      <c r="H120">
        <f t="shared" si="35"/>
        <v>-7</v>
      </c>
      <c r="I120">
        <f t="shared" si="27"/>
        <v>41</v>
      </c>
      <c r="J120">
        <f t="shared" si="28"/>
        <v>39.5</v>
      </c>
      <c r="K120">
        <f t="shared" si="29"/>
        <v>36</v>
      </c>
      <c r="L120">
        <f t="shared" si="30"/>
        <v>43</v>
      </c>
    </row>
    <row r="121" spans="1:12" ht="20" x14ac:dyDescent="0.2">
      <c r="A121" s="4">
        <v>43218</v>
      </c>
      <c r="B121" s="11">
        <v>1170</v>
      </c>
      <c r="C121" s="5">
        <v>51</v>
      </c>
      <c r="D121">
        <f t="shared" si="31"/>
        <v>241</v>
      </c>
      <c r="E121">
        <f t="shared" si="32"/>
        <v>5.5</v>
      </c>
      <c r="F121">
        <f t="shared" si="33"/>
        <v>4.5</v>
      </c>
      <c r="G121">
        <f t="shared" si="34"/>
        <v>1.5</v>
      </c>
      <c r="H121">
        <f t="shared" si="35"/>
        <v>3.5</v>
      </c>
      <c r="I121">
        <f t="shared" si="27"/>
        <v>45.5</v>
      </c>
      <c r="J121">
        <f t="shared" si="28"/>
        <v>41</v>
      </c>
      <c r="K121">
        <f t="shared" si="29"/>
        <v>39.5</v>
      </c>
      <c r="L121">
        <f t="shared" si="30"/>
        <v>36</v>
      </c>
    </row>
    <row r="122" spans="1:12" ht="20" x14ac:dyDescent="0.2">
      <c r="A122" s="4">
        <v>43219</v>
      </c>
      <c r="B122" s="11">
        <v>1170</v>
      </c>
      <c r="C122" s="5">
        <v>43.5</v>
      </c>
      <c r="D122">
        <f t="shared" si="31"/>
        <v>0</v>
      </c>
      <c r="E122">
        <f t="shared" si="32"/>
        <v>-7.5</v>
      </c>
      <c r="F122">
        <f t="shared" si="33"/>
        <v>5.5</v>
      </c>
      <c r="G122">
        <f t="shared" si="34"/>
        <v>4.5</v>
      </c>
      <c r="H122">
        <f t="shared" si="35"/>
        <v>1.5</v>
      </c>
      <c r="I122">
        <f t="shared" si="27"/>
        <v>51</v>
      </c>
      <c r="J122">
        <f t="shared" si="28"/>
        <v>45.5</v>
      </c>
      <c r="K122">
        <f t="shared" si="29"/>
        <v>41</v>
      </c>
      <c r="L122">
        <f t="shared" si="30"/>
        <v>39.5</v>
      </c>
    </row>
    <row r="123" spans="1:12" ht="20" x14ac:dyDescent="0.2">
      <c r="A123" s="4">
        <v>43525</v>
      </c>
      <c r="B123" s="1">
        <v>936</v>
      </c>
      <c r="C123" s="5">
        <v>9</v>
      </c>
      <c r="D123" s="10"/>
      <c r="F123">
        <f t="shared" si="33"/>
        <v>-7.5</v>
      </c>
      <c r="G123">
        <f t="shared" si="34"/>
        <v>5.5</v>
      </c>
      <c r="H123">
        <f t="shared" si="35"/>
        <v>4.5</v>
      </c>
      <c r="I123">
        <f t="shared" si="27"/>
        <v>43.5</v>
      </c>
      <c r="J123">
        <f t="shared" si="28"/>
        <v>51</v>
      </c>
      <c r="K123">
        <f t="shared" si="29"/>
        <v>45.5</v>
      </c>
      <c r="L123">
        <f t="shared" si="30"/>
        <v>41</v>
      </c>
    </row>
    <row r="124" spans="1:12" ht="20" x14ac:dyDescent="0.2">
      <c r="A124" s="4">
        <v>43526</v>
      </c>
      <c r="B124" s="1">
        <v>63</v>
      </c>
      <c r="C124" s="5">
        <v>4</v>
      </c>
      <c r="D124">
        <f t="shared" ref="D124:D155" si="36">B124-B123</f>
        <v>-873</v>
      </c>
      <c r="E124">
        <f t="shared" ref="E124:E155" si="37">C124-C123</f>
        <v>-5</v>
      </c>
      <c r="G124">
        <f t="shared" si="34"/>
        <v>-7.5</v>
      </c>
      <c r="H124">
        <f t="shared" si="35"/>
        <v>5.5</v>
      </c>
      <c r="I124">
        <f t="shared" si="27"/>
        <v>9</v>
      </c>
      <c r="J124">
        <f t="shared" si="28"/>
        <v>43.5</v>
      </c>
      <c r="K124">
        <f t="shared" si="29"/>
        <v>51</v>
      </c>
      <c r="L124">
        <f t="shared" si="30"/>
        <v>45.5</v>
      </c>
    </row>
    <row r="125" spans="1:12" ht="20" x14ac:dyDescent="0.2">
      <c r="A125" s="4">
        <v>43527</v>
      </c>
      <c r="B125" s="1">
        <v>66</v>
      </c>
      <c r="C125" s="5">
        <v>9</v>
      </c>
      <c r="D125">
        <f t="shared" si="36"/>
        <v>3</v>
      </c>
      <c r="E125">
        <f t="shared" si="37"/>
        <v>5</v>
      </c>
      <c r="F125">
        <f t="shared" ref="F125:F156" si="38">C124-C123</f>
        <v>-5</v>
      </c>
      <c r="H125">
        <f t="shared" si="35"/>
        <v>-7.5</v>
      </c>
      <c r="I125">
        <f t="shared" si="27"/>
        <v>4</v>
      </c>
      <c r="J125">
        <f t="shared" si="28"/>
        <v>9</v>
      </c>
      <c r="K125">
        <f t="shared" si="29"/>
        <v>43.5</v>
      </c>
      <c r="L125">
        <f t="shared" si="30"/>
        <v>51</v>
      </c>
    </row>
    <row r="126" spans="1:12" ht="20" x14ac:dyDescent="0.2">
      <c r="A126" s="4">
        <v>43528</v>
      </c>
      <c r="B126" s="1">
        <v>69</v>
      </c>
      <c r="C126" s="5">
        <v>9.5</v>
      </c>
      <c r="D126">
        <f t="shared" si="36"/>
        <v>3</v>
      </c>
      <c r="E126">
        <f t="shared" si="37"/>
        <v>0.5</v>
      </c>
      <c r="F126">
        <f t="shared" si="38"/>
        <v>5</v>
      </c>
      <c r="G126">
        <f t="shared" ref="G126:G157" si="39">C124-C123</f>
        <v>-5</v>
      </c>
      <c r="I126">
        <f t="shared" si="27"/>
        <v>9</v>
      </c>
      <c r="J126">
        <f t="shared" si="28"/>
        <v>4</v>
      </c>
      <c r="K126">
        <f t="shared" si="29"/>
        <v>9</v>
      </c>
      <c r="L126">
        <f t="shared" si="30"/>
        <v>43.5</v>
      </c>
    </row>
    <row r="127" spans="1:12" ht="20" x14ac:dyDescent="0.2">
      <c r="A127" s="4">
        <v>43529</v>
      </c>
      <c r="B127" s="1">
        <v>72</v>
      </c>
      <c r="C127" s="5">
        <v>10</v>
      </c>
      <c r="D127">
        <f t="shared" si="36"/>
        <v>3</v>
      </c>
      <c r="E127">
        <f t="shared" si="37"/>
        <v>0.5</v>
      </c>
      <c r="F127">
        <f t="shared" si="38"/>
        <v>0.5</v>
      </c>
      <c r="G127">
        <f t="shared" si="39"/>
        <v>5</v>
      </c>
      <c r="H127">
        <f t="shared" ref="H127:H158" si="40">C124-C123</f>
        <v>-5</v>
      </c>
      <c r="I127">
        <f t="shared" si="27"/>
        <v>9.5</v>
      </c>
      <c r="J127">
        <f t="shared" si="28"/>
        <v>9</v>
      </c>
      <c r="K127">
        <f t="shared" si="29"/>
        <v>4</v>
      </c>
      <c r="L127">
        <f t="shared" si="30"/>
        <v>9</v>
      </c>
    </row>
    <row r="128" spans="1:12" ht="20" x14ac:dyDescent="0.2">
      <c r="A128" s="4">
        <v>43530</v>
      </c>
      <c r="B128" s="1">
        <v>76</v>
      </c>
      <c r="C128" s="5">
        <v>14.5</v>
      </c>
      <c r="D128">
        <f t="shared" si="36"/>
        <v>4</v>
      </c>
      <c r="E128">
        <f t="shared" si="37"/>
        <v>4.5</v>
      </c>
      <c r="F128">
        <f t="shared" si="38"/>
        <v>0.5</v>
      </c>
      <c r="G128">
        <f t="shared" si="39"/>
        <v>0.5</v>
      </c>
      <c r="H128">
        <f t="shared" si="40"/>
        <v>5</v>
      </c>
      <c r="I128">
        <f t="shared" si="27"/>
        <v>10</v>
      </c>
      <c r="J128">
        <f t="shared" si="28"/>
        <v>9.5</v>
      </c>
      <c r="K128">
        <f t="shared" si="29"/>
        <v>9</v>
      </c>
      <c r="L128">
        <f t="shared" si="30"/>
        <v>4</v>
      </c>
    </row>
    <row r="129" spans="1:12" ht="20" x14ac:dyDescent="0.2">
      <c r="A129" s="4">
        <v>43531</v>
      </c>
      <c r="B129" s="1">
        <v>82</v>
      </c>
      <c r="C129" s="5">
        <v>33.5</v>
      </c>
      <c r="D129">
        <f t="shared" si="36"/>
        <v>6</v>
      </c>
      <c r="E129">
        <f t="shared" si="37"/>
        <v>19</v>
      </c>
      <c r="F129">
        <f t="shared" si="38"/>
        <v>4.5</v>
      </c>
      <c r="G129">
        <f t="shared" si="39"/>
        <v>0.5</v>
      </c>
      <c r="H129">
        <f t="shared" si="40"/>
        <v>0.5</v>
      </c>
      <c r="I129">
        <f t="shared" si="27"/>
        <v>14.5</v>
      </c>
      <c r="J129">
        <f t="shared" si="28"/>
        <v>10</v>
      </c>
      <c r="K129">
        <f t="shared" si="29"/>
        <v>9.5</v>
      </c>
      <c r="L129">
        <f t="shared" si="30"/>
        <v>9</v>
      </c>
    </row>
    <row r="130" spans="1:12" ht="20" x14ac:dyDescent="0.2">
      <c r="A130" s="4">
        <v>43532</v>
      </c>
      <c r="B130" s="1">
        <v>81</v>
      </c>
      <c r="C130" s="5">
        <v>19</v>
      </c>
      <c r="D130">
        <f t="shared" si="36"/>
        <v>-1</v>
      </c>
      <c r="E130">
        <f t="shared" si="37"/>
        <v>-14.5</v>
      </c>
      <c r="F130">
        <f t="shared" si="38"/>
        <v>19</v>
      </c>
      <c r="G130">
        <f t="shared" si="39"/>
        <v>4.5</v>
      </c>
      <c r="H130">
        <f t="shared" si="40"/>
        <v>0.5</v>
      </c>
      <c r="I130">
        <f t="shared" si="27"/>
        <v>33.5</v>
      </c>
      <c r="J130">
        <f t="shared" si="28"/>
        <v>14.5</v>
      </c>
      <c r="K130">
        <f t="shared" si="29"/>
        <v>10</v>
      </c>
      <c r="L130">
        <f t="shared" si="30"/>
        <v>9.5</v>
      </c>
    </row>
    <row r="131" spans="1:12" ht="20" x14ac:dyDescent="0.2">
      <c r="A131" s="4">
        <v>43533</v>
      </c>
      <c r="B131" s="1">
        <v>77</v>
      </c>
      <c r="C131" s="5">
        <v>6.5</v>
      </c>
      <c r="D131">
        <f t="shared" si="36"/>
        <v>-4</v>
      </c>
      <c r="E131">
        <f t="shared" si="37"/>
        <v>-12.5</v>
      </c>
      <c r="F131">
        <f t="shared" si="38"/>
        <v>-14.5</v>
      </c>
      <c r="G131">
        <f t="shared" si="39"/>
        <v>19</v>
      </c>
      <c r="H131">
        <f t="shared" si="40"/>
        <v>4.5</v>
      </c>
      <c r="I131">
        <f t="shared" si="27"/>
        <v>19</v>
      </c>
      <c r="J131">
        <f t="shared" si="28"/>
        <v>33.5</v>
      </c>
      <c r="K131">
        <f t="shared" si="29"/>
        <v>14.5</v>
      </c>
      <c r="L131">
        <f t="shared" si="30"/>
        <v>10</v>
      </c>
    </row>
    <row r="132" spans="1:12" ht="20" x14ac:dyDescent="0.2">
      <c r="A132" s="4">
        <v>43534</v>
      </c>
      <c r="B132" s="1">
        <v>76</v>
      </c>
      <c r="C132" s="5">
        <v>5.5</v>
      </c>
      <c r="D132">
        <f t="shared" si="36"/>
        <v>-1</v>
      </c>
      <c r="E132">
        <f t="shared" si="37"/>
        <v>-1</v>
      </c>
      <c r="F132">
        <f t="shared" si="38"/>
        <v>-12.5</v>
      </c>
      <c r="G132">
        <f t="shared" si="39"/>
        <v>-14.5</v>
      </c>
      <c r="H132">
        <f t="shared" si="40"/>
        <v>19</v>
      </c>
      <c r="I132">
        <f t="shared" si="27"/>
        <v>6.5</v>
      </c>
      <c r="J132">
        <f t="shared" si="28"/>
        <v>19</v>
      </c>
      <c r="K132">
        <f t="shared" si="29"/>
        <v>33.5</v>
      </c>
      <c r="L132">
        <f t="shared" si="30"/>
        <v>14.5</v>
      </c>
    </row>
    <row r="133" spans="1:12" ht="20" x14ac:dyDescent="0.2">
      <c r="A133" s="4">
        <v>43535</v>
      </c>
      <c r="B133" s="1">
        <v>76</v>
      </c>
      <c r="C133" s="5">
        <v>4.5</v>
      </c>
      <c r="D133">
        <f t="shared" si="36"/>
        <v>0</v>
      </c>
      <c r="E133">
        <f t="shared" si="37"/>
        <v>-1</v>
      </c>
      <c r="F133">
        <f t="shared" si="38"/>
        <v>-1</v>
      </c>
      <c r="G133">
        <f t="shared" si="39"/>
        <v>-12.5</v>
      </c>
      <c r="H133">
        <f t="shared" si="40"/>
        <v>-14.5</v>
      </c>
      <c r="I133">
        <f t="shared" si="27"/>
        <v>5.5</v>
      </c>
      <c r="J133">
        <f t="shared" si="28"/>
        <v>6.5</v>
      </c>
      <c r="K133">
        <f t="shared" si="29"/>
        <v>19</v>
      </c>
      <c r="L133">
        <f t="shared" si="30"/>
        <v>33.5</v>
      </c>
    </row>
    <row r="134" spans="1:12" ht="20" x14ac:dyDescent="0.2">
      <c r="A134" s="4">
        <v>43536</v>
      </c>
      <c r="B134" s="1">
        <v>77</v>
      </c>
      <c r="C134" s="5">
        <v>5</v>
      </c>
      <c r="D134">
        <f t="shared" si="36"/>
        <v>1</v>
      </c>
      <c r="E134">
        <f t="shared" si="37"/>
        <v>0.5</v>
      </c>
      <c r="F134">
        <f t="shared" si="38"/>
        <v>-1</v>
      </c>
      <c r="G134">
        <f t="shared" si="39"/>
        <v>-1</v>
      </c>
      <c r="H134">
        <f t="shared" si="40"/>
        <v>-12.5</v>
      </c>
      <c r="I134">
        <f t="shared" si="27"/>
        <v>4.5</v>
      </c>
      <c r="J134">
        <f t="shared" si="28"/>
        <v>5.5</v>
      </c>
      <c r="K134">
        <f t="shared" si="29"/>
        <v>6.5</v>
      </c>
      <c r="L134">
        <f t="shared" si="30"/>
        <v>19</v>
      </c>
    </row>
    <row r="135" spans="1:12" ht="20" x14ac:dyDescent="0.2">
      <c r="A135" s="4">
        <v>43537</v>
      </c>
      <c r="B135" s="1">
        <v>72</v>
      </c>
      <c r="C135" s="5">
        <v>10</v>
      </c>
      <c r="D135">
        <f t="shared" si="36"/>
        <v>-5</v>
      </c>
      <c r="E135">
        <f t="shared" si="37"/>
        <v>5</v>
      </c>
      <c r="F135">
        <f t="shared" si="38"/>
        <v>0.5</v>
      </c>
      <c r="G135">
        <f t="shared" si="39"/>
        <v>-1</v>
      </c>
      <c r="H135">
        <f t="shared" si="40"/>
        <v>-1</v>
      </c>
      <c r="I135">
        <f t="shared" si="27"/>
        <v>5</v>
      </c>
      <c r="J135">
        <f t="shared" si="28"/>
        <v>4.5</v>
      </c>
      <c r="K135">
        <f t="shared" si="29"/>
        <v>5.5</v>
      </c>
      <c r="L135">
        <f t="shared" si="30"/>
        <v>6.5</v>
      </c>
    </row>
    <row r="136" spans="1:12" ht="20" x14ac:dyDescent="0.2">
      <c r="A136" s="4">
        <v>43538</v>
      </c>
      <c r="B136" s="1">
        <v>80</v>
      </c>
      <c r="C136" s="5">
        <v>4</v>
      </c>
      <c r="D136">
        <f t="shared" si="36"/>
        <v>8</v>
      </c>
      <c r="E136">
        <f t="shared" si="37"/>
        <v>-6</v>
      </c>
      <c r="F136">
        <f t="shared" si="38"/>
        <v>5</v>
      </c>
      <c r="G136">
        <f t="shared" si="39"/>
        <v>0.5</v>
      </c>
      <c r="H136">
        <f t="shared" si="40"/>
        <v>-1</v>
      </c>
      <c r="I136">
        <f t="shared" si="27"/>
        <v>10</v>
      </c>
      <c r="J136">
        <f t="shared" si="28"/>
        <v>5</v>
      </c>
      <c r="K136">
        <f t="shared" si="29"/>
        <v>4.5</v>
      </c>
      <c r="L136">
        <f t="shared" si="30"/>
        <v>5.5</v>
      </c>
    </row>
    <row r="137" spans="1:12" ht="20" x14ac:dyDescent="0.2">
      <c r="A137" s="4">
        <v>43539</v>
      </c>
      <c r="B137" s="1">
        <v>75</v>
      </c>
      <c r="C137" s="5">
        <v>8.5</v>
      </c>
      <c r="D137">
        <f t="shared" si="36"/>
        <v>-5</v>
      </c>
      <c r="E137">
        <f t="shared" si="37"/>
        <v>4.5</v>
      </c>
      <c r="F137">
        <f t="shared" si="38"/>
        <v>-6</v>
      </c>
      <c r="G137">
        <f t="shared" si="39"/>
        <v>5</v>
      </c>
      <c r="H137">
        <f t="shared" si="40"/>
        <v>0.5</v>
      </c>
      <c r="I137">
        <f t="shared" si="27"/>
        <v>4</v>
      </c>
      <c r="J137">
        <f t="shared" si="28"/>
        <v>10</v>
      </c>
      <c r="K137">
        <f t="shared" si="29"/>
        <v>5</v>
      </c>
      <c r="L137">
        <f t="shared" si="30"/>
        <v>4.5</v>
      </c>
    </row>
    <row r="138" spans="1:12" ht="20" x14ac:dyDescent="0.2">
      <c r="A138" s="4">
        <v>43540</v>
      </c>
      <c r="B138" s="1">
        <v>74</v>
      </c>
      <c r="C138" s="5">
        <v>17</v>
      </c>
      <c r="D138">
        <f t="shared" si="36"/>
        <v>-1</v>
      </c>
      <c r="E138">
        <f t="shared" si="37"/>
        <v>8.5</v>
      </c>
      <c r="F138">
        <f t="shared" si="38"/>
        <v>4.5</v>
      </c>
      <c r="G138">
        <f t="shared" si="39"/>
        <v>-6</v>
      </c>
      <c r="H138">
        <f t="shared" si="40"/>
        <v>5</v>
      </c>
      <c r="I138">
        <f t="shared" ref="I138:I183" si="41">C137</f>
        <v>8.5</v>
      </c>
      <c r="J138">
        <f t="shared" ref="J138:J183" si="42">C136</f>
        <v>4</v>
      </c>
      <c r="K138">
        <f t="shared" ref="K138:K183" si="43">C135</f>
        <v>10</v>
      </c>
      <c r="L138">
        <f t="shared" si="30"/>
        <v>5</v>
      </c>
    </row>
    <row r="139" spans="1:12" ht="20" x14ac:dyDescent="0.2">
      <c r="A139" s="4">
        <v>43541</v>
      </c>
      <c r="B139" s="1">
        <v>75</v>
      </c>
      <c r="C139" s="5">
        <v>16</v>
      </c>
      <c r="D139">
        <f t="shared" si="36"/>
        <v>1</v>
      </c>
      <c r="E139">
        <f t="shared" si="37"/>
        <v>-1</v>
      </c>
      <c r="F139">
        <f t="shared" si="38"/>
        <v>8.5</v>
      </c>
      <c r="G139">
        <f t="shared" si="39"/>
        <v>4.5</v>
      </c>
      <c r="H139">
        <f t="shared" si="40"/>
        <v>-6</v>
      </c>
      <c r="I139">
        <f t="shared" si="41"/>
        <v>17</v>
      </c>
      <c r="J139">
        <f t="shared" si="42"/>
        <v>8.5</v>
      </c>
      <c r="K139">
        <f t="shared" si="43"/>
        <v>4</v>
      </c>
      <c r="L139">
        <f t="shared" ref="L139:L183" si="44">C135</f>
        <v>10</v>
      </c>
    </row>
    <row r="140" spans="1:12" ht="20" x14ac:dyDescent="0.2">
      <c r="A140" s="4">
        <v>43542</v>
      </c>
      <c r="B140" s="1">
        <v>78</v>
      </c>
      <c r="C140" s="5">
        <v>19</v>
      </c>
      <c r="D140">
        <f t="shared" si="36"/>
        <v>3</v>
      </c>
      <c r="E140">
        <f t="shared" si="37"/>
        <v>3</v>
      </c>
      <c r="F140">
        <f t="shared" si="38"/>
        <v>-1</v>
      </c>
      <c r="G140">
        <f t="shared" si="39"/>
        <v>8.5</v>
      </c>
      <c r="H140">
        <f t="shared" si="40"/>
        <v>4.5</v>
      </c>
      <c r="I140">
        <f t="shared" si="41"/>
        <v>16</v>
      </c>
      <c r="J140">
        <f t="shared" si="42"/>
        <v>17</v>
      </c>
      <c r="K140">
        <f t="shared" si="43"/>
        <v>8.5</v>
      </c>
      <c r="L140">
        <f t="shared" si="44"/>
        <v>4</v>
      </c>
    </row>
    <row r="141" spans="1:12" ht="20" x14ac:dyDescent="0.2">
      <c r="A141" s="4">
        <v>43543</v>
      </c>
      <c r="B141" s="1">
        <v>79</v>
      </c>
      <c r="C141" s="5">
        <v>18.5</v>
      </c>
      <c r="D141">
        <f t="shared" si="36"/>
        <v>1</v>
      </c>
      <c r="E141">
        <f t="shared" si="37"/>
        <v>-0.5</v>
      </c>
      <c r="F141">
        <f t="shared" si="38"/>
        <v>3</v>
      </c>
      <c r="G141">
        <f t="shared" si="39"/>
        <v>-1</v>
      </c>
      <c r="H141">
        <f t="shared" si="40"/>
        <v>8.5</v>
      </c>
      <c r="I141">
        <f t="shared" si="41"/>
        <v>19</v>
      </c>
      <c r="J141">
        <f t="shared" si="42"/>
        <v>16</v>
      </c>
      <c r="K141">
        <f t="shared" si="43"/>
        <v>17</v>
      </c>
      <c r="L141">
        <f t="shared" si="44"/>
        <v>8.5</v>
      </c>
    </row>
    <row r="142" spans="1:12" ht="20" x14ac:dyDescent="0.2">
      <c r="A142" s="4">
        <v>43544</v>
      </c>
      <c r="B142" s="1">
        <v>83</v>
      </c>
      <c r="C142" s="5">
        <v>20.5</v>
      </c>
      <c r="D142">
        <f t="shared" si="36"/>
        <v>4</v>
      </c>
      <c r="E142">
        <f t="shared" si="37"/>
        <v>2</v>
      </c>
      <c r="F142">
        <f t="shared" si="38"/>
        <v>-0.5</v>
      </c>
      <c r="G142">
        <f t="shared" si="39"/>
        <v>3</v>
      </c>
      <c r="H142">
        <f t="shared" si="40"/>
        <v>-1</v>
      </c>
      <c r="I142">
        <f t="shared" si="41"/>
        <v>18.5</v>
      </c>
      <c r="J142">
        <f t="shared" si="42"/>
        <v>19</v>
      </c>
      <c r="K142">
        <f t="shared" si="43"/>
        <v>16</v>
      </c>
      <c r="L142">
        <f t="shared" si="44"/>
        <v>17</v>
      </c>
    </row>
    <row r="143" spans="1:12" ht="20" x14ac:dyDescent="0.2">
      <c r="A143" s="4">
        <v>43545</v>
      </c>
      <c r="B143" s="1">
        <v>90</v>
      </c>
      <c r="C143" s="5">
        <v>24</v>
      </c>
      <c r="D143">
        <f t="shared" si="36"/>
        <v>7</v>
      </c>
      <c r="E143">
        <f t="shared" si="37"/>
        <v>3.5</v>
      </c>
      <c r="F143">
        <f t="shared" si="38"/>
        <v>2</v>
      </c>
      <c r="G143">
        <f t="shared" si="39"/>
        <v>-0.5</v>
      </c>
      <c r="H143">
        <f t="shared" si="40"/>
        <v>3</v>
      </c>
      <c r="I143">
        <f t="shared" si="41"/>
        <v>20.5</v>
      </c>
      <c r="J143">
        <f t="shared" si="42"/>
        <v>18.5</v>
      </c>
      <c r="K143">
        <f t="shared" si="43"/>
        <v>19</v>
      </c>
      <c r="L143">
        <f t="shared" si="44"/>
        <v>16</v>
      </c>
    </row>
    <row r="144" spans="1:12" ht="20" x14ac:dyDescent="0.2">
      <c r="A144" s="4">
        <v>43546</v>
      </c>
      <c r="B144" s="1">
        <v>95</v>
      </c>
      <c r="C144" s="5">
        <v>25</v>
      </c>
      <c r="D144">
        <f t="shared" si="36"/>
        <v>5</v>
      </c>
      <c r="E144">
        <f t="shared" si="37"/>
        <v>1</v>
      </c>
      <c r="F144">
        <f t="shared" si="38"/>
        <v>3.5</v>
      </c>
      <c r="G144">
        <f t="shared" si="39"/>
        <v>2</v>
      </c>
      <c r="H144">
        <f t="shared" si="40"/>
        <v>-0.5</v>
      </c>
      <c r="I144">
        <f t="shared" si="41"/>
        <v>24</v>
      </c>
      <c r="J144">
        <f t="shared" si="42"/>
        <v>20.5</v>
      </c>
      <c r="K144">
        <f t="shared" si="43"/>
        <v>18.5</v>
      </c>
      <c r="L144">
        <f t="shared" si="44"/>
        <v>19</v>
      </c>
    </row>
    <row r="145" spans="1:12" ht="20" x14ac:dyDescent="0.2">
      <c r="A145" s="4">
        <v>43547</v>
      </c>
      <c r="B145" s="1">
        <v>103</v>
      </c>
      <c r="C145" s="5">
        <v>34.5</v>
      </c>
      <c r="D145">
        <f t="shared" si="36"/>
        <v>8</v>
      </c>
      <c r="E145">
        <f t="shared" si="37"/>
        <v>9.5</v>
      </c>
      <c r="F145">
        <f t="shared" si="38"/>
        <v>1</v>
      </c>
      <c r="G145">
        <f t="shared" si="39"/>
        <v>3.5</v>
      </c>
      <c r="H145">
        <f t="shared" si="40"/>
        <v>2</v>
      </c>
      <c r="I145">
        <f t="shared" si="41"/>
        <v>25</v>
      </c>
      <c r="J145">
        <f t="shared" si="42"/>
        <v>24</v>
      </c>
      <c r="K145">
        <f t="shared" si="43"/>
        <v>20.5</v>
      </c>
      <c r="L145">
        <f t="shared" si="44"/>
        <v>18.5</v>
      </c>
    </row>
    <row r="146" spans="1:12" ht="20" x14ac:dyDescent="0.2">
      <c r="A146" s="4">
        <v>43548</v>
      </c>
      <c r="B146" s="1">
        <v>106</v>
      </c>
      <c r="C146" s="5">
        <v>35.5</v>
      </c>
      <c r="D146">
        <f t="shared" si="36"/>
        <v>3</v>
      </c>
      <c r="E146">
        <f t="shared" si="37"/>
        <v>1</v>
      </c>
      <c r="F146">
        <f t="shared" si="38"/>
        <v>9.5</v>
      </c>
      <c r="G146">
        <f t="shared" si="39"/>
        <v>1</v>
      </c>
      <c r="H146">
        <f t="shared" si="40"/>
        <v>3.5</v>
      </c>
      <c r="I146">
        <f t="shared" si="41"/>
        <v>34.5</v>
      </c>
      <c r="J146">
        <f t="shared" si="42"/>
        <v>25</v>
      </c>
      <c r="K146">
        <f t="shared" si="43"/>
        <v>24</v>
      </c>
      <c r="L146">
        <f t="shared" si="44"/>
        <v>20.5</v>
      </c>
    </row>
    <row r="147" spans="1:12" ht="20" x14ac:dyDescent="0.2">
      <c r="A147" s="4">
        <v>43549</v>
      </c>
      <c r="B147" s="1">
        <v>112</v>
      </c>
      <c r="C147" s="5">
        <v>25.5</v>
      </c>
      <c r="D147">
        <f t="shared" si="36"/>
        <v>6</v>
      </c>
      <c r="E147">
        <f t="shared" si="37"/>
        <v>-10</v>
      </c>
      <c r="F147">
        <f t="shared" si="38"/>
        <v>1</v>
      </c>
      <c r="G147">
        <f t="shared" si="39"/>
        <v>9.5</v>
      </c>
      <c r="H147">
        <f t="shared" si="40"/>
        <v>1</v>
      </c>
      <c r="I147">
        <f t="shared" si="41"/>
        <v>35.5</v>
      </c>
      <c r="J147">
        <f t="shared" si="42"/>
        <v>34.5</v>
      </c>
      <c r="K147">
        <f t="shared" si="43"/>
        <v>25</v>
      </c>
      <c r="L147">
        <f t="shared" si="44"/>
        <v>24</v>
      </c>
    </row>
    <row r="148" spans="1:12" ht="20" x14ac:dyDescent="0.2">
      <c r="A148" s="4">
        <v>43550</v>
      </c>
      <c r="B148" s="1">
        <v>107</v>
      </c>
      <c r="C148" s="5">
        <v>30</v>
      </c>
      <c r="D148">
        <f t="shared" si="36"/>
        <v>-5</v>
      </c>
      <c r="E148">
        <f t="shared" si="37"/>
        <v>4.5</v>
      </c>
      <c r="F148">
        <f t="shared" si="38"/>
        <v>-10</v>
      </c>
      <c r="G148">
        <f t="shared" si="39"/>
        <v>1</v>
      </c>
      <c r="H148">
        <f t="shared" si="40"/>
        <v>9.5</v>
      </c>
      <c r="I148">
        <f t="shared" si="41"/>
        <v>25.5</v>
      </c>
      <c r="J148">
        <f t="shared" si="42"/>
        <v>35.5</v>
      </c>
      <c r="K148">
        <f t="shared" si="43"/>
        <v>34.5</v>
      </c>
      <c r="L148">
        <f t="shared" si="44"/>
        <v>25</v>
      </c>
    </row>
    <row r="149" spans="1:12" ht="20" x14ac:dyDescent="0.2">
      <c r="A149" s="4">
        <v>43551</v>
      </c>
      <c r="B149" s="1">
        <v>104</v>
      </c>
      <c r="C149" s="5">
        <v>35</v>
      </c>
      <c r="D149">
        <f t="shared" si="36"/>
        <v>-3</v>
      </c>
      <c r="E149">
        <f t="shared" si="37"/>
        <v>5</v>
      </c>
      <c r="F149">
        <f t="shared" si="38"/>
        <v>4.5</v>
      </c>
      <c r="G149">
        <f t="shared" si="39"/>
        <v>-10</v>
      </c>
      <c r="H149">
        <f t="shared" si="40"/>
        <v>1</v>
      </c>
      <c r="I149">
        <f t="shared" si="41"/>
        <v>30</v>
      </c>
      <c r="J149">
        <f t="shared" si="42"/>
        <v>25.5</v>
      </c>
      <c r="K149">
        <f t="shared" si="43"/>
        <v>35.5</v>
      </c>
      <c r="L149">
        <f t="shared" si="44"/>
        <v>34.5</v>
      </c>
    </row>
    <row r="150" spans="1:12" ht="20" x14ac:dyDescent="0.2">
      <c r="A150" s="4">
        <v>43552</v>
      </c>
      <c r="B150" s="1">
        <v>105</v>
      </c>
      <c r="C150" s="5">
        <v>36</v>
      </c>
      <c r="D150">
        <f t="shared" si="36"/>
        <v>1</v>
      </c>
      <c r="E150">
        <f t="shared" si="37"/>
        <v>1</v>
      </c>
      <c r="F150">
        <f t="shared" si="38"/>
        <v>5</v>
      </c>
      <c r="G150">
        <f t="shared" si="39"/>
        <v>4.5</v>
      </c>
      <c r="H150">
        <f t="shared" si="40"/>
        <v>-10</v>
      </c>
      <c r="I150">
        <f t="shared" si="41"/>
        <v>35</v>
      </c>
      <c r="J150">
        <f t="shared" si="42"/>
        <v>30</v>
      </c>
      <c r="K150">
        <f t="shared" si="43"/>
        <v>25.5</v>
      </c>
      <c r="L150">
        <f t="shared" si="44"/>
        <v>35.5</v>
      </c>
    </row>
    <row r="151" spans="1:12" ht="20" x14ac:dyDescent="0.2">
      <c r="A151" s="4">
        <v>43553</v>
      </c>
      <c r="B151" s="1">
        <v>109</v>
      </c>
      <c r="C151" s="5">
        <v>28.5</v>
      </c>
      <c r="D151">
        <f t="shared" si="36"/>
        <v>4</v>
      </c>
      <c r="E151">
        <f t="shared" si="37"/>
        <v>-7.5</v>
      </c>
      <c r="F151">
        <f t="shared" si="38"/>
        <v>1</v>
      </c>
      <c r="G151">
        <f t="shared" si="39"/>
        <v>5</v>
      </c>
      <c r="H151">
        <f t="shared" si="40"/>
        <v>4.5</v>
      </c>
      <c r="I151">
        <f t="shared" si="41"/>
        <v>36</v>
      </c>
      <c r="J151">
        <f t="shared" si="42"/>
        <v>35</v>
      </c>
      <c r="K151">
        <f t="shared" si="43"/>
        <v>30</v>
      </c>
      <c r="L151">
        <f t="shared" si="44"/>
        <v>25.5</v>
      </c>
    </row>
    <row r="152" spans="1:12" ht="20" x14ac:dyDescent="0.2">
      <c r="A152" s="4">
        <v>43554</v>
      </c>
      <c r="B152" s="1">
        <v>101</v>
      </c>
      <c r="C152" s="5">
        <v>26.5</v>
      </c>
      <c r="D152">
        <f t="shared" si="36"/>
        <v>-8</v>
      </c>
      <c r="E152">
        <f t="shared" si="37"/>
        <v>-2</v>
      </c>
      <c r="F152">
        <f t="shared" si="38"/>
        <v>-7.5</v>
      </c>
      <c r="G152">
        <f t="shared" si="39"/>
        <v>1</v>
      </c>
      <c r="H152">
        <f t="shared" si="40"/>
        <v>5</v>
      </c>
      <c r="I152">
        <f t="shared" si="41"/>
        <v>28.5</v>
      </c>
      <c r="J152">
        <f t="shared" si="42"/>
        <v>36</v>
      </c>
      <c r="K152">
        <f t="shared" si="43"/>
        <v>35</v>
      </c>
      <c r="L152">
        <f t="shared" si="44"/>
        <v>30</v>
      </c>
    </row>
    <row r="153" spans="1:12" ht="20" x14ac:dyDescent="0.2">
      <c r="A153" s="4">
        <v>43555</v>
      </c>
      <c r="B153" s="1">
        <v>97</v>
      </c>
      <c r="C153" s="5">
        <v>27.5</v>
      </c>
      <c r="D153">
        <f t="shared" si="36"/>
        <v>-4</v>
      </c>
      <c r="E153">
        <f t="shared" si="37"/>
        <v>1</v>
      </c>
      <c r="F153">
        <f t="shared" si="38"/>
        <v>-2</v>
      </c>
      <c r="G153">
        <f t="shared" si="39"/>
        <v>-7.5</v>
      </c>
      <c r="H153">
        <f t="shared" si="40"/>
        <v>1</v>
      </c>
      <c r="I153">
        <f t="shared" si="41"/>
        <v>26.5</v>
      </c>
      <c r="J153">
        <f t="shared" si="42"/>
        <v>28.5</v>
      </c>
      <c r="K153">
        <f t="shared" si="43"/>
        <v>36</v>
      </c>
      <c r="L153">
        <f t="shared" si="44"/>
        <v>35</v>
      </c>
    </row>
    <row r="154" spans="1:12" ht="20" x14ac:dyDescent="0.2">
      <c r="A154" s="4">
        <v>43556</v>
      </c>
      <c r="B154" s="1">
        <v>98</v>
      </c>
      <c r="C154" s="5">
        <v>28.5</v>
      </c>
      <c r="D154">
        <f t="shared" si="36"/>
        <v>1</v>
      </c>
      <c r="E154">
        <f t="shared" si="37"/>
        <v>1</v>
      </c>
      <c r="F154">
        <f t="shared" si="38"/>
        <v>1</v>
      </c>
      <c r="G154">
        <f t="shared" si="39"/>
        <v>-2</v>
      </c>
      <c r="H154">
        <f t="shared" si="40"/>
        <v>-7.5</v>
      </c>
      <c r="I154">
        <f t="shared" si="41"/>
        <v>27.5</v>
      </c>
      <c r="J154">
        <f t="shared" si="42"/>
        <v>26.5</v>
      </c>
      <c r="K154">
        <f t="shared" si="43"/>
        <v>28.5</v>
      </c>
      <c r="L154">
        <f t="shared" si="44"/>
        <v>36</v>
      </c>
    </row>
    <row r="155" spans="1:12" ht="20" x14ac:dyDescent="0.2">
      <c r="A155" s="4">
        <v>43557</v>
      </c>
      <c r="B155" s="1">
        <v>100</v>
      </c>
      <c r="C155" s="5">
        <v>28.5</v>
      </c>
      <c r="D155">
        <f t="shared" si="36"/>
        <v>2</v>
      </c>
      <c r="E155">
        <f t="shared" si="37"/>
        <v>0</v>
      </c>
      <c r="F155">
        <f t="shared" si="38"/>
        <v>1</v>
      </c>
      <c r="G155">
        <f t="shared" si="39"/>
        <v>1</v>
      </c>
      <c r="H155">
        <f t="shared" si="40"/>
        <v>-2</v>
      </c>
      <c r="I155">
        <f t="shared" si="41"/>
        <v>28.5</v>
      </c>
      <c r="J155">
        <f t="shared" si="42"/>
        <v>27.5</v>
      </c>
      <c r="K155">
        <f t="shared" si="43"/>
        <v>26.5</v>
      </c>
      <c r="L155">
        <f t="shared" si="44"/>
        <v>28.5</v>
      </c>
    </row>
    <row r="156" spans="1:12" ht="20" x14ac:dyDescent="0.2">
      <c r="A156" s="4">
        <v>43558</v>
      </c>
      <c r="B156" s="1">
        <v>106</v>
      </c>
      <c r="C156" s="5">
        <v>36.5</v>
      </c>
      <c r="D156">
        <f t="shared" ref="D156:D182" si="45">B156-B155</f>
        <v>6</v>
      </c>
      <c r="E156">
        <f t="shared" ref="E156:E182" si="46">C156-C155</f>
        <v>8</v>
      </c>
      <c r="F156">
        <f t="shared" si="38"/>
        <v>0</v>
      </c>
      <c r="G156">
        <f t="shared" si="39"/>
        <v>1</v>
      </c>
      <c r="H156">
        <f t="shared" si="40"/>
        <v>1</v>
      </c>
      <c r="I156">
        <f t="shared" si="41"/>
        <v>28.5</v>
      </c>
      <c r="J156">
        <f t="shared" si="42"/>
        <v>28.5</v>
      </c>
      <c r="K156">
        <f t="shared" si="43"/>
        <v>27.5</v>
      </c>
      <c r="L156">
        <f t="shared" si="44"/>
        <v>26.5</v>
      </c>
    </row>
    <row r="157" spans="1:12" ht="20" x14ac:dyDescent="0.2">
      <c r="A157" s="4">
        <v>43559</v>
      </c>
      <c r="B157" s="1">
        <v>114</v>
      </c>
      <c r="C157" s="5">
        <v>38</v>
      </c>
      <c r="D157">
        <f t="shared" si="45"/>
        <v>8</v>
      </c>
      <c r="E157">
        <f t="shared" si="46"/>
        <v>1.5</v>
      </c>
      <c r="F157">
        <f t="shared" ref="F157:F182" si="47">C156-C155</f>
        <v>8</v>
      </c>
      <c r="G157">
        <f t="shared" si="39"/>
        <v>0</v>
      </c>
      <c r="H157">
        <f t="shared" si="40"/>
        <v>1</v>
      </c>
      <c r="I157">
        <f t="shared" si="41"/>
        <v>36.5</v>
      </c>
      <c r="J157">
        <f t="shared" si="42"/>
        <v>28.5</v>
      </c>
      <c r="K157">
        <f t="shared" si="43"/>
        <v>28.5</v>
      </c>
      <c r="L157">
        <f t="shared" si="44"/>
        <v>27.5</v>
      </c>
    </row>
    <row r="158" spans="1:12" ht="20" x14ac:dyDescent="0.2">
      <c r="A158" s="4">
        <v>43560</v>
      </c>
      <c r="B158" s="1">
        <v>126</v>
      </c>
      <c r="C158" s="5">
        <v>40.5</v>
      </c>
      <c r="D158">
        <f t="shared" si="45"/>
        <v>12</v>
      </c>
      <c r="E158">
        <f t="shared" si="46"/>
        <v>2.5</v>
      </c>
      <c r="F158">
        <f t="shared" si="47"/>
        <v>1.5</v>
      </c>
      <c r="G158">
        <f t="shared" ref="G158:G182" si="48">C156-C155</f>
        <v>8</v>
      </c>
      <c r="H158">
        <f t="shared" si="40"/>
        <v>0</v>
      </c>
      <c r="I158">
        <f t="shared" si="41"/>
        <v>38</v>
      </c>
      <c r="J158">
        <f t="shared" si="42"/>
        <v>36.5</v>
      </c>
      <c r="K158">
        <f t="shared" si="43"/>
        <v>28.5</v>
      </c>
      <c r="L158">
        <f t="shared" si="44"/>
        <v>28.5</v>
      </c>
    </row>
    <row r="159" spans="1:12" ht="20" x14ac:dyDescent="0.2">
      <c r="A159" s="4">
        <v>43561</v>
      </c>
      <c r="B159" s="1">
        <v>127</v>
      </c>
      <c r="C159" s="5">
        <v>38</v>
      </c>
      <c r="D159">
        <f t="shared" si="45"/>
        <v>1</v>
      </c>
      <c r="E159">
        <f t="shared" si="46"/>
        <v>-2.5</v>
      </c>
      <c r="F159">
        <f t="shared" si="47"/>
        <v>2.5</v>
      </c>
      <c r="G159">
        <f t="shared" si="48"/>
        <v>1.5</v>
      </c>
      <c r="H159">
        <f t="shared" ref="H159:H182" si="49">C156-C155</f>
        <v>8</v>
      </c>
      <c r="I159">
        <f t="shared" si="41"/>
        <v>40.5</v>
      </c>
      <c r="J159">
        <f t="shared" si="42"/>
        <v>38</v>
      </c>
      <c r="K159">
        <f t="shared" si="43"/>
        <v>36.5</v>
      </c>
      <c r="L159">
        <f t="shared" si="44"/>
        <v>28.5</v>
      </c>
    </row>
    <row r="160" spans="1:12" ht="20" x14ac:dyDescent="0.2">
      <c r="A160" s="4">
        <v>43562</v>
      </c>
      <c r="B160" s="1">
        <v>120</v>
      </c>
      <c r="C160" s="5">
        <v>33.5</v>
      </c>
      <c r="D160">
        <f t="shared" si="45"/>
        <v>-7</v>
      </c>
      <c r="E160">
        <f t="shared" si="46"/>
        <v>-4.5</v>
      </c>
      <c r="F160">
        <f t="shared" si="47"/>
        <v>-2.5</v>
      </c>
      <c r="G160">
        <f t="shared" si="48"/>
        <v>2.5</v>
      </c>
      <c r="H160">
        <f t="shared" si="49"/>
        <v>1.5</v>
      </c>
      <c r="I160">
        <f t="shared" si="41"/>
        <v>38</v>
      </c>
      <c r="J160">
        <f t="shared" si="42"/>
        <v>40.5</v>
      </c>
      <c r="K160">
        <f t="shared" si="43"/>
        <v>38</v>
      </c>
      <c r="L160">
        <f t="shared" si="44"/>
        <v>36.5</v>
      </c>
    </row>
    <row r="161" spans="1:12" ht="20" x14ac:dyDescent="0.2">
      <c r="A161" s="4">
        <v>43563</v>
      </c>
      <c r="B161" s="1">
        <v>229</v>
      </c>
      <c r="C161" s="5">
        <v>43</v>
      </c>
      <c r="D161">
        <f t="shared" si="45"/>
        <v>109</v>
      </c>
      <c r="E161">
        <f t="shared" si="46"/>
        <v>9.5</v>
      </c>
      <c r="F161">
        <f t="shared" si="47"/>
        <v>-4.5</v>
      </c>
      <c r="G161">
        <f t="shared" si="48"/>
        <v>-2.5</v>
      </c>
      <c r="H161">
        <f t="shared" si="49"/>
        <v>2.5</v>
      </c>
      <c r="I161">
        <f t="shared" si="41"/>
        <v>33.5</v>
      </c>
      <c r="J161">
        <f t="shared" si="42"/>
        <v>38</v>
      </c>
      <c r="K161">
        <f t="shared" si="43"/>
        <v>40.5</v>
      </c>
      <c r="L161">
        <f t="shared" si="44"/>
        <v>38</v>
      </c>
    </row>
    <row r="162" spans="1:12" ht="20" x14ac:dyDescent="0.2">
      <c r="A162" s="4">
        <v>43564</v>
      </c>
      <c r="B162" s="1">
        <v>341</v>
      </c>
      <c r="C162" s="5">
        <v>39.5</v>
      </c>
      <c r="D162">
        <f t="shared" si="45"/>
        <v>112</v>
      </c>
      <c r="E162">
        <f t="shared" si="46"/>
        <v>-3.5</v>
      </c>
      <c r="F162">
        <f t="shared" si="47"/>
        <v>9.5</v>
      </c>
      <c r="G162">
        <f t="shared" si="48"/>
        <v>-4.5</v>
      </c>
      <c r="H162">
        <f t="shared" si="49"/>
        <v>-2.5</v>
      </c>
      <c r="I162">
        <f t="shared" si="41"/>
        <v>43</v>
      </c>
      <c r="J162">
        <f t="shared" si="42"/>
        <v>33.5</v>
      </c>
      <c r="K162">
        <f t="shared" si="43"/>
        <v>38</v>
      </c>
      <c r="L162">
        <f t="shared" si="44"/>
        <v>40.5</v>
      </c>
    </row>
    <row r="163" spans="1:12" ht="20" x14ac:dyDescent="0.2">
      <c r="A163" s="4">
        <v>43565</v>
      </c>
      <c r="B163" s="1">
        <v>246</v>
      </c>
      <c r="C163" s="5">
        <v>33.5</v>
      </c>
      <c r="D163">
        <f t="shared" si="45"/>
        <v>-95</v>
      </c>
      <c r="E163">
        <f t="shared" si="46"/>
        <v>-6</v>
      </c>
      <c r="F163">
        <f t="shared" si="47"/>
        <v>-3.5</v>
      </c>
      <c r="G163">
        <f t="shared" si="48"/>
        <v>9.5</v>
      </c>
      <c r="H163">
        <f t="shared" si="49"/>
        <v>-4.5</v>
      </c>
      <c r="I163">
        <f t="shared" si="41"/>
        <v>39.5</v>
      </c>
      <c r="J163">
        <f t="shared" si="42"/>
        <v>43</v>
      </c>
      <c r="K163">
        <f t="shared" si="43"/>
        <v>33.5</v>
      </c>
      <c r="L163">
        <f t="shared" si="44"/>
        <v>38</v>
      </c>
    </row>
    <row r="164" spans="1:12" ht="20" x14ac:dyDescent="0.2">
      <c r="A164" s="4">
        <v>43566</v>
      </c>
      <c r="B164" s="1">
        <v>190</v>
      </c>
      <c r="C164" s="5">
        <v>29</v>
      </c>
      <c r="D164">
        <f t="shared" si="45"/>
        <v>-56</v>
      </c>
      <c r="E164">
        <f t="shared" si="46"/>
        <v>-4.5</v>
      </c>
      <c r="F164">
        <f t="shared" si="47"/>
        <v>-6</v>
      </c>
      <c r="G164">
        <f t="shared" si="48"/>
        <v>-3.5</v>
      </c>
      <c r="H164">
        <f t="shared" si="49"/>
        <v>9.5</v>
      </c>
      <c r="I164">
        <f t="shared" si="41"/>
        <v>33.5</v>
      </c>
      <c r="J164">
        <f t="shared" si="42"/>
        <v>39.5</v>
      </c>
      <c r="K164">
        <f t="shared" si="43"/>
        <v>43</v>
      </c>
      <c r="L164">
        <f t="shared" si="44"/>
        <v>33.5</v>
      </c>
    </row>
    <row r="165" spans="1:12" ht="20" x14ac:dyDescent="0.2">
      <c r="A165" s="4">
        <v>43567</v>
      </c>
      <c r="B165" s="1">
        <v>160</v>
      </c>
      <c r="C165" s="5">
        <v>29.5</v>
      </c>
      <c r="D165">
        <f t="shared" si="45"/>
        <v>-30</v>
      </c>
      <c r="E165">
        <f t="shared" si="46"/>
        <v>0.5</v>
      </c>
      <c r="F165">
        <f t="shared" si="47"/>
        <v>-4.5</v>
      </c>
      <c r="G165">
        <f t="shared" si="48"/>
        <v>-6</v>
      </c>
      <c r="H165">
        <f t="shared" si="49"/>
        <v>-3.5</v>
      </c>
      <c r="I165">
        <f t="shared" si="41"/>
        <v>29</v>
      </c>
      <c r="J165">
        <f t="shared" si="42"/>
        <v>33.5</v>
      </c>
      <c r="K165">
        <f t="shared" si="43"/>
        <v>39.5</v>
      </c>
      <c r="L165">
        <f t="shared" si="44"/>
        <v>43</v>
      </c>
    </row>
    <row r="166" spans="1:12" ht="20" x14ac:dyDescent="0.2">
      <c r="A166" s="4">
        <v>43568</v>
      </c>
      <c r="B166" s="1">
        <v>143</v>
      </c>
      <c r="C166" s="5">
        <v>31</v>
      </c>
      <c r="D166">
        <f t="shared" si="45"/>
        <v>-17</v>
      </c>
      <c r="E166">
        <f t="shared" si="46"/>
        <v>1.5</v>
      </c>
      <c r="F166">
        <f t="shared" si="47"/>
        <v>0.5</v>
      </c>
      <c r="G166">
        <f t="shared" si="48"/>
        <v>-4.5</v>
      </c>
      <c r="H166">
        <f t="shared" si="49"/>
        <v>-6</v>
      </c>
      <c r="I166">
        <f t="shared" si="41"/>
        <v>29.5</v>
      </c>
      <c r="J166">
        <f t="shared" si="42"/>
        <v>29</v>
      </c>
      <c r="K166">
        <f t="shared" si="43"/>
        <v>33.5</v>
      </c>
      <c r="L166">
        <f t="shared" si="44"/>
        <v>39.5</v>
      </c>
    </row>
    <row r="167" spans="1:12" ht="20" x14ac:dyDescent="0.2">
      <c r="A167" s="4">
        <v>43569</v>
      </c>
      <c r="B167" s="1">
        <v>144</v>
      </c>
      <c r="C167" s="5">
        <v>35.5</v>
      </c>
      <c r="D167">
        <f t="shared" si="45"/>
        <v>1</v>
      </c>
      <c r="E167">
        <f t="shared" si="46"/>
        <v>4.5</v>
      </c>
      <c r="F167">
        <f t="shared" si="47"/>
        <v>1.5</v>
      </c>
      <c r="G167">
        <f t="shared" si="48"/>
        <v>0.5</v>
      </c>
      <c r="H167">
        <f t="shared" si="49"/>
        <v>-4.5</v>
      </c>
      <c r="I167">
        <f t="shared" si="41"/>
        <v>31</v>
      </c>
      <c r="J167">
        <f t="shared" si="42"/>
        <v>29.5</v>
      </c>
      <c r="K167">
        <f t="shared" si="43"/>
        <v>29</v>
      </c>
      <c r="L167">
        <f t="shared" si="44"/>
        <v>33.5</v>
      </c>
    </row>
    <row r="168" spans="1:12" ht="20" x14ac:dyDescent="0.2">
      <c r="A168" s="4">
        <v>43570</v>
      </c>
      <c r="B168" s="1">
        <v>137</v>
      </c>
      <c r="C168" s="5">
        <v>31.5</v>
      </c>
      <c r="D168">
        <f t="shared" si="45"/>
        <v>-7</v>
      </c>
      <c r="E168">
        <f t="shared" si="46"/>
        <v>-4</v>
      </c>
      <c r="F168">
        <f t="shared" si="47"/>
        <v>4.5</v>
      </c>
      <c r="G168">
        <f t="shared" si="48"/>
        <v>1.5</v>
      </c>
      <c r="H168">
        <f t="shared" si="49"/>
        <v>0.5</v>
      </c>
      <c r="I168">
        <f t="shared" si="41"/>
        <v>35.5</v>
      </c>
      <c r="J168">
        <f t="shared" si="42"/>
        <v>31</v>
      </c>
      <c r="K168">
        <f t="shared" si="43"/>
        <v>29.5</v>
      </c>
      <c r="L168">
        <f t="shared" si="44"/>
        <v>29</v>
      </c>
    </row>
    <row r="169" spans="1:12" ht="20" x14ac:dyDescent="0.2">
      <c r="A169" s="4">
        <v>43571</v>
      </c>
      <c r="B169" s="1">
        <v>138</v>
      </c>
      <c r="C169" s="5">
        <v>34</v>
      </c>
      <c r="D169">
        <f t="shared" si="45"/>
        <v>1</v>
      </c>
      <c r="E169">
        <f t="shared" si="46"/>
        <v>2.5</v>
      </c>
      <c r="F169">
        <f t="shared" si="47"/>
        <v>-4</v>
      </c>
      <c r="G169">
        <f t="shared" si="48"/>
        <v>4.5</v>
      </c>
      <c r="H169">
        <f t="shared" si="49"/>
        <v>1.5</v>
      </c>
      <c r="I169">
        <f t="shared" si="41"/>
        <v>31.5</v>
      </c>
      <c r="J169">
        <f t="shared" si="42"/>
        <v>35.5</v>
      </c>
      <c r="K169">
        <f t="shared" si="43"/>
        <v>31</v>
      </c>
      <c r="L169">
        <f t="shared" si="44"/>
        <v>29.5</v>
      </c>
    </row>
    <row r="170" spans="1:12" ht="20" x14ac:dyDescent="0.2">
      <c r="A170" s="4">
        <v>43572</v>
      </c>
      <c r="B170" s="1">
        <v>148</v>
      </c>
      <c r="C170" s="5">
        <v>33.5</v>
      </c>
      <c r="D170">
        <f t="shared" si="45"/>
        <v>10</v>
      </c>
      <c r="E170">
        <f t="shared" si="46"/>
        <v>-0.5</v>
      </c>
      <c r="F170">
        <f t="shared" si="47"/>
        <v>2.5</v>
      </c>
      <c r="G170">
        <f t="shared" si="48"/>
        <v>-4</v>
      </c>
      <c r="H170">
        <f t="shared" si="49"/>
        <v>4.5</v>
      </c>
      <c r="I170">
        <f t="shared" si="41"/>
        <v>34</v>
      </c>
      <c r="J170">
        <f t="shared" si="42"/>
        <v>31.5</v>
      </c>
      <c r="K170">
        <f t="shared" si="43"/>
        <v>35.5</v>
      </c>
      <c r="L170">
        <f t="shared" si="44"/>
        <v>31</v>
      </c>
    </row>
    <row r="171" spans="1:12" ht="20" x14ac:dyDescent="0.2">
      <c r="A171" s="4">
        <v>43573</v>
      </c>
      <c r="B171" s="1">
        <v>185</v>
      </c>
      <c r="C171" s="5">
        <v>33</v>
      </c>
      <c r="D171">
        <f t="shared" si="45"/>
        <v>37</v>
      </c>
      <c r="E171">
        <f t="shared" si="46"/>
        <v>-0.5</v>
      </c>
      <c r="F171">
        <f t="shared" si="47"/>
        <v>-0.5</v>
      </c>
      <c r="G171">
        <f t="shared" si="48"/>
        <v>2.5</v>
      </c>
      <c r="H171">
        <f t="shared" si="49"/>
        <v>-4</v>
      </c>
      <c r="I171">
        <f t="shared" si="41"/>
        <v>33.5</v>
      </c>
      <c r="J171">
        <f t="shared" si="42"/>
        <v>34</v>
      </c>
      <c r="K171">
        <f t="shared" si="43"/>
        <v>31.5</v>
      </c>
      <c r="L171">
        <f t="shared" si="44"/>
        <v>35.5</v>
      </c>
    </row>
    <row r="172" spans="1:12" ht="20" x14ac:dyDescent="0.2">
      <c r="A172" s="4">
        <v>43574</v>
      </c>
      <c r="B172" s="1">
        <v>313</v>
      </c>
      <c r="C172" s="5">
        <v>39</v>
      </c>
      <c r="D172">
        <f t="shared" si="45"/>
        <v>128</v>
      </c>
      <c r="E172">
        <f t="shared" si="46"/>
        <v>6</v>
      </c>
      <c r="F172">
        <f t="shared" si="47"/>
        <v>-0.5</v>
      </c>
      <c r="G172">
        <f t="shared" si="48"/>
        <v>-0.5</v>
      </c>
      <c r="H172">
        <f t="shared" si="49"/>
        <v>2.5</v>
      </c>
      <c r="I172">
        <f t="shared" si="41"/>
        <v>33</v>
      </c>
      <c r="J172">
        <f t="shared" si="42"/>
        <v>33.5</v>
      </c>
      <c r="K172">
        <f t="shared" si="43"/>
        <v>34</v>
      </c>
      <c r="L172">
        <f t="shared" si="44"/>
        <v>31.5</v>
      </c>
    </row>
    <row r="173" spans="1:12" ht="20" x14ac:dyDescent="0.2">
      <c r="A173" s="4">
        <v>43575</v>
      </c>
      <c r="B173" s="1">
        <v>505</v>
      </c>
      <c r="C173" s="5">
        <v>39</v>
      </c>
      <c r="D173">
        <f t="shared" si="45"/>
        <v>192</v>
      </c>
      <c r="E173">
        <f t="shared" si="46"/>
        <v>0</v>
      </c>
      <c r="F173">
        <f t="shared" si="47"/>
        <v>6</v>
      </c>
      <c r="G173">
        <f t="shared" si="48"/>
        <v>-0.5</v>
      </c>
      <c r="H173">
        <f t="shared" si="49"/>
        <v>-0.5</v>
      </c>
      <c r="I173">
        <f t="shared" si="41"/>
        <v>39</v>
      </c>
      <c r="J173">
        <f t="shared" si="42"/>
        <v>33</v>
      </c>
      <c r="K173">
        <f t="shared" si="43"/>
        <v>33.5</v>
      </c>
      <c r="L173">
        <f t="shared" si="44"/>
        <v>34</v>
      </c>
    </row>
    <row r="174" spans="1:12" ht="20" x14ac:dyDescent="0.2">
      <c r="A174" s="4">
        <v>43576</v>
      </c>
      <c r="B174" s="1">
        <v>625</v>
      </c>
      <c r="C174" s="5">
        <v>38.5</v>
      </c>
      <c r="D174">
        <f t="shared" si="45"/>
        <v>120</v>
      </c>
      <c r="E174">
        <f t="shared" si="46"/>
        <v>-0.5</v>
      </c>
      <c r="F174">
        <f t="shared" si="47"/>
        <v>0</v>
      </c>
      <c r="G174">
        <f t="shared" si="48"/>
        <v>6</v>
      </c>
      <c r="H174">
        <f t="shared" si="49"/>
        <v>-0.5</v>
      </c>
      <c r="I174">
        <f t="shared" si="41"/>
        <v>39</v>
      </c>
      <c r="J174">
        <f t="shared" si="42"/>
        <v>39</v>
      </c>
      <c r="K174">
        <f t="shared" si="43"/>
        <v>33</v>
      </c>
      <c r="L174">
        <f t="shared" si="44"/>
        <v>33.5</v>
      </c>
    </row>
    <row r="175" spans="1:12" ht="20" x14ac:dyDescent="0.2">
      <c r="A175" s="4">
        <v>43577</v>
      </c>
      <c r="B175" s="1">
        <v>583</v>
      </c>
      <c r="C175" s="5">
        <v>36</v>
      </c>
      <c r="D175">
        <f t="shared" si="45"/>
        <v>-42</v>
      </c>
      <c r="E175">
        <f t="shared" si="46"/>
        <v>-2.5</v>
      </c>
      <c r="F175">
        <f t="shared" si="47"/>
        <v>-0.5</v>
      </c>
      <c r="G175">
        <f t="shared" si="48"/>
        <v>0</v>
      </c>
      <c r="H175">
        <f t="shared" si="49"/>
        <v>6</v>
      </c>
      <c r="I175">
        <f t="shared" si="41"/>
        <v>38.5</v>
      </c>
      <c r="J175">
        <f t="shared" si="42"/>
        <v>39</v>
      </c>
      <c r="K175">
        <f t="shared" si="43"/>
        <v>39</v>
      </c>
      <c r="L175">
        <f t="shared" si="44"/>
        <v>33</v>
      </c>
    </row>
    <row r="176" spans="1:12" ht="20" x14ac:dyDescent="0.2">
      <c r="A176" s="4">
        <v>43578</v>
      </c>
      <c r="B176" s="1">
        <v>633</v>
      </c>
      <c r="C176" s="5">
        <v>41.5</v>
      </c>
      <c r="D176">
        <f t="shared" si="45"/>
        <v>50</v>
      </c>
      <c r="E176">
        <f t="shared" si="46"/>
        <v>5.5</v>
      </c>
      <c r="F176">
        <f t="shared" si="47"/>
        <v>-2.5</v>
      </c>
      <c r="G176">
        <f t="shared" si="48"/>
        <v>-0.5</v>
      </c>
      <c r="H176">
        <f t="shared" si="49"/>
        <v>0</v>
      </c>
      <c r="I176">
        <f t="shared" si="41"/>
        <v>36</v>
      </c>
      <c r="J176">
        <f t="shared" si="42"/>
        <v>38.5</v>
      </c>
      <c r="K176">
        <f t="shared" si="43"/>
        <v>39</v>
      </c>
      <c r="L176">
        <f t="shared" si="44"/>
        <v>39</v>
      </c>
    </row>
    <row r="177" spans="1:12" ht="20" x14ac:dyDescent="0.2">
      <c r="A177" s="4">
        <v>43579</v>
      </c>
      <c r="B177" s="1">
        <v>715</v>
      </c>
      <c r="C177" s="5">
        <v>42</v>
      </c>
      <c r="D177">
        <f t="shared" si="45"/>
        <v>82</v>
      </c>
      <c r="E177">
        <f t="shared" si="46"/>
        <v>0.5</v>
      </c>
      <c r="F177">
        <f t="shared" si="47"/>
        <v>5.5</v>
      </c>
      <c r="G177">
        <f t="shared" si="48"/>
        <v>-2.5</v>
      </c>
      <c r="H177">
        <f t="shared" si="49"/>
        <v>-0.5</v>
      </c>
      <c r="I177">
        <f t="shared" si="41"/>
        <v>41.5</v>
      </c>
      <c r="J177">
        <f t="shared" si="42"/>
        <v>36</v>
      </c>
      <c r="K177">
        <f t="shared" si="43"/>
        <v>38.5</v>
      </c>
      <c r="L177">
        <f t="shared" si="44"/>
        <v>39</v>
      </c>
    </row>
    <row r="178" spans="1:12" ht="20" x14ac:dyDescent="0.2">
      <c r="A178" s="4">
        <v>43580</v>
      </c>
      <c r="B178" s="1">
        <v>750</v>
      </c>
      <c r="C178" s="5">
        <v>39</v>
      </c>
      <c r="D178">
        <f t="shared" si="45"/>
        <v>35</v>
      </c>
      <c r="E178">
        <f t="shared" si="46"/>
        <v>-3</v>
      </c>
      <c r="F178">
        <f t="shared" si="47"/>
        <v>0.5</v>
      </c>
      <c r="G178">
        <f t="shared" si="48"/>
        <v>5.5</v>
      </c>
      <c r="H178">
        <f t="shared" si="49"/>
        <v>-2.5</v>
      </c>
      <c r="I178">
        <f t="shared" si="41"/>
        <v>42</v>
      </c>
      <c r="J178">
        <f t="shared" si="42"/>
        <v>41.5</v>
      </c>
      <c r="K178">
        <f t="shared" si="43"/>
        <v>36</v>
      </c>
      <c r="L178">
        <f t="shared" si="44"/>
        <v>38.5</v>
      </c>
    </row>
    <row r="179" spans="1:12" ht="20" x14ac:dyDescent="0.2">
      <c r="A179" s="4">
        <v>43581</v>
      </c>
      <c r="B179" s="1">
        <v>707</v>
      </c>
      <c r="C179" s="5">
        <v>39</v>
      </c>
      <c r="D179">
        <f t="shared" si="45"/>
        <v>-43</v>
      </c>
      <c r="E179">
        <f t="shared" si="46"/>
        <v>0</v>
      </c>
      <c r="F179">
        <f t="shared" si="47"/>
        <v>-3</v>
      </c>
      <c r="G179">
        <f t="shared" si="48"/>
        <v>0.5</v>
      </c>
      <c r="H179">
        <f t="shared" si="49"/>
        <v>5.5</v>
      </c>
      <c r="I179">
        <f t="shared" si="41"/>
        <v>39</v>
      </c>
      <c r="J179">
        <f t="shared" si="42"/>
        <v>42</v>
      </c>
      <c r="K179">
        <f t="shared" si="43"/>
        <v>41.5</v>
      </c>
      <c r="L179">
        <f t="shared" si="44"/>
        <v>36</v>
      </c>
    </row>
    <row r="180" spans="1:12" ht="20" x14ac:dyDescent="0.2">
      <c r="A180" s="4">
        <v>43582</v>
      </c>
      <c r="B180" s="1">
        <v>647</v>
      </c>
      <c r="C180" s="5">
        <v>35.5</v>
      </c>
      <c r="D180">
        <f t="shared" si="45"/>
        <v>-60</v>
      </c>
      <c r="E180">
        <f t="shared" si="46"/>
        <v>-3.5</v>
      </c>
      <c r="F180">
        <f t="shared" si="47"/>
        <v>0</v>
      </c>
      <c r="G180">
        <f t="shared" si="48"/>
        <v>-3</v>
      </c>
      <c r="H180">
        <f t="shared" si="49"/>
        <v>0.5</v>
      </c>
      <c r="I180">
        <f t="shared" si="41"/>
        <v>39</v>
      </c>
      <c r="J180">
        <f t="shared" si="42"/>
        <v>39</v>
      </c>
      <c r="K180">
        <f t="shared" si="43"/>
        <v>42</v>
      </c>
      <c r="L180">
        <f t="shared" si="44"/>
        <v>41.5</v>
      </c>
    </row>
    <row r="181" spans="1:12" ht="20" x14ac:dyDescent="0.2">
      <c r="A181" s="4">
        <v>43583</v>
      </c>
      <c r="B181" s="1">
        <v>611</v>
      </c>
      <c r="C181" s="5">
        <v>37</v>
      </c>
      <c r="D181">
        <f t="shared" si="45"/>
        <v>-36</v>
      </c>
      <c r="E181">
        <f t="shared" si="46"/>
        <v>1.5</v>
      </c>
      <c r="F181">
        <f t="shared" si="47"/>
        <v>-3.5</v>
      </c>
      <c r="G181">
        <f t="shared" si="48"/>
        <v>0</v>
      </c>
      <c r="H181">
        <f t="shared" si="49"/>
        <v>-3</v>
      </c>
      <c r="I181">
        <f t="shared" si="41"/>
        <v>35.5</v>
      </c>
      <c r="J181">
        <f t="shared" si="42"/>
        <v>39</v>
      </c>
      <c r="K181">
        <f t="shared" si="43"/>
        <v>39</v>
      </c>
      <c r="L181">
        <f t="shared" si="44"/>
        <v>42</v>
      </c>
    </row>
    <row r="182" spans="1:12" ht="20" x14ac:dyDescent="0.2">
      <c r="A182" s="4">
        <v>43584</v>
      </c>
      <c r="B182" s="1">
        <v>536</v>
      </c>
      <c r="C182" s="5">
        <v>32</v>
      </c>
      <c r="D182">
        <f t="shared" si="45"/>
        <v>-75</v>
      </c>
      <c r="E182">
        <f t="shared" si="46"/>
        <v>-5</v>
      </c>
      <c r="F182">
        <f t="shared" si="47"/>
        <v>1.5</v>
      </c>
      <c r="G182">
        <f t="shared" si="48"/>
        <v>-3.5</v>
      </c>
      <c r="H182">
        <f t="shared" si="49"/>
        <v>0</v>
      </c>
      <c r="I182">
        <f t="shared" si="41"/>
        <v>37</v>
      </c>
      <c r="J182">
        <f t="shared" si="42"/>
        <v>35.5</v>
      </c>
      <c r="K182">
        <f t="shared" si="43"/>
        <v>39</v>
      </c>
      <c r="L182">
        <f t="shared" si="44"/>
        <v>39</v>
      </c>
    </row>
    <row r="183" spans="1:12" ht="20" x14ac:dyDescent="0.2">
      <c r="A183" s="4">
        <v>43585</v>
      </c>
      <c r="B183" s="1">
        <v>459</v>
      </c>
      <c r="C183" s="5">
        <v>27.5</v>
      </c>
      <c r="D183">
        <f t="shared" ref="D183" si="50">B183-B182</f>
        <v>-77</v>
      </c>
      <c r="E183">
        <f t="shared" ref="E183" si="51">C183-C182</f>
        <v>-4.5</v>
      </c>
      <c r="F183">
        <f t="shared" ref="F183" si="52">C182-C181</f>
        <v>-5</v>
      </c>
      <c r="G183">
        <f t="shared" ref="G183" si="53">C181-C180</f>
        <v>1.5</v>
      </c>
      <c r="H183">
        <f t="shared" ref="H183" si="54">C180-C179</f>
        <v>-3.5</v>
      </c>
      <c r="I183">
        <f t="shared" si="41"/>
        <v>32</v>
      </c>
      <c r="J183">
        <f t="shared" si="42"/>
        <v>37</v>
      </c>
      <c r="K183">
        <f t="shared" si="43"/>
        <v>35.5</v>
      </c>
      <c r="L183">
        <f t="shared" si="44"/>
        <v>39</v>
      </c>
    </row>
    <row r="184" spans="1:12" ht="20" x14ac:dyDescent="0.2">
      <c r="B18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MERGER</vt:lpstr>
      <vt:lpstr>USGS_ORIGINAL</vt:lpstr>
      <vt:lpstr>USGS_EXTRACTION</vt:lpstr>
      <vt:lpstr>NOAA_ORIGINAL</vt:lpstr>
      <vt:lpstr>USGS_ORIG_2</vt:lpstr>
      <vt:lpstr>NOAA_ORIG_2</vt:lpstr>
      <vt:lpstr>MERGE_2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2020-01-19T02:06:31Z</dcterms:created>
  <dcterms:modified xsi:type="dcterms:W3CDTF">2020-01-22T04:37:58Z</dcterms:modified>
</cp:coreProperties>
</file>