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kstoy\Desktop\"/>
    </mc:Choice>
  </mc:AlternateContent>
  <bookViews>
    <workbookView xWindow="0" yWindow="0" windowWidth="18600" windowHeight="6690"/>
  </bookViews>
  <sheets>
    <sheet name="Week 3 All Sites" sheetId="2" r:id="rId1"/>
  </sheets>
  <definedNames>
    <definedName name="_xlnm._FilterDatabase" localSheetId="0" hidden="1">'Week 3 All Sites'!$A$1:$X$35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J33" i="2"/>
  <c r="K30" i="2"/>
  <c r="J30" i="2"/>
  <c r="K29" i="2"/>
  <c r="J29" i="2"/>
  <c r="X28" i="2"/>
  <c r="V28" i="2"/>
  <c r="U28" i="2"/>
  <c r="P28" i="2"/>
  <c r="K28" i="2"/>
  <c r="J28" i="2"/>
  <c r="X27" i="2"/>
  <c r="V27" i="2"/>
  <c r="U27" i="2"/>
  <c r="P27" i="2"/>
  <c r="K27" i="2"/>
  <c r="J27" i="2"/>
  <c r="K26" i="2"/>
  <c r="J26" i="2"/>
  <c r="X25" i="2"/>
  <c r="V25" i="2"/>
  <c r="U25" i="2"/>
  <c r="P25" i="2"/>
  <c r="K25" i="2"/>
  <c r="J25" i="2"/>
  <c r="X24" i="2"/>
  <c r="V24" i="2"/>
  <c r="U24" i="2"/>
  <c r="P24" i="2"/>
  <c r="K24" i="2"/>
  <c r="J24" i="2"/>
  <c r="X23" i="2"/>
  <c r="V23" i="2"/>
  <c r="U23" i="2"/>
  <c r="P23" i="2"/>
  <c r="K23" i="2"/>
  <c r="J23" i="2"/>
  <c r="X22" i="2"/>
  <c r="V22" i="2"/>
  <c r="U22" i="2"/>
  <c r="P22" i="2"/>
  <c r="K22" i="2"/>
  <c r="J22" i="2"/>
  <c r="K21" i="2"/>
  <c r="J21" i="2"/>
  <c r="X20" i="2"/>
  <c r="V20" i="2"/>
  <c r="U20" i="2"/>
  <c r="P20" i="2"/>
  <c r="K20" i="2"/>
  <c r="J20" i="2"/>
  <c r="X19" i="2"/>
  <c r="V19" i="2"/>
  <c r="U19" i="2"/>
  <c r="P19" i="2"/>
  <c r="K19" i="2"/>
  <c r="J19" i="2"/>
  <c r="X18" i="2"/>
  <c r="V18" i="2"/>
  <c r="U18" i="2"/>
  <c r="P18" i="2"/>
  <c r="K18" i="2"/>
  <c r="J18" i="2"/>
  <c r="X17" i="2"/>
  <c r="V17" i="2"/>
  <c r="U17" i="2"/>
  <c r="P17" i="2"/>
  <c r="K17" i="2"/>
  <c r="J17" i="2"/>
  <c r="X16" i="2"/>
  <c r="V16" i="2"/>
  <c r="U16" i="2"/>
  <c r="P16" i="2"/>
  <c r="K16" i="2"/>
  <c r="J16" i="2"/>
  <c r="X15" i="2"/>
  <c r="V15" i="2"/>
  <c r="U15" i="2"/>
  <c r="P15" i="2"/>
  <c r="K15" i="2"/>
  <c r="J15" i="2"/>
  <c r="X14" i="2"/>
  <c r="V14" i="2"/>
  <c r="U14" i="2"/>
  <c r="P14" i="2"/>
  <c r="K14" i="2"/>
  <c r="J14" i="2"/>
  <c r="X13" i="2"/>
  <c r="V13" i="2"/>
  <c r="U13" i="2"/>
  <c r="P13" i="2"/>
  <c r="K13" i="2"/>
  <c r="J13" i="2"/>
  <c r="X12" i="2"/>
  <c r="V12" i="2"/>
  <c r="U12" i="2"/>
  <c r="P12" i="2"/>
  <c r="K12" i="2"/>
  <c r="J12" i="2"/>
  <c r="X11" i="2"/>
  <c r="V11" i="2"/>
  <c r="U11" i="2"/>
  <c r="P11" i="2"/>
  <c r="K11" i="2"/>
  <c r="J11" i="2"/>
  <c r="X10" i="2"/>
  <c r="V10" i="2"/>
  <c r="U10" i="2"/>
  <c r="P10" i="2"/>
  <c r="K10" i="2"/>
  <c r="J10" i="2"/>
  <c r="X9" i="2"/>
  <c r="V9" i="2"/>
  <c r="U9" i="2"/>
  <c r="P9" i="2"/>
  <c r="K9" i="2"/>
  <c r="J9" i="2"/>
  <c r="X8" i="2"/>
  <c r="V8" i="2"/>
  <c r="U8" i="2"/>
  <c r="P8" i="2"/>
  <c r="K8" i="2"/>
  <c r="J8" i="2"/>
  <c r="X7" i="2"/>
  <c r="V7" i="2"/>
  <c r="U7" i="2"/>
  <c r="P7" i="2"/>
  <c r="K7" i="2"/>
  <c r="J7" i="2"/>
  <c r="X6" i="2"/>
  <c r="V6" i="2"/>
  <c r="U6" i="2"/>
  <c r="P6" i="2"/>
  <c r="K6" i="2"/>
  <c r="J6" i="2"/>
  <c r="X5" i="2"/>
  <c r="V5" i="2"/>
  <c r="U5" i="2"/>
  <c r="P5" i="2"/>
  <c r="K5" i="2"/>
  <c r="J5" i="2"/>
  <c r="X4" i="2"/>
  <c r="V4" i="2"/>
  <c r="U4" i="2"/>
  <c r="P4" i="2"/>
  <c r="K4" i="2"/>
  <c r="J4" i="2"/>
  <c r="X3" i="2"/>
  <c r="V3" i="2"/>
  <c r="U3" i="2"/>
  <c r="P3" i="2"/>
  <c r="K3" i="2"/>
  <c r="J3" i="2"/>
  <c r="X2" i="2"/>
  <c r="V2" i="2"/>
  <c r="U2" i="2"/>
  <c r="P2" i="2"/>
  <c r="K2" i="2"/>
  <c r="J2" i="2"/>
</calcChain>
</file>

<file path=xl/sharedStrings.xml><?xml version="1.0" encoding="utf-8"?>
<sst xmlns="http://schemas.openxmlformats.org/spreadsheetml/2006/main" count="249" uniqueCount="68">
  <si>
    <t>Date</t>
  </si>
  <si>
    <t>Truck Plate</t>
  </si>
  <si>
    <t>Wing Van#</t>
  </si>
  <si>
    <t>Driver</t>
  </si>
  <si>
    <t>Origin</t>
  </si>
  <si>
    <t>Plant ATA</t>
  </si>
  <si>
    <t>Start Loading</t>
  </si>
  <si>
    <t>Finish Loading</t>
  </si>
  <si>
    <t>Docs.Received</t>
  </si>
  <si>
    <t>Idle Time</t>
  </si>
  <si>
    <t>Loading Time</t>
  </si>
  <si>
    <t>Remarks</t>
  </si>
  <si>
    <t>Destination</t>
  </si>
  <si>
    <t>Plant Departure</t>
  </si>
  <si>
    <t>DC ATA</t>
  </si>
  <si>
    <t>Travel Time</t>
  </si>
  <si>
    <t>Start Unloading</t>
  </si>
  <si>
    <t>End Unloading</t>
  </si>
  <si>
    <t>Docs.Received DC Acceptance</t>
  </si>
  <si>
    <t>Unloading Time</t>
  </si>
  <si>
    <t>Total Dwell time</t>
  </si>
  <si>
    <t>Throughput</t>
  </si>
  <si>
    <t>AAT-2955</t>
  </si>
  <si>
    <t>MV-755114/030106</t>
  </si>
  <si>
    <t>Danilo Dagpin</t>
  </si>
  <si>
    <t>Taguig</t>
  </si>
  <si>
    <t>Repallet/Waiting for docs.</t>
  </si>
  <si>
    <t>Pasig</t>
  </si>
  <si>
    <t>-</t>
  </si>
  <si>
    <t>AFA-7853</t>
  </si>
  <si>
    <t>MV-722079</t>
  </si>
  <si>
    <t>Fernan Urian</t>
  </si>
  <si>
    <t>RLJ-785</t>
  </si>
  <si>
    <t>MV-730091/030105</t>
  </si>
  <si>
    <t>Violeto Dominguez</t>
  </si>
  <si>
    <t>RNH-677</t>
  </si>
  <si>
    <t>AUC-2270</t>
  </si>
  <si>
    <t>Joselito Felicilda</t>
  </si>
  <si>
    <t>RNW 257</t>
  </si>
  <si>
    <t>AUC-6098</t>
  </si>
  <si>
    <t>Darryl Barbo</t>
  </si>
  <si>
    <t>Plaridel</t>
  </si>
  <si>
    <t>CCO-9988</t>
  </si>
  <si>
    <t>10W</t>
  </si>
  <si>
    <t>Abdul Mindoon</t>
  </si>
  <si>
    <t>Repallet Mano mano</t>
  </si>
  <si>
    <t>Queing/Repallet/Waiitng for docs.</t>
  </si>
  <si>
    <t>AFA-8530</t>
  </si>
  <si>
    <t>AUC-1706</t>
  </si>
  <si>
    <t>Enrico Cabutin</t>
  </si>
  <si>
    <t>RJY572</t>
  </si>
  <si>
    <t>AUC-1749</t>
  </si>
  <si>
    <t>Jan Docto</t>
  </si>
  <si>
    <t>AAV-6600</t>
  </si>
  <si>
    <t>MV-793348</t>
  </si>
  <si>
    <t>Manuel Clemente</t>
  </si>
  <si>
    <t>Cameco</t>
  </si>
  <si>
    <t>Depart truckban at Sucat</t>
  </si>
  <si>
    <t>Healthy Family</t>
  </si>
  <si>
    <t>Repallet/Queing</t>
  </si>
  <si>
    <t>Calamba</t>
  </si>
  <si>
    <t>Repallet/Queing/Waiting for docs.</t>
  </si>
  <si>
    <t>NDK-5193</t>
  </si>
  <si>
    <t>MV-729983/030105</t>
  </si>
  <si>
    <t>Leo Miranda</t>
  </si>
  <si>
    <t>Baun Batangas</t>
  </si>
  <si>
    <t>Pallets only</t>
  </si>
  <si>
    <t>Lakeside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</si>
</sst>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h]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22" fontId="2" fillId="2" borderId="12" xfId="0" applyNumberFormat="1" applyFont="1" applyFill="1" applyBorder="1" applyAlignment="1">
      <alignment horizontal="center" vertical="center"/>
    </xf>
    <xf numFmtId="165" fontId="4" fillId="2" borderId="12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12" xfId="0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22" fontId="2" fillId="2" borderId="12" xfId="0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165" fontId="5" fillId="2" borderId="12" xfId="1" applyNumberFormat="1" applyFont="1" applyFill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center"/>
    </xf>
    <xf numFmtId="22" fontId="2" fillId="3" borderId="12" xfId="0" applyNumberFormat="1" applyFont="1" applyFill="1" applyBorder="1" applyAlignment="1">
      <alignment horizontal="center"/>
    </xf>
    <xf numFmtId="165" fontId="4" fillId="3" borderId="12" xfId="1" applyNumberFormat="1" applyFont="1" applyFill="1" applyBorder="1" applyAlignment="1">
      <alignment horizontal="center"/>
    </xf>
    <xf numFmtId="165" fontId="5" fillId="3" borderId="3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165" fontId="4" fillId="3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J1" workbookViewId="0">
      <selection activeCell="M1" sqref="M1"/>
    </sheetView>
  </sheetViews>
  <sheetFormatPr defaultRowHeight="15" x14ac:dyDescent="0.25"/>
  <cols>
    <col min="1" max="1" width="11" customWidth="1"/>
    <col min="2" max="2" width="12.42578125" customWidth="1"/>
    <col min="3" max="3" width="17" customWidth="1"/>
    <col min="4" max="4" width="16.85546875" customWidth="1"/>
    <col min="5" max="5" width="19.28515625" customWidth="1"/>
    <col min="6" max="6" width="15.42578125" customWidth="1"/>
    <col min="7" max="7" width="19.5703125" customWidth="1"/>
    <col min="8" max="8" width="15.42578125" customWidth="1"/>
    <col min="9" max="9" width="18.5703125" customWidth="1"/>
    <col min="10" max="10" width="16.140625" customWidth="1"/>
    <col min="11" max="11" width="17" customWidth="1"/>
    <col min="12" max="12" width="29.85546875" style="46" customWidth="1"/>
    <col min="13" max="13" width="12.7109375" bestFit="1" customWidth="1"/>
    <col min="14" max="14" width="17.140625" bestFit="1" customWidth="1"/>
    <col min="15" max="15" width="15.42578125" bestFit="1" customWidth="1"/>
    <col min="16" max="16" width="12.5703125" bestFit="1" customWidth="1"/>
    <col min="17" max="17" width="22.7109375" bestFit="1" customWidth="1"/>
    <col min="18" max="18" width="17" bestFit="1" customWidth="1"/>
    <col min="19" max="19" width="15.85546875" bestFit="1" customWidth="1"/>
    <col min="20" max="20" width="31.140625" bestFit="1" customWidth="1"/>
    <col min="21" max="21" width="16.85546875" bestFit="1" customWidth="1"/>
    <col min="22" max="22" width="17.28515625" bestFit="1" customWidth="1"/>
    <col min="23" max="23" width="9.7109375" style="47" bestFit="1" customWidth="1"/>
    <col min="24" max="24" width="15.42578125" customWidth="1"/>
  </cols>
  <sheetData>
    <row r="1" spans="1:24" s="12" customFormat="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11</v>
      </c>
      <c r="R1" s="6" t="s">
        <v>16</v>
      </c>
      <c r="S1" s="7" t="s">
        <v>17</v>
      </c>
      <c r="T1" s="7" t="s">
        <v>18</v>
      </c>
      <c r="U1" s="7" t="s">
        <v>19</v>
      </c>
      <c r="V1" s="9" t="s">
        <v>20</v>
      </c>
      <c r="W1" s="10" t="s">
        <v>11</v>
      </c>
      <c r="X1" s="11" t="s">
        <v>21</v>
      </c>
    </row>
    <row r="2" spans="1:24" s="23" customFormat="1" x14ac:dyDescent="0.25">
      <c r="A2" s="13">
        <v>43843</v>
      </c>
      <c r="B2" s="14" t="s">
        <v>22</v>
      </c>
      <c r="C2" s="15" t="s">
        <v>23</v>
      </c>
      <c r="D2" s="16" t="s">
        <v>24</v>
      </c>
      <c r="E2" s="15" t="s">
        <v>25</v>
      </c>
      <c r="F2" s="17">
        <v>43478.583333333336</v>
      </c>
      <c r="G2" s="17">
        <v>43478.75</v>
      </c>
      <c r="H2" s="17">
        <v>43478.847222222219</v>
      </c>
      <c r="I2" s="17">
        <v>43478.902777777781</v>
      </c>
      <c r="J2" s="18">
        <f t="shared" ref="J2:J30" si="0">(I2-F2)*60/60</f>
        <v>0.31944444444525288</v>
      </c>
      <c r="K2" s="18">
        <f t="shared" ref="K2:K30" si="1">(I2-G2)*60/60</f>
        <v>0.15277777778101154</v>
      </c>
      <c r="L2" s="19" t="s">
        <v>26</v>
      </c>
      <c r="M2" s="14" t="s">
        <v>27</v>
      </c>
      <c r="N2" s="17">
        <v>43478.909722222219</v>
      </c>
      <c r="O2" s="17">
        <v>43478.986111111109</v>
      </c>
      <c r="P2" s="18">
        <f t="shared" ref="P2:P20" si="2">(((O2-N2)*60)/60)</f>
        <v>7.6388888890505768E-2</v>
      </c>
      <c r="Q2" s="20" t="s">
        <v>28</v>
      </c>
      <c r="R2" s="17">
        <v>43479.048611111109</v>
      </c>
      <c r="S2" s="17">
        <v>43479.090277777781</v>
      </c>
      <c r="T2" s="17">
        <v>43479.097222222219</v>
      </c>
      <c r="U2" s="18">
        <f t="shared" ref="U2:U20" si="3">(T2-R2)*60/60</f>
        <v>4.8611111109494232E-2</v>
      </c>
      <c r="V2" s="18">
        <f t="shared" ref="V2:V20" si="4">(T2-O2)*60/60</f>
        <v>0.11111111110949423</v>
      </c>
      <c r="W2" s="21"/>
      <c r="X2" s="22">
        <f>(T2-F2)*60/60</f>
        <v>0.51388888888322981</v>
      </c>
    </row>
    <row r="3" spans="1:24" s="23" customFormat="1" x14ac:dyDescent="0.25">
      <c r="A3" s="13">
        <v>43843</v>
      </c>
      <c r="B3" s="14" t="s">
        <v>29</v>
      </c>
      <c r="C3" s="14" t="s">
        <v>30</v>
      </c>
      <c r="D3" s="24" t="s">
        <v>31</v>
      </c>
      <c r="E3" s="15" t="s">
        <v>25</v>
      </c>
      <c r="F3" s="17">
        <v>43478.125</v>
      </c>
      <c r="G3" s="17">
        <v>43478.416666666664</v>
      </c>
      <c r="H3" s="17">
        <v>43478.583333333336</v>
      </c>
      <c r="I3" s="17">
        <v>43478.75</v>
      </c>
      <c r="J3" s="18">
        <f t="shared" si="0"/>
        <v>0.625</v>
      </c>
      <c r="K3" s="18">
        <f t="shared" si="1"/>
        <v>0.33333333333575865</v>
      </c>
      <c r="L3" s="19" t="s">
        <v>26</v>
      </c>
      <c r="M3" s="14" t="s">
        <v>27</v>
      </c>
      <c r="N3" s="17">
        <v>43478.916666666664</v>
      </c>
      <c r="O3" s="17">
        <v>43478.989583333336</v>
      </c>
      <c r="P3" s="18">
        <f t="shared" si="2"/>
        <v>7.2916666671517305E-2</v>
      </c>
      <c r="Q3" s="20" t="s">
        <v>28</v>
      </c>
      <c r="R3" s="17">
        <v>43479.208333333336</v>
      </c>
      <c r="S3" s="17">
        <v>43479.354166666664</v>
      </c>
      <c r="T3" s="17">
        <v>43479.354166666664</v>
      </c>
      <c r="U3" s="18">
        <f t="shared" si="3"/>
        <v>0.14583333332848269</v>
      </c>
      <c r="V3" s="18">
        <f t="shared" si="4"/>
        <v>0.36458333332848269</v>
      </c>
      <c r="W3" s="21"/>
      <c r="X3" s="22">
        <f>(T3-F3)*60/60</f>
        <v>1.2291666666642413</v>
      </c>
    </row>
    <row r="4" spans="1:24" s="23" customFormat="1" x14ac:dyDescent="0.25">
      <c r="A4" s="13">
        <v>43843</v>
      </c>
      <c r="B4" s="15" t="s">
        <v>32</v>
      </c>
      <c r="C4" s="15" t="s">
        <v>33</v>
      </c>
      <c r="D4" s="16" t="s">
        <v>34</v>
      </c>
      <c r="E4" s="15" t="s">
        <v>25</v>
      </c>
      <c r="F4" s="17">
        <v>43478.041666666664</v>
      </c>
      <c r="G4" s="17">
        <v>43478.166666666664</v>
      </c>
      <c r="H4" s="17">
        <v>43478.208333333336</v>
      </c>
      <c r="I4" s="17">
        <v>43478.222222222219</v>
      </c>
      <c r="J4" s="18">
        <f t="shared" si="0"/>
        <v>0.18055555555474712</v>
      </c>
      <c r="K4" s="18">
        <f t="shared" si="1"/>
        <v>5.5555555554747116E-2</v>
      </c>
      <c r="L4" s="19" t="s">
        <v>26</v>
      </c>
      <c r="M4" s="14" t="s">
        <v>27</v>
      </c>
      <c r="N4" s="17">
        <v>43478.913194444445</v>
      </c>
      <c r="O4" s="17">
        <v>43478.979166666664</v>
      </c>
      <c r="P4" s="18">
        <f t="shared" si="2"/>
        <v>6.5972222218988463E-2</v>
      </c>
      <c r="Q4" s="20" t="s">
        <v>28</v>
      </c>
      <c r="R4" s="17">
        <v>43479.145833333336</v>
      </c>
      <c r="S4" s="17">
        <v>43479.177083333336</v>
      </c>
      <c r="T4" s="17">
        <v>43479.177083333336</v>
      </c>
      <c r="U4" s="18">
        <f t="shared" si="3"/>
        <v>3.125E-2</v>
      </c>
      <c r="V4" s="18">
        <f t="shared" si="4"/>
        <v>0.19791666667151731</v>
      </c>
      <c r="W4" s="21"/>
      <c r="X4" s="22">
        <f>(T4-F4)*60/60</f>
        <v>1.1354166666715173</v>
      </c>
    </row>
    <row r="5" spans="1:24" s="23" customFormat="1" x14ac:dyDescent="0.25">
      <c r="A5" s="25">
        <v>43843</v>
      </c>
      <c r="B5" s="26" t="s">
        <v>35</v>
      </c>
      <c r="C5" s="26" t="s">
        <v>36</v>
      </c>
      <c r="D5" s="27" t="s">
        <v>37</v>
      </c>
      <c r="E5" s="26" t="s">
        <v>25</v>
      </c>
      <c r="F5" s="28">
        <v>43478.541666666664</v>
      </c>
      <c r="G5" s="28">
        <v>43478.833333333336</v>
      </c>
      <c r="H5" s="28">
        <v>43478.875</v>
      </c>
      <c r="I5" s="28">
        <v>43478.895833333336</v>
      </c>
      <c r="J5" s="29">
        <f t="shared" si="0"/>
        <v>0.35416666667151731</v>
      </c>
      <c r="K5" s="29">
        <f t="shared" si="1"/>
        <v>6.25E-2</v>
      </c>
      <c r="L5" s="30" t="s">
        <v>26</v>
      </c>
      <c r="M5" s="31" t="s">
        <v>27</v>
      </c>
      <c r="N5" s="28">
        <v>43478.916666666664</v>
      </c>
      <c r="O5" s="28">
        <v>43478.986111111109</v>
      </c>
      <c r="P5" s="29">
        <f t="shared" si="2"/>
        <v>6.9444444445252884E-2</v>
      </c>
      <c r="Q5" s="32" t="s">
        <v>28</v>
      </c>
      <c r="R5" s="28">
        <v>43479.354166666664</v>
      </c>
      <c r="S5" s="28">
        <v>43479.399305555555</v>
      </c>
      <c r="T5" s="28">
        <v>43479.399305555555</v>
      </c>
      <c r="U5" s="29">
        <f t="shared" si="3"/>
        <v>4.5138888890505768E-2</v>
      </c>
      <c r="V5" s="29">
        <f t="shared" si="4"/>
        <v>0.41319444444525288</v>
      </c>
      <c r="W5" s="33"/>
      <c r="X5" s="34">
        <f>(T5-F5)*60/60</f>
        <v>0.85763888889050577</v>
      </c>
    </row>
    <row r="6" spans="1:24" s="23" customFormat="1" x14ac:dyDescent="0.25">
      <c r="A6" s="25">
        <v>43843</v>
      </c>
      <c r="B6" s="35" t="s">
        <v>38</v>
      </c>
      <c r="C6" s="36" t="s">
        <v>39</v>
      </c>
      <c r="D6" s="37" t="s">
        <v>40</v>
      </c>
      <c r="E6" s="31" t="s">
        <v>27</v>
      </c>
      <c r="F6" s="28">
        <v>43478.479166666664</v>
      </c>
      <c r="G6" s="28">
        <v>43478.791666666664</v>
      </c>
      <c r="H6" s="28">
        <v>43478.868055555555</v>
      </c>
      <c r="I6" s="28">
        <v>43478.916666666664</v>
      </c>
      <c r="J6" s="29">
        <f t="shared" si="0"/>
        <v>0.4375</v>
      </c>
      <c r="K6" s="29">
        <f t="shared" si="1"/>
        <v>0.125</v>
      </c>
      <c r="L6" s="30" t="s">
        <v>26</v>
      </c>
      <c r="M6" s="31" t="s">
        <v>41</v>
      </c>
      <c r="N6" s="28">
        <v>43479.944444444445</v>
      </c>
      <c r="O6" s="28">
        <v>43479.993055555555</v>
      </c>
      <c r="P6" s="29">
        <f t="shared" si="2"/>
        <v>4.8611111109494232E-2</v>
      </c>
      <c r="Q6" s="32" t="s">
        <v>28</v>
      </c>
      <c r="R6" s="28">
        <v>43480.333333333336</v>
      </c>
      <c r="S6" s="28">
        <v>43480.385416666664</v>
      </c>
      <c r="T6" s="28">
        <v>43480.395833333336</v>
      </c>
      <c r="U6" s="29">
        <f t="shared" si="3"/>
        <v>6.25E-2</v>
      </c>
      <c r="V6" s="29">
        <f t="shared" si="4"/>
        <v>0.40277777778101154</v>
      </c>
      <c r="W6" s="33"/>
      <c r="X6" s="34">
        <f>(T6-F6)*60/60</f>
        <v>1.9166666666715173</v>
      </c>
    </row>
    <row r="7" spans="1:24" s="23" customFormat="1" x14ac:dyDescent="0.25">
      <c r="A7" s="25">
        <v>43844</v>
      </c>
      <c r="B7" s="26" t="s">
        <v>42</v>
      </c>
      <c r="C7" s="38" t="s">
        <v>43</v>
      </c>
      <c r="D7" s="39" t="s">
        <v>44</v>
      </c>
      <c r="E7" s="26" t="s">
        <v>25</v>
      </c>
      <c r="F7" s="28">
        <v>43479.083333333336</v>
      </c>
      <c r="G7" s="28">
        <v>43479.583333333336</v>
      </c>
      <c r="H7" s="28">
        <v>43479.708333333336</v>
      </c>
      <c r="I7" s="28">
        <v>43479.75</v>
      </c>
      <c r="J7" s="29">
        <f t="shared" si="0"/>
        <v>0.66666666666424135</v>
      </c>
      <c r="K7" s="29">
        <f t="shared" si="1"/>
        <v>0.16666666666424135</v>
      </c>
      <c r="L7" s="40" t="s">
        <v>45</v>
      </c>
      <c r="M7" s="31" t="s">
        <v>27</v>
      </c>
      <c r="N7" s="28">
        <v>43479.083333333336</v>
      </c>
      <c r="O7" s="28">
        <v>43479.145833333336</v>
      </c>
      <c r="P7" s="29">
        <f t="shared" si="2"/>
        <v>6.25E-2</v>
      </c>
      <c r="Q7" s="32" t="s">
        <v>28</v>
      </c>
      <c r="R7" s="28">
        <v>43480.25</v>
      </c>
      <c r="S7" s="28">
        <v>43480.291666666664</v>
      </c>
      <c r="T7" s="28">
        <v>43480.291666666664</v>
      </c>
      <c r="U7" s="29">
        <f t="shared" si="3"/>
        <v>4.1666666664241347E-2</v>
      </c>
      <c r="V7" s="29">
        <f t="shared" si="4"/>
        <v>1.1458333333284827</v>
      </c>
      <c r="W7" s="33"/>
      <c r="X7" s="34">
        <f>(T7-F7)*60/60</f>
        <v>1.2083333333284827</v>
      </c>
    </row>
    <row r="8" spans="1:24" s="23" customFormat="1" x14ac:dyDescent="0.25">
      <c r="A8" s="25">
        <v>43844</v>
      </c>
      <c r="B8" s="31" t="s">
        <v>22</v>
      </c>
      <c r="C8" s="26" t="s">
        <v>23</v>
      </c>
      <c r="D8" s="27" t="s">
        <v>24</v>
      </c>
      <c r="E8" s="26" t="s">
        <v>25</v>
      </c>
      <c r="F8" s="28">
        <v>43479.208333333336</v>
      </c>
      <c r="G8" s="28">
        <v>43479.645833333336</v>
      </c>
      <c r="H8" s="28">
        <v>43479.847222222219</v>
      </c>
      <c r="I8" s="28">
        <v>43479.895833333336</v>
      </c>
      <c r="J8" s="29">
        <f t="shared" si="0"/>
        <v>0.6875</v>
      </c>
      <c r="K8" s="29">
        <f t="shared" si="1"/>
        <v>0.25</v>
      </c>
      <c r="L8" s="40" t="s">
        <v>45</v>
      </c>
      <c r="M8" s="31" t="s">
        <v>27</v>
      </c>
      <c r="N8" s="28">
        <v>43479.916666666664</v>
      </c>
      <c r="O8" s="28">
        <v>43479.986111111109</v>
      </c>
      <c r="P8" s="29">
        <f t="shared" si="2"/>
        <v>6.9444444445252884E-2</v>
      </c>
      <c r="Q8" s="32" t="s">
        <v>28</v>
      </c>
      <c r="R8" s="28">
        <v>43480.041666666664</v>
      </c>
      <c r="S8" s="28">
        <v>43480.083333333336</v>
      </c>
      <c r="T8" s="28">
        <v>43480.104166666664</v>
      </c>
      <c r="U8" s="29">
        <f t="shared" si="3"/>
        <v>6.25E-2</v>
      </c>
      <c r="V8" s="29">
        <f t="shared" si="4"/>
        <v>0.11805555555474712</v>
      </c>
      <c r="W8" s="33"/>
      <c r="X8" s="34">
        <f>(T8-F8)*60/60</f>
        <v>0.89583333332848269</v>
      </c>
    </row>
    <row r="9" spans="1:24" s="23" customFormat="1" x14ac:dyDescent="0.25">
      <c r="A9" s="25">
        <v>43844</v>
      </c>
      <c r="B9" s="26" t="s">
        <v>35</v>
      </c>
      <c r="C9" s="26" t="s">
        <v>36</v>
      </c>
      <c r="D9" s="27" t="s">
        <v>37</v>
      </c>
      <c r="E9" s="31" t="s">
        <v>25</v>
      </c>
      <c r="F9" s="28">
        <v>43479.666666666664</v>
      </c>
      <c r="G9" s="28">
        <v>43480.333333333336</v>
      </c>
      <c r="H9" s="28">
        <v>43480.375</v>
      </c>
      <c r="I9" s="28">
        <v>43480.4375</v>
      </c>
      <c r="J9" s="29">
        <f t="shared" si="0"/>
        <v>0.77083333333575865</v>
      </c>
      <c r="K9" s="29">
        <f t="shared" si="1"/>
        <v>0.10416666666424135</v>
      </c>
      <c r="L9" s="40" t="s">
        <v>46</v>
      </c>
      <c r="M9" s="31" t="s">
        <v>27</v>
      </c>
      <c r="N9" s="28">
        <v>43480.479166666664</v>
      </c>
      <c r="O9" s="28">
        <v>43480.611111111109</v>
      </c>
      <c r="P9" s="29">
        <f t="shared" si="2"/>
        <v>0.13194444444525288</v>
      </c>
      <c r="Q9" s="32" t="s">
        <v>28</v>
      </c>
      <c r="R9" s="28">
        <v>43480.708333333336</v>
      </c>
      <c r="S9" s="28">
        <v>43480.833333333336</v>
      </c>
      <c r="T9" s="28">
        <v>43480.840277777781</v>
      </c>
      <c r="U9" s="29">
        <f t="shared" si="3"/>
        <v>0.13194444444525288</v>
      </c>
      <c r="V9" s="29">
        <f t="shared" si="4"/>
        <v>0.22916666667151731</v>
      </c>
      <c r="W9" s="33"/>
      <c r="X9" s="34">
        <f>(T9-F9)*60/60</f>
        <v>1.1736111111167702</v>
      </c>
    </row>
    <row r="10" spans="1:24" s="23" customFormat="1" x14ac:dyDescent="0.25">
      <c r="A10" s="25">
        <v>43844</v>
      </c>
      <c r="B10" s="31" t="s">
        <v>47</v>
      </c>
      <c r="C10" s="26" t="s">
        <v>48</v>
      </c>
      <c r="D10" s="27" t="s">
        <v>49</v>
      </c>
      <c r="E10" s="38" t="s">
        <v>25</v>
      </c>
      <c r="F10" s="28">
        <v>43479.4375</v>
      </c>
      <c r="G10" s="28">
        <v>43479.697916666664</v>
      </c>
      <c r="H10" s="28">
        <v>43479.756944444445</v>
      </c>
      <c r="I10" s="28">
        <v>43479.770833333336</v>
      </c>
      <c r="J10" s="29">
        <f t="shared" si="0"/>
        <v>0.33333333333575865</v>
      </c>
      <c r="K10" s="29">
        <f t="shared" si="1"/>
        <v>7.2916666671517305E-2</v>
      </c>
      <c r="L10" s="30" t="s">
        <v>26</v>
      </c>
      <c r="M10" s="31" t="s">
        <v>27</v>
      </c>
      <c r="N10" s="28">
        <v>43480.055555555555</v>
      </c>
      <c r="O10" s="28">
        <v>43480.125</v>
      </c>
      <c r="P10" s="29">
        <f t="shared" si="2"/>
        <v>6.9444444445252884E-2</v>
      </c>
      <c r="Q10" s="32" t="s">
        <v>28</v>
      </c>
      <c r="R10" s="28">
        <v>43480.336805555555</v>
      </c>
      <c r="S10" s="28">
        <v>43480.361111111109</v>
      </c>
      <c r="T10" s="28">
        <v>43480.361111111109</v>
      </c>
      <c r="U10" s="29">
        <f t="shared" si="3"/>
        <v>2.4305555554747116E-2</v>
      </c>
      <c r="V10" s="29">
        <f t="shared" si="4"/>
        <v>0.23611111110949423</v>
      </c>
      <c r="W10" s="33"/>
      <c r="X10" s="34">
        <f>(T10-F10)*60/60</f>
        <v>0.92361111110949423</v>
      </c>
    </row>
    <row r="11" spans="1:24" s="23" customFormat="1" x14ac:dyDescent="0.25">
      <c r="A11" s="25">
        <v>43844</v>
      </c>
      <c r="B11" s="26" t="s">
        <v>50</v>
      </c>
      <c r="C11" s="26" t="s">
        <v>51</v>
      </c>
      <c r="D11" s="27" t="s">
        <v>52</v>
      </c>
      <c r="E11" s="38" t="s">
        <v>25</v>
      </c>
      <c r="F11" s="28">
        <v>43479.4375</v>
      </c>
      <c r="G11" s="28">
        <v>43479.902777777781</v>
      </c>
      <c r="H11" s="28">
        <v>43479.902777777781</v>
      </c>
      <c r="I11" s="28">
        <v>43479.979166666664</v>
      </c>
      <c r="J11" s="29">
        <f t="shared" si="0"/>
        <v>0.54166666666424135</v>
      </c>
      <c r="K11" s="29">
        <f t="shared" si="1"/>
        <v>7.6388888883229811E-2</v>
      </c>
      <c r="L11" s="30" t="s">
        <v>26</v>
      </c>
      <c r="M11" s="26" t="s">
        <v>27</v>
      </c>
      <c r="N11" s="28">
        <v>43479.986111111109</v>
      </c>
      <c r="O11" s="28">
        <v>43480.027777777781</v>
      </c>
      <c r="P11" s="29">
        <f t="shared" si="2"/>
        <v>4.1666666671517305E-2</v>
      </c>
      <c r="Q11" s="32" t="s">
        <v>28</v>
      </c>
      <c r="R11" s="28">
        <v>43480.111111111109</v>
      </c>
      <c r="S11" s="28">
        <v>43480.145833333336</v>
      </c>
      <c r="T11" s="28">
        <v>43480.152777777781</v>
      </c>
      <c r="U11" s="29">
        <f t="shared" si="3"/>
        <v>4.1666666671517305E-2</v>
      </c>
      <c r="V11" s="29">
        <f t="shared" si="4"/>
        <v>0.125</v>
      </c>
      <c r="W11" s="33"/>
      <c r="X11" s="34">
        <f>(T11-F11)*60/60</f>
        <v>0.71527777778101154</v>
      </c>
    </row>
    <row r="12" spans="1:24" s="23" customFormat="1" x14ac:dyDescent="0.25">
      <c r="A12" s="25">
        <v>43844</v>
      </c>
      <c r="B12" s="31" t="s">
        <v>29</v>
      </c>
      <c r="C12" s="31" t="s">
        <v>30</v>
      </c>
      <c r="D12" s="37" t="s">
        <v>31</v>
      </c>
      <c r="E12" s="26" t="s">
        <v>25</v>
      </c>
      <c r="F12" s="28">
        <v>43479.583333333336</v>
      </c>
      <c r="G12" s="28">
        <v>43479.875</v>
      </c>
      <c r="H12" s="28">
        <v>43479.995138888888</v>
      </c>
      <c r="I12" s="28">
        <v>43480.041666666664</v>
      </c>
      <c r="J12" s="29">
        <f t="shared" si="0"/>
        <v>0.45833333332848269</v>
      </c>
      <c r="K12" s="29">
        <f t="shared" si="1"/>
        <v>0.16666666666424135</v>
      </c>
      <c r="L12" s="30" t="s">
        <v>26</v>
      </c>
      <c r="M12" s="26" t="s">
        <v>27</v>
      </c>
      <c r="N12" s="28">
        <v>43480.125</v>
      </c>
      <c r="O12" s="28">
        <v>43480.180555555555</v>
      </c>
      <c r="P12" s="29">
        <f t="shared" si="2"/>
        <v>5.5555555554747116E-2</v>
      </c>
      <c r="Q12" s="32" t="s">
        <v>28</v>
      </c>
      <c r="R12" s="28">
        <v>43480.333333333336</v>
      </c>
      <c r="S12" s="28">
        <v>43480.4375</v>
      </c>
      <c r="T12" s="28">
        <v>43480.4375</v>
      </c>
      <c r="U12" s="29">
        <f t="shared" si="3"/>
        <v>0.10416666666424135</v>
      </c>
      <c r="V12" s="29">
        <f t="shared" si="4"/>
        <v>0.25694444444525288</v>
      </c>
      <c r="W12" s="33"/>
      <c r="X12" s="34">
        <f>(T12-F12)*60/60</f>
        <v>0.85416666666424135</v>
      </c>
    </row>
    <row r="13" spans="1:24" s="23" customFormat="1" x14ac:dyDescent="0.25">
      <c r="A13" s="25">
        <v>43844</v>
      </c>
      <c r="B13" s="31" t="s">
        <v>53</v>
      </c>
      <c r="C13" s="26" t="s">
        <v>54</v>
      </c>
      <c r="D13" s="27" t="s">
        <v>55</v>
      </c>
      <c r="E13" s="31" t="s">
        <v>56</v>
      </c>
      <c r="F13" s="28">
        <v>43479.990277777775</v>
      </c>
      <c r="G13" s="28">
        <v>43479.996527777781</v>
      </c>
      <c r="H13" s="28">
        <v>43480.020833333336</v>
      </c>
      <c r="I13" s="28">
        <v>43480.027777777781</v>
      </c>
      <c r="J13" s="29">
        <f t="shared" si="0"/>
        <v>3.7500000005820766E-2</v>
      </c>
      <c r="K13" s="29">
        <f t="shared" si="1"/>
        <v>3.125E-2</v>
      </c>
      <c r="L13" s="30" t="s">
        <v>26</v>
      </c>
      <c r="M13" s="26" t="s">
        <v>27</v>
      </c>
      <c r="N13" s="28">
        <v>43480.041666666664</v>
      </c>
      <c r="O13" s="28">
        <v>43480.083333333336</v>
      </c>
      <c r="P13" s="29">
        <f t="shared" si="2"/>
        <v>4.1666666671517305E-2</v>
      </c>
      <c r="Q13" s="32" t="s">
        <v>28</v>
      </c>
      <c r="R13" s="28">
        <v>43480.1875</v>
      </c>
      <c r="S13" s="28">
        <v>43480.229166666664</v>
      </c>
      <c r="T13" s="28">
        <v>43480.229166666664</v>
      </c>
      <c r="U13" s="29">
        <f t="shared" si="3"/>
        <v>4.1666666664241347E-2</v>
      </c>
      <c r="V13" s="29">
        <f t="shared" si="4"/>
        <v>0.14583333332848269</v>
      </c>
      <c r="W13" s="33"/>
      <c r="X13" s="34">
        <f>(T13-F13)*60/60</f>
        <v>0.23888888888905058</v>
      </c>
    </row>
    <row r="14" spans="1:24" s="23" customFormat="1" x14ac:dyDescent="0.25">
      <c r="A14" s="25">
        <v>43845</v>
      </c>
      <c r="B14" s="31" t="s">
        <v>22</v>
      </c>
      <c r="C14" s="26" t="s">
        <v>23</v>
      </c>
      <c r="D14" s="27" t="s">
        <v>24</v>
      </c>
      <c r="E14" s="26" t="s">
        <v>25</v>
      </c>
      <c r="F14" s="28">
        <v>43480.1875</v>
      </c>
      <c r="G14" s="28">
        <v>43480.395833333336</v>
      </c>
      <c r="H14" s="28">
        <v>43480.465277777781</v>
      </c>
      <c r="I14" s="28">
        <v>43480.5625</v>
      </c>
      <c r="J14" s="29">
        <f t="shared" si="0"/>
        <v>0.375</v>
      </c>
      <c r="K14" s="29">
        <f t="shared" si="1"/>
        <v>0.16666666666424135</v>
      </c>
      <c r="L14" s="30" t="s">
        <v>26</v>
      </c>
      <c r="M14" s="26" t="s">
        <v>27</v>
      </c>
      <c r="N14" s="28">
        <v>43480.583333333336</v>
      </c>
      <c r="O14" s="28">
        <v>43481.044444444444</v>
      </c>
      <c r="P14" s="29">
        <f t="shared" si="2"/>
        <v>0.46111111110803904</v>
      </c>
      <c r="Q14" s="32" t="s">
        <v>57</v>
      </c>
      <c r="R14" s="28">
        <v>43481.086111111108</v>
      </c>
      <c r="S14" s="28">
        <v>43481.148611111108</v>
      </c>
      <c r="T14" s="28">
        <v>43481.166666666664</v>
      </c>
      <c r="U14" s="29">
        <f t="shared" si="3"/>
        <v>8.0555555556202307E-2</v>
      </c>
      <c r="V14" s="29">
        <f t="shared" si="4"/>
        <v>0.12222222222044365</v>
      </c>
      <c r="W14" s="33"/>
      <c r="X14" s="34">
        <f>(T14-F14)*60/60</f>
        <v>0.97916666666424135</v>
      </c>
    </row>
    <row r="15" spans="1:24" s="23" customFormat="1" x14ac:dyDescent="0.25">
      <c r="A15" s="25">
        <v>43845</v>
      </c>
      <c r="B15" s="26" t="s">
        <v>42</v>
      </c>
      <c r="C15" s="38" t="s">
        <v>43</v>
      </c>
      <c r="D15" s="39" t="s">
        <v>44</v>
      </c>
      <c r="E15" s="26" t="s">
        <v>58</v>
      </c>
      <c r="F15" s="28">
        <v>43480.5</v>
      </c>
      <c r="G15" s="28">
        <v>43480.541666666664</v>
      </c>
      <c r="H15" s="28">
        <v>43480.604166666664</v>
      </c>
      <c r="I15" s="28">
        <v>43480.625</v>
      </c>
      <c r="J15" s="29">
        <f t="shared" si="0"/>
        <v>0.125</v>
      </c>
      <c r="K15" s="29">
        <f t="shared" si="1"/>
        <v>8.3333333335758653E-2</v>
      </c>
      <c r="L15" s="40" t="s">
        <v>45</v>
      </c>
      <c r="M15" s="26" t="s">
        <v>27</v>
      </c>
      <c r="N15" s="28">
        <v>43480.625</v>
      </c>
      <c r="O15" s="28">
        <v>43480.666666666664</v>
      </c>
      <c r="P15" s="29">
        <f t="shared" si="2"/>
        <v>4.1666666664241347E-2</v>
      </c>
      <c r="Q15" s="32" t="s">
        <v>28</v>
      </c>
      <c r="R15" s="28">
        <v>43480.881944444445</v>
      </c>
      <c r="S15" s="28">
        <v>43480.916666666664</v>
      </c>
      <c r="T15" s="28">
        <v>43480.923611111109</v>
      </c>
      <c r="U15" s="29">
        <f t="shared" si="3"/>
        <v>4.1666666664241347E-2</v>
      </c>
      <c r="V15" s="29">
        <f t="shared" si="4"/>
        <v>0.25694444444525288</v>
      </c>
      <c r="W15" s="33"/>
      <c r="X15" s="34">
        <f>(T15-F15)*60/60</f>
        <v>0.42361111110949423</v>
      </c>
    </row>
    <row r="16" spans="1:24" s="23" customFormat="1" x14ac:dyDescent="0.25">
      <c r="A16" s="25">
        <v>43845</v>
      </c>
      <c r="B16" s="35" t="s">
        <v>38</v>
      </c>
      <c r="C16" s="36" t="s">
        <v>39</v>
      </c>
      <c r="D16" s="37" t="s">
        <v>40</v>
      </c>
      <c r="E16" s="31" t="s">
        <v>27</v>
      </c>
      <c r="F16" s="28">
        <v>43480.586805555555</v>
      </c>
      <c r="G16" s="28">
        <v>43481.375</v>
      </c>
      <c r="H16" s="28">
        <v>43481.416666666664</v>
      </c>
      <c r="I16" s="28">
        <v>43481.458333333336</v>
      </c>
      <c r="J16" s="29">
        <f t="shared" si="0"/>
        <v>0.87152777778101154</v>
      </c>
      <c r="K16" s="29">
        <f t="shared" si="1"/>
        <v>8.3333333335758653E-2</v>
      </c>
      <c r="L16" s="40" t="s">
        <v>59</v>
      </c>
      <c r="M16" s="26" t="s">
        <v>60</v>
      </c>
      <c r="N16" s="28">
        <v>43481.5</v>
      </c>
      <c r="O16" s="28">
        <v>43481.833333333336</v>
      </c>
      <c r="P16" s="29">
        <f t="shared" si="2"/>
        <v>0.33333333333575865</v>
      </c>
      <c r="Q16" s="32" t="s">
        <v>28</v>
      </c>
      <c r="R16" s="28">
        <v>43482.102083333331</v>
      </c>
      <c r="S16" s="28">
        <v>43482.152777777781</v>
      </c>
      <c r="T16" s="28">
        <v>43482.159722222219</v>
      </c>
      <c r="U16" s="29">
        <f t="shared" si="3"/>
        <v>5.7638888887595385E-2</v>
      </c>
      <c r="V16" s="29">
        <f t="shared" si="4"/>
        <v>0.32638888888322981</v>
      </c>
      <c r="W16" s="33"/>
      <c r="X16" s="34">
        <f>(T16-F16)*60/60</f>
        <v>1.5729166666642413</v>
      </c>
    </row>
    <row r="17" spans="1:24" s="23" customFormat="1" x14ac:dyDescent="0.25">
      <c r="A17" s="25">
        <v>43845</v>
      </c>
      <c r="B17" s="31" t="s">
        <v>53</v>
      </c>
      <c r="C17" s="26" t="s">
        <v>54</v>
      </c>
      <c r="D17" s="27" t="s">
        <v>55</v>
      </c>
      <c r="E17" s="38" t="s">
        <v>25</v>
      </c>
      <c r="F17" s="28">
        <v>43480.506944444445</v>
      </c>
      <c r="G17" s="28">
        <v>43480.923611111109</v>
      </c>
      <c r="H17" s="28">
        <v>43481</v>
      </c>
      <c r="I17" s="28">
        <v>43481.020833333336</v>
      </c>
      <c r="J17" s="29">
        <f t="shared" si="0"/>
        <v>0.51388888889050577</v>
      </c>
      <c r="K17" s="29">
        <f t="shared" si="1"/>
        <v>9.7222222226264421E-2</v>
      </c>
      <c r="L17" s="40" t="s">
        <v>45</v>
      </c>
      <c r="M17" s="26" t="s">
        <v>27</v>
      </c>
      <c r="N17" s="28">
        <v>43481.034722222219</v>
      </c>
      <c r="O17" s="28">
        <v>43481.111111111109</v>
      </c>
      <c r="P17" s="29">
        <f t="shared" si="2"/>
        <v>7.6388888890505768E-2</v>
      </c>
      <c r="Q17" s="32" t="s">
        <v>28</v>
      </c>
      <c r="R17" s="28">
        <v>43481.375</v>
      </c>
      <c r="S17" s="28">
        <v>43481.4375</v>
      </c>
      <c r="T17" s="28">
        <v>43481.479166666664</v>
      </c>
      <c r="U17" s="29">
        <f t="shared" si="3"/>
        <v>0.10416666666424135</v>
      </c>
      <c r="V17" s="29">
        <f t="shared" si="4"/>
        <v>0.36805555555474712</v>
      </c>
      <c r="W17" s="33"/>
      <c r="X17" s="34">
        <f>(T17-F17)*60/60</f>
        <v>0.97222222221898846</v>
      </c>
    </row>
    <row r="18" spans="1:24" s="23" customFormat="1" x14ac:dyDescent="0.25">
      <c r="A18" s="25">
        <v>43845</v>
      </c>
      <c r="B18" s="26" t="s">
        <v>50</v>
      </c>
      <c r="C18" s="26" t="s">
        <v>51</v>
      </c>
      <c r="D18" s="27" t="s">
        <v>52</v>
      </c>
      <c r="E18" s="38" t="s">
        <v>25</v>
      </c>
      <c r="F18" s="28">
        <v>43480.229166666664</v>
      </c>
      <c r="G18" s="28">
        <v>43480.583333333336</v>
      </c>
      <c r="H18" s="28">
        <v>43480.75</v>
      </c>
      <c r="I18" s="28">
        <v>43480.756944444445</v>
      </c>
      <c r="J18" s="29">
        <f t="shared" si="0"/>
        <v>0.52777777778101154</v>
      </c>
      <c r="K18" s="29">
        <f t="shared" si="1"/>
        <v>0.17361111110949423</v>
      </c>
      <c r="L18" s="40" t="s">
        <v>45</v>
      </c>
      <c r="M18" s="26" t="s">
        <v>27</v>
      </c>
      <c r="N18" s="28">
        <v>43480.923611111109</v>
      </c>
      <c r="O18" s="28">
        <v>43481.006944444445</v>
      </c>
      <c r="P18" s="29">
        <f t="shared" si="2"/>
        <v>8.3333333335758653E-2</v>
      </c>
      <c r="Q18" s="32" t="s">
        <v>28</v>
      </c>
      <c r="R18" s="28">
        <v>43481.166666666664</v>
      </c>
      <c r="S18" s="28">
        <v>43481.208333333336</v>
      </c>
      <c r="T18" s="28">
        <v>43481.208333333336</v>
      </c>
      <c r="U18" s="29">
        <f t="shared" si="3"/>
        <v>4.1666666671517305E-2</v>
      </c>
      <c r="V18" s="29">
        <f t="shared" si="4"/>
        <v>0.20138888889050577</v>
      </c>
      <c r="W18" s="33"/>
      <c r="X18" s="34">
        <f>(T18-F18)*60/60</f>
        <v>0.97916666667151731</v>
      </c>
    </row>
    <row r="19" spans="1:24" s="23" customFormat="1" x14ac:dyDescent="0.25">
      <c r="A19" s="25">
        <v>43845</v>
      </c>
      <c r="B19" s="31" t="s">
        <v>29</v>
      </c>
      <c r="C19" s="31" t="s">
        <v>30</v>
      </c>
      <c r="D19" s="37" t="s">
        <v>31</v>
      </c>
      <c r="E19" s="26" t="s">
        <v>27</v>
      </c>
      <c r="F19" s="28">
        <v>43480.4375</v>
      </c>
      <c r="G19" s="28">
        <v>43481.208333333336</v>
      </c>
      <c r="H19" s="28">
        <v>43481.270833333336</v>
      </c>
      <c r="I19" s="28">
        <v>43481.395833333336</v>
      </c>
      <c r="J19" s="29">
        <f t="shared" si="0"/>
        <v>0.95833333333575865</v>
      </c>
      <c r="K19" s="29">
        <f t="shared" si="1"/>
        <v>0.1875</v>
      </c>
      <c r="L19" s="30" t="s">
        <v>61</v>
      </c>
      <c r="M19" s="26" t="s">
        <v>41</v>
      </c>
      <c r="N19" s="28">
        <v>43481.541666666664</v>
      </c>
      <c r="O19" s="28">
        <v>43481.604166666664</v>
      </c>
      <c r="P19" s="29">
        <f t="shared" si="2"/>
        <v>6.25E-2</v>
      </c>
      <c r="Q19" s="32" t="s">
        <v>28</v>
      </c>
      <c r="R19" s="28">
        <v>43481.625</v>
      </c>
      <c r="S19" s="28">
        <v>43481.708333333336</v>
      </c>
      <c r="T19" s="28">
        <v>43481.729166666664</v>
      </c>
      <c r="U19" s="29">
        <f t="shared" si="3"/>
        <v>0.10416666666424135</v>
      </c>
      <c r="V19" s="29">
        <f t="shared" si="4"/>
        <v>0.125</v>
      </c>
      <c r="W19" s="33"/>
      <c r="X19" s="34">
        <f>(T19-F19)*60/60</f>
        <v>1.2916666666642413</v>
      </c>
    </row>
    <row r="20" spans="1:24" s="23" customFormat="1" x14ac:dyDescent="0.25">
      <c r="A20" s="25">
        <v>43845</v>
      </c>
      <c r="B20" s="31" t="s">
        <v>47</v>
      </c>
      <c r="C20" s="26" t="s">
        <v>48</v>
      </c>
      <c r="D20" s="27" t="s">
        <v>49</v>
      </c>
      <c r="E20" s="31" t="s">
        <v>25</v>
      </c>
      <c r="F20" s="28">
        <v>43480.486111111109</v>
      </c>
      <c r="G20" s="28">
        <v>43480.645833333336</v>
      </c>
      <c r="H20" s="28">
        <v>43480.722222222219</v>
      </c>
      <c r="I20" s="28">
        <v>43480.895833333336</v>
      </c>
      <c r="J20" s="29">
        <f t="shared" si="0"/>
        <v>0.40972222222626442</v>
      </c>
      <c r="K20" s="29">
        <f t="shared" si="1"/>
        <v>0.25</v>
      </c>
      <c r="L20" s="40" t="s">
        <v>45</v>
      </c>
      <c r="M20" s="31" t="s">
        <v>41</v>
      </c>
      <c r="N20" s="28">
        <v>43480.944444444445</v>
      </c>
      <c r="O20" s="28">
        <v>43481.125</v>
      </c>
      <c r="P20" s="29">
        <f t="shared" si="2"/>
        <v>0.18055555555474712</v>
      </c>
      <c r="Q20" s="32" t="s">
        <v>28</v>
      </c>
      <c r="R20" s="28">
        <v>43481.25</v>
      </c>
      <c r="S20" s="28">
        <v>43481.375</v>
      </c>
      <c r="T20" s="28">
        <v>43481.416666666664</v>
      </c>
      <c r="U20" s="29">
        <f t="shared" si="3"/>
        <v>0.16666666666424135</v>
      </c>
      <c r="V20" s="29">
        <f t="shared" si="4"/>
        <v>0.29166666666424135</v>
      </c>
      <c r="W20" s="33"/>
      <c r="X20" s="34">
        <f>(T20-F20)*60/60</f>
        <v>0.93055555555474712</v>
      </c>
    </row>
    <row r="21" spans="1:24" s="23" customFormat="1" x14ac:dyDescent="0.25">
      <c r="A21" s="25">
        <v>43845</v>
      </c>
      <c r="B21" s="31" t="s">
        <v>62</v>
      </c>
      <c r="C21" s="31" t="s">
        <v>63</v>
      </c>
      <c r="D21" s="37" t="s">
        <v>64</v>
      </c>
      <c r="E21" s="31" t="s">
        <v>27</v>
      </c>
      <c r="F21" s="28">
        <v>43480.986111111109</v>
      </c>
      <c r="G21" s="28">
        <v>43481.069444444445</v>
      </c>
      <c r="H21" s="28">
        <v>43481.076388888891</v>
      </c>
      <c r="I21" s="28">
        <v>43481.079861111109</v>
      </c>
      <c r="J21" s="29">
        <f t="shared" si="0"/>
        <v>9.375E-2</v>
      </c>
      <c r="K21" s="29">
        <f t="shared" si="1"/>
        <v>1.0416666664241347E-2</v>
      </c>
      <c r="L21" s="30" t="s">
        <v>28</v>
      </c>
      <c r="M21" s="31" t="s">
        <v>65</v>
      </c>
      <c r="N21" s="28">
        <v>43481.083333333336</v>
      </c>
      <c r="O21" s="28"/>
      <c r="P21" s="29"/>
      <c r="Q21" s="32"/>
      <c r="R21" s="28"/>
      <c r="S21" s="28"/>
      <c r="T21" s="28"/>
      <c r="U21" s="29"/>
      <c r="V21" s="29"/>
      <c r="W21" s="33"/>
      <c r="X21" s="34"/>
    </row>
    <row r="22" spans="1:24" s="23" customFormat="1" x14ac:dyDescent="0.25">
      <c r="A22" s="25">
        <v>43846</v>
      </c>
      <c r="B22" s="26" t="s">
        <v>35</v>
      </c>
      <c r="C22" s="26" t="s">
        <v>36</v>
      </c>
      <c r="D22" s="27" t="s">
        <v>37</v>
      </c>
      <c r="E22" s="31" t="s">
        <v>25</v>
      </c>
      <c r="F22" s="28">
        <v>43481.083333333336</v>
      </c>
      <c r="G22" s="28">
        <v>43481.416666666664</v>
      </c>
      <c r="H22" s="28">
        <v>43481.479166666664</v>
      </c>
      <c r="I22" s="28">
        <v>43481.520833333336</v>
      </c>
      <c r="J22" s="29">
        <f t="shared" si="0"/>
        <v>0.4375</v>
      </c>
      <c r="K22" s="29">
        <f t="shared" si="1"/>
        <v>0.10416666667151731</v>
      </c>
      <c r="L22" s="30" t="s">
        <v>28</v>
      </c>
      <c r="M22" s="26" t="s">
        <v>27</v>
      </c>
      <c r="N22" s="28">
        <v>43481.979166666664</v>
      </c>
      <c r="O22" s="28">
        <v>43482.0625</v>
      </c>
      <c r="P22" s="29">
        <f t="shared" ref="P22:P28" si="5">(((O22-N22)*60)/60)</f>
        <v>8.3333333335758653E-2</v>
      </c>
      <c r="Q22" s="32" t="s">
        <v>28</v>
      </c>
      <c r="R22" s="28">
        <v>43482.291666666664</v>
      </c>
      <c r="S22" s="28">
        <v>43482.368055555555</v>
      </c>
      <c r="T22" s="28">
        <v>43482.416666666664</v>
      </c>
      <c r="U22" s="29">
        <f t="shared" ref="U22:U25" si="6">(T22-R22)*60/60</f>
        <v>0.125</v>
      </c>
      <c r="V22" s="29">
        <f>(T22-O22)*60/60</f>
        <v>0.35416666666424135</v>
      </c>
      <c r="W22" s="33"/>
      <c r="X22" s="34">
        <f>(T22-F22)*60/60</f>
        <v>1.3333333333284827</v>
      </c>
    </row>
    <row r="23" spans="1:24" s="23" customFormat="1" x14ac:dyDescent="0.25">
      <c r="A23" s="25">
        <v>43846</v>
      </c>
      <c r="B23" s="26" t="s">
        <v>50</v>
      </c>
      <c r="C23" s="26" t="s">
        <v>51</v>
      </c>
      <c r="D23" s="27" t="s">
        <v>52</v>
      </c>
      <c r="E23" s="38" t="s">
        <v>25</v>
      </c>
      <c r="F23" s="28">
        <v>43481.541666666664</v>
      </c>
      <c r="G23" s="28">
        <v>43481.666666666664</v>
      </c>
      <c r="H23" s="28">
        <v>43481.708333333336</v>
      </c>
      <c r="I23" s="28">
        <v>43481.868055555555</v>
      </c>
      <c r="J23" s="29">
        <f t="shared" si="0"/>
        <v>0.32638888889050577</v>
      </c>
      <c r="K23" s="29">
        <f t="shared" si="1"/>
        <v>0.20138888889050577</v>
      </c>
      <c r="L23" s="30" t="s">
        <v>28</v>
      </c>
      <c r="M23" s="38" t="s">
        <v>27</v>
      </c>
      <c r="N23" s="28">
        <v>43481.916666666664</v>
      </c>
      <c r="O23" s="28">
        <v>43482.020833333336</v>
      </c>
      <c r="P23" s="29">
        <f t="shared" si="5"/>
        <v>0.10416666667151731</v>
      </c>
      <c r="Q23" s="32" t="s">
        <v>28</v>
      </c>
      <c r="R23" s="28">
        <v>43482.145833333336</v>
      </c>
      <c r="S23" s="28">
        <v>43482.194444444445</v>
      </c>
      <c r="T23" s="28">
        <v>43482.25</v>
      </c>
      <c r="U23" s="29">
        <f t="shared" si="6"/>
        <v>0.10416666666424135</v>
      </c>
      <c r="V23" s="29">
        <f>(T23-O23)*60/60</f>
        <v>0.22916666666424135</v>
      </c>
      <c r="W23" s="33"/>
      <c r="X23" s="34">
        <f>(T23-F23)*60/60</f>
        <v>0.70833333333575865</v>
      </c>
    </row>
    <row r="24" spans="1:24" s="23" customFormat="1" x14ac:dyDescent="0.25">
      <c r="A24" s="25">
        <v>43846</v>
      </c>
      <c r="B24" s="31" t="s">
        <v>47</v>
      </c>
      <c r="C24" s="26" t="s">
        <v>48</v>
      </c>
      <c r="D24" s="27" t="s">
        <v>49</v>
      </c>
      <c r="E24" s="31" t="s">
        <v>25</v>
      </c>
      <c r="F24" s="28">
        <v>43481.625</v>
      </c>
      <c r="G24" s="28">
        <v>43481.770833333336</v>
      </c>
      <c r="H24" s="28">
        <v>43481.798611111109</v>
      </c>
      <c r="I24" s="28">
        <v>43481.923611111109</v>
      </c>
      <c r="J24" s="29">
        <f t="shared" si="0"/>
        <v>0.29861111110949423</v>
      </c>
      <c r="K24" s="29">
        <f t="shared" si="1"/>
        <v>0.15277777777373558</v>
      </c>
      <c r="L24" s="30" t="s">
        <v>28</v>
      </c>
      <c r="M24" s="38" t="s">
        <v>27</v>
      </c>
      <c r="N24" s="28">
        <v>43481.9375</v>
      </c>
      <c r="O24" s="28">
        <v>43482.0625</v>
      </c>
      <c r="P24" s="29">
        <f t="shared" si="5"/>
        <v>0.125</v>
      </c>
      <c r="Q24" s="32" t="s">
        <v>28</v>
      </c>
      <c r="R24" s="28">
        <v>43482.357638888891</v>
      </c>
      <c r="S24" s="28">
        <v>43482.402777777781</v>
      </c>
      <c r="T24" s="28">
        <v>43482.416666666664</v>
      </c>
      <c r="U24" s="29">
        <f t="shared" si="6"/>
        <v>5.9027777773735579E-2</v>
      </c>
      <c r="V24" s="29">
        <f>(T24-O24)*60/60</f>
        <v>0.35416666666424135</v>
      </c>
      <c r="W24" s="33"/>
      <c r="X24" s="34">
        <f>(T24-F24)*60/60</f>
        <v>0.79166666666424135</v>
      </c>
    </row>
    <row r="25" spans="1:24" s="23" customFormat="1" x14ac:dyDescent="0.25">
      <c r="A25" s="25">
        <v>43846</v>
      </c>
      <c r="B25" s="31" t="s">
        <v>53</v>
      </c>
      <c r="C25" s="26" t="s">
        <v>54</v>
      </c>
      <c r="D25" s="27" t="s">
        <v>55</v>
      </c>
      <c r="E25" s="38" t="s">
        <v>27</v>
      </c>
      <c r="F25" s="28">
        <v>43481.333333333336</v>
      </c>
      <c r="G25" s="28">
        <v>43481.375</v>
      </c>
      <c r="H25" s="28">
        <v>43481.4375</v>
      </c>
      <c r="I25" s="28">
        <v>43481.479166666664</v>
      </c>
      <c r="J25" s="29">
        <f t="shared" si="0"/>
        <v>0.14583333332848269</v>
      </c>
      <c r="K25" s="29">
        <f t="shared" si="1"/>
        <v>0.10416666666424135</v>
      </c>
      <c r="L25" s="30" t="s">
        <v>66</v>
      </c>
      <c r="M25" s="31" t="s">
        <v>56</v>
      </c>
      <c r="N25" s="28">
        <v>43481.520833333336</v>
      </c>
      <c r="O25" s="28">
        <v>43481.645833333336</v>
      </c>
      <c r="P25" s="29">
        <f t="shared" si="5"/>
        <v>0.125</v>
      </c>
      <c r="Q25" s="32" t="s">
        <v>28</v>
      </c>
      <c r="R25" s="28">
        <v>43481.6875</v>
      </c>
      <c r="S25" s="28">
        <v>43481.8125</v>
      </c>
      <c r="T25" s="28">
        <v>43481.819444444445</v>
      </c>
      <c r="U25" s="29">
        <f t="shared" si="6"/>
        <v>0.13194444444525288</v>
      </c>
      <c r="V25" s="29">
        <f>(T25-O25)*60/60</f>
        <v>0.17361111110949423</v>
      </c>
      <c r="W25" s="33"/>
      <c r="X25" s="34">
        <f>(T25-F25)*60/60</f>
        <v>0.48611111110949423</v>
      </c>
    </row>
    <row r="26" spans="1:24" s="23" customFormat="1" x14ac:dyDescent="0.25">
      <c r="A26" s="25">
        <v>43846</v>
      </c>
      <c r="B26" s="31" t="s">
        <v>29</v>
      </c>
      <c r="C26" s="31" t="s">
        <v>30</v>
      </c>
      <c r="D26" s="37" t="s">
        <v>31</v>
      </c>
      <c r="E26" s="26" t="s">
        <v>60</v>
      </c>
      <c r="F26" s="28">
        <v>43482.208333333336</v>
      </c>
      <c r="G26" s="28">
        <v>43482.666666666664</v>
      </c>
      <c r="H26" s="28">
        <v>43482.736111111109</v>
      </c>
      <c r="I26" s="28">
        <v>43482.791666666664</v>
      </c>
      <c r="J26" s="29">
        <f t="shared" si="0"/>
        <v>0.58333333332848269</v>
      </c>
      <c r="K26" s="29">
        <f t="shared" si="1"/>
        <v>0.125</v>
      </c>
      <c r="L26" s="30" t="s">
        <v>66</v>
      </c>
      <c r="M26" s="26" t="s">
        <v>27</v>
      </c>
      <c r="N26" s="28">
        <v>43482.833333333336</v>
      </c>
      <c r="O26" s="41"/>
      <c r="P26" s="42"/>
      <c r="Q26" s="43"/>
      <c r="R26" s="41"/>
      <c r="S26" s="41"/>
      <c r="T26" s="41"/>
      <c r="U26" s="42"/>
      <c r="V26" s="42"/>
      <c r="W26" s="44"/>
      <c r="X26" s="45"/>
    </row>
    <row r="27" spans="1:24" s="23" customFormat="1" x14ac:dyDescent="0.25">
      <c r="A27" s="25">
        <v>43846</v>
      </c>
      <c r="B27" s="31" t="s">
        <v>22</v>
      </c>
      <c r="C27" s="26" t="s">
        <v>23</v>
      </c>
      <c r="D27" s="27" t="s">
        <v>24</v>
      </c>
      <c r="E27" s="26" t="s">
        <v>25</v>
      </c>
      <c r="F27" s="28">
        <v>43481.208333333336</v>
      </c>
      <c r="G27" s="28">
        <v>43481.708333333336</v>
      </c>
      <c r="H27" s="28">
        <v>43481.756944444445</v>
      </c>
      <c r="I27" s="28">
        <v>43481.923611111109</v>
      </c>
      <c r="J27" s="29">
        <f t="shared" si="0"/>
        <v>0.71527777777373558</v>
      </c>
      <c r="K27" s="29">
        <f t="shared" si="1"/>
        <v>0.21527777777373558</v>
      </c>
      <c r="L27" s="30" t="s">
        <v>66</v>
      </c>
      <c r="M27" s="26" t="s">
        <v>27</v>
      </c>
      <c r="N27" s="28">
        <v>43481.9375</v>
      </c>
      <c r="O27" s="28">
        <v>43482.068749999999</v>
      </c>
      <c r="P27" s="29">
        <f t="shared" si="5"/>
        <v>0.13124999999854481</v>
      </c>
      <c r="Q27" s="32" t="s">
        <v>28</v>
      </c>
      <c r="R27" s="28">
        <v>43482.354166666664</v>
      </c>
      <c r="S27" s="28">
        <v>43482.388888888891</v>
      </c>
      <c r="T27" s="28">
        <v>43482.416666666664</v>
      </c>
      <c r="U27" s="29">
        <f t="shared" ref="U27:U28" si="7">(T27-R27)*60/60</f>
        <v>6.25E-2</v>
      </c>
      <c r="V27" s="29">
        <f>(T27-O27)*60/60</f>
        <v>0.34791666666569654</v>
      </c>
      <c r="W27" s="33"/>
      <c r="X27" s="34">
        <f>(T27-F27)*60/60</f>
        <v>1.2083333333284827</v>
      </c>
    </row>
    <row r="28" spans="1:24" s="23" customFormat="1" x14ac:dyDescent="0.25">
      <c r="A28" s="25">
        <v>43846</v>
      </c>
      <c r="B28" s="31" t="s">
        <v>53</v>
      </c>
      <c r="C28" s="26" t="s">
        <v>54</v>
      </c>
      <c r="D28" s="27" t="s">
        <v>55</v>
      </c>
      <c r="E28" s="31" t="s">
        <v>60</v>
      </c>
      <c r="F28" s="28">
        <v>43481.833333333336</v>
      </c>
      <c r="G28" s="28">
        <v>43481.916666666664</v>
      </c>
      <c r="H28" s="28">
        <v>43481.979166666664</v>
      </c>
      <c r="I28" s="28">
        <v>43482</v>
      </c>
      <c r="J28" s="29">
        <f t="shared" si="0"/>
        <v>0.16666666666424135</v>
      </c>
      <c r="K28" s="29">
        <f t="shared" si="1"/>
        <v>8.3333333335758653E-2</v>
      </c>
      <c r="L28" s="30" t="s">
        <v>28</v>
      </c>
      <c r="M28" s="26" t="s">
        <v>27</v>
      </c>
      <c r="N28" s="28">
        <v>43482.006944444445</v>
      </c>
      <c r="O28" s="28">
        <v>43482.111111111109</v>
      </c>
      <c r="P28" s="29">
        <f t="shared" si="5"/>
        <v>0.10416666666424135</v>
      </c>
      <c r="Q28" s="32" t="s">
        <v>28</v>
      </c>
      <c r="R28" s="28">
        <v>43482.479166666664</v>
      </c>
      <c r="S28" s="28">
        <v>43482.5625</v>
      </c>
      <c r="T28" s="28">
        <v>43482.583333333336</v>
      </c>
      <c r="U28" s="29">
        <f t="shared" si="7"/>
        <v>0.10416666667151731</v>
      </c>
      <c r="V28" s="29">
        <f>(T28-O28)*60/60</f>
        <v>0.47222222222626442</v>
      </c>
      <c r="W28" s="33"/>
      <c r="X28" s="34">
        <f>(T28-F28)*60/60</f>
        <v>0.75</v>
      </c>
    </row>
    <row r="29" spans="1:24" s="23" customFormat="1" x14ac:dyDescent="0.25">
      <c r="A29" s="25">
        <v>43847</v>
      </c>
      <c r="B29" s="35" t="s">
        <v>38</v>
      </c>
      <c r="C29" s="36" t="s">
        <v>39</v>
      </c>
      <c r="D29" s="37" t="s">
        <v>40</v>
      </c>
      <c r="E29" s="31" t="s">
        <v>60</v>
      </c>
      <c r="F29" s="28">
        <v>43481.833333333336</v>
      </c>
      <c r="G29" s="28">
        <v>43482.486111111109</v>
      </c>
      <c r="H29" s="28">
        <v>43482.618055555555</v>
      </c>
      <c r="I29" s="28">
        <v>43482.660416666666</v>
      </c>
      <c r="J29" s="29">
        <f t="shared" si="0"/>
        <v>0.82708333332993789</v>
      </c>
      <c r="K29" s="29">
        <f t="shared" si="1"/>
        <v>0.17430555555620231</v>
      </c>
      <c r="L29" s="30" t="s">
        <v>28</v>
      </c>
      <c r="M29" s="26" t="s">
        <v>27</v>
      </c>
      <c r="N29" s="28">
        <v>43482.646527777775</v>
      </c>
      <c r="O29" s="41"/>
      <c r="P29" s="42"/>
      <c r="Q29" s="43"/>
      <c r="R29" s="41"/>
      <c r="S29" s="41"/>
      <c r="T29" s="41"/>
      <c r="U29" s="42"/>
      <c r="V29" s="42"/>
      <c r="W29" s="44"/>
      <c r="X29" s="34"/>
    </row>
    <row r="30" spans="1:24" s="23" customFormat="1" x14ac:dyDescent="0.25">
      <c r="A30" s="25">
        <v>43847</v>
      </c>
      <c r="B30" s="31" t="s">
        <v>22</v>
      </c>
      <c r="C30" s="26" t="s">
        <v>23</v>
      </c>
      <c r="D30" s="27" t="s">
        <v>24</v>
      </c>
      <c r="E30" s="26" t="s">
        <v>27</v>
      </c>
      <c r="F30" s="28">
        <v>43482.333333333336</v>
      </c>
      <c r="G30" s="28">
        <v>43482.354166666664</v>
      </c>
      <c r="H30" s="28">
        <v>43482.396527777775</v>
      </c>
      <c r="I30" s="28">
        <v>43482.646527777775</v>
      </c>
      <c r="J30" s="29">
        <f t="shared" si="0"/>
        <v>0.31319444443943212</v>
      </c>
      <c r="K30" s="29">
        <f t="shared" si="1"/>
        <v>0.29236111111094942</v>
      </c>
      <c r="L30" s="40" t="s">
        <v>45</v>
      </c>
      <c r="M30" s="31" t="s">
        <v>41</v>
      </c>
      <c r="N30" s="28"/>
      <c r="O30" s="28"/>
      <c r="P30" s="29"/>
      <c r="Q30" s="32"/>
      <c r="R30" s="28"/>
      <c r="S30" s="28"/>
      <c r="T30" s="28"/>
      <c r="U30" s="29"/>
      <c r="V30" s="29"/>
      <c r="W30" s="33"/>
      <c r="X30" s="34"/>
    </row>
    <row r="31" spans="1:24" s="23" customFormat="1" x14ac:dyDescent="0.25">
      <c r="A31" s="25">
        <v>43847</v>
      </c>
      <c r="B31" s="26" t="s">
        <v>50</v>
      </c>
      <c r="C31" s="26" t="s">
        <v>51</v>
      </c>
      <c r="D31" s="27" t="s">
        <v>52</v>
      </c>
      <c r="E31" s="26" t="s">
        <v>27</v>
      </c>
      <c r="F31" s="28"/>
      <c r="G31" s="28"/>
      <c r="H31" s="28"/>
      <c r="I31" s="28"/>
      <c r="J31" s="29"/>
      <c r="K31" s="29"/>
      <c r="L31" s="30"/>
      <c r="M31" s="31" t="s">
        <v>41</v>
      </c>
      <c r="N31" s="28"/>
      <c r="O31" s="28"/>
      <c r="P31" s="29"/>
      <c r="Q31" s="32"/>
      <c r="R31" s="28"/>
      <c r="S31" s="28"/>
      <c r="T31" s="28"/>
      <c r="U31" s="29"/>
      <c r="V31" s="29"/>
      <c r="W31" s="33"/>
      <c r="X31" s="34"/>
    </row>
    <row r="32" spans="1:24" s="23" customFormat="1" x14ac:dyDescent="0.25">
      <c r="A32" s="25">
        <v>43847</v>
      </c>
      <c r="B32" s="26" t="s">
        <v>35</v>
      </c>
      <c r="C32" s="26" t="s">
        <v>36</v>
      </c>
      <c r="D32" s="27" t="s">
        <v>37</v>
      </c>
      <c r="E32" s="26" t="s">
        <v>27</v>
      </c>
      <c r="F32" s="28"/>
      <c r="G32" s="28"/>
      <c r="H32" s="28"/>
      <c r="I32" s="28"/>
      <c r="J32" s="29"/>
      <c r="K32" s="29"/>
      <c r="L32" s="30"/>
      <c r="M32" s="31" t="s">
        <v>60</v>
      </c>
      <c r="N32" s="28"/>
      <c r="O32" s="28"/>
      <c r="P32" s="29"/>
      <c r="Q32" s="32"/>
      <c r="R32" s="28"/>
      <c r="S32" s="28"/>
      <c r="T32" s="28"/>
      <c r="U32" s="29"/>
      <c r="V32" s="29"/>
      <c r="W32" s="33"/>
      <c r="X32" s="34"/>
    </row>
    <row r="33" spans="1:24" s="23" customFormat="1" x14ac:dyDescent="0.25">
      <c r="A33" s="25">
        <v>43847</v>
      </c>
      <c r="B33" s="31" t="s">
        <v>47</v>
      </c>
      <c r="C33" s="26" t="s">
        <v>48</v>
      </c>
      <c r="D33" s="27" t="s">
        <v>49</v>
      </c>
      <c r="E33" s="31" t="s">
        <v>25</v>
      </c>
      <c r="F33" s="28">
        <v>43482.458333333336</v>
      </c>
      <c r="G33" s="28">
        <v>43482.652777777781</v>
      </c>
      <c r="H33" s="28">
        <v>43482.694444444445</v>
      </c>
      <c r="I33" s="28">
        <v>43482.791666666664</v>
      </c>
      <c r="J33" s="29">
        <f>(I33-F33)*60/60</f>
        <v>0.33333333332848269</v>
      </c>
      <c r="K33" s="29">
        <f>(I33-G33)*60/60</f>
        <v>0.13888888888322981</v>
      </c>
      <c r="L33" s="30" t="s">
        <v>28</v>
      </c>
      <c r="M33" s="31" t="s">
        <v>27</v>
      </c>
      <c r="N33" s="28">
        <v>43483.006944444445</v>
      </c>
      <c r="O33" s="28"/>
      <c r="P33" s="29"/>
      <c r="Q33" s="32"/>
      <c r="R33" s="28"/>
      <c r="S33" s="28"/>
      <c r="T33" s="28"/>
      <c r="U33" s="29"/>
      <c r="V33" s="29"/>
      <c r="W33" s="33"/>
      <c r="X33" s="34"/>
    </row>
    <row r="34" spans="1:24" s="23" customFormat="1" x14ac:dyDescent="0.25">
      <c r="A34" s="25">
        <v>43847</v>
      </c>
      <c r="B34" s="31" t="s">
        <v>53</v>
      </c>
      <c r="C34" s="26" t="s">
        <v>54</v>
      </c>
      <c r="D34" s="27" t="s">
        <v>55</v>
      </c>
      <c r="E34" s="31" t="s">
        <v>25</v>
      </c>
      <c r="F34" s="28"/>
      <c r="G34" s="28"/>
      <c r="H34" s="28"/>
      <c r="I34" s="28"/>
      <c r="J34" s="29"/>
      <c r="K34" s="29"/>
      <c r="L34" s="30"/>
      <c r="M34" s="31" t="s">
        <v>27</v>
      </c>
      <c r="N34" s="28"/>
      <c r="O34" s="28"/>
      <c r="P34" s="29"/>
      <c r="Q34" s="32"/>
      <c r="R34" s="28"/>
      <c r="S34" s="28"/>
      <c r="T34" s="28"/>
      <c r="U34" s="29"/>
      <c r="V34" s="29"/>
      <c r="W34" s="33"/>
      <c r="X34" s="34"/>
    </row>
    <row r="35" spans="1:24" s="23" customFormat="1" x14ac:dyDescent="0.25">
      <c r="A35" s="25">
        <v>43847</v>
      </c>
      <c r="B35" s="26" t="s">
        <v>42</v>
      </c>
      <c r="C35" s="38" t="s">
        <v>43</v>
      </c>
      <c r="D35" s="39" t="s">
        <v>44</v>
      </c>
      <c r="E35" s="31" t="s">
        <v>67</v>
      </c>
      <c r="F35" s="28"/>
      <c r="G35" s="28"/>
      <c r="H35" s="28"/>
      <c r="I35" s="28"/>
      <c r="J35" s="29"/>
      <c r="K35" s="29"/>
      <c r="L35" s="30"/>
      <c r="M35" s="31" t="s">
        <v>27</v>
      </c>
      <c r="N35" s="28"/>
      <c r="O35" s="28"/>
      <c r="P35" s="29"/>
      <c r="Q35" s="32"/>
      <c r="R35" s="28"/>
      <c r="S35" s="28"/>
      <c r="T35" s="28"/>
      <c r="U35" s="29"/>
      <c r="V35" s="29"/>
      <c r="W35" s="33"/>
      <c r="X35" s="34"/>
    </row>
    <row r="36" spans="1:24" s="23" customFormat="1" x14ac:dyDescent="0.25">
      <c r="A36" s="25"/>
      <c r="B36" s="26"/>
      <c r="C36" s="26"/>
      <c r="D36" s="27"/>
      <c r="E36" s="26"/>
      <c r="F36" s="28"/>
      <c r="G36" s="28"/>
      <c r="H36" s="28"/>
      <c r="I36" s="28"/>
      <c r="J36" s="29"/>
      <c r="K36" s="29"/>
      <c r="L36" s="30"/>
      <c r="M36" s="31"/>
      <c r="N36" s="28"/>
      <c r="O36" s="28"/>
      <c r="P36" s="29"/>
      <c r="Q36" s="32"/>
      <c r="R36" s="28"/>
      <c r="S36" s="28"/>
      <c r="T36" s="28"/>
      <c r="U36" s="29"/>
      <c r="V36" s="29"/>
      <c r="W36" s="33"/>
      <c r="X36" s="34"/>
    </row>
    <row r="37" spans="1:24" s="23" customFormat="1" x14ac:dyDescent="0.25">
      <c r="A37" s="25"/>
      <c r="B37" s="31"/>
      <c r="C37" s="31"/>
      <c r="D37" s="37"/>
      <c r="E37" s="31"/>
      <c r="F37" s="28"/>
      <c r="G37" s="28"/>
      <c r="H37" s="28"/>
      <c r="I37" s="28"/>
      <c r="J37" s="29"/>
      <c r="K37" s="29"/>
      <c r="L37" s="30"/>
      <c r="M37" s="31"/>
      <c r="N37" s="28"/>
      <c r="O37" s="28"/>
      <c r="P37" s="29"/>
      <c r="Q37" s="32"/>
      <c r="R37" s="28"/>
      <c r="S37" s="28"/>
      <c r="T37" s="28"/>
      <c r="U37" s="29"/>
      <c r="V37" s="29"/>
      <c r="W37" s="33"/>
      <c r="X37" s="34"/>
    </row>
    <row r="38" spans="1:24" s="23" customFormat="1" x14ac:dyDescent="0.25">
      <c r="A38" s="25"/>
      <c r="B38" s="31"/>
      <c r="C38" s="31"/>
      <c r="D38" s="37"/>
      <c r="E38" s="31"/>
      <c r="F38" s="28"/>
      <c r="G38" s="28"/>
      <c r="H38" s="28"/>
      <c r="I38" s="28"/>
      <c r="J38" s="29"/>
      <c r="K38" s="29"/>
      <c r="L38" s="30"/>
      <c r="M38" s="31"/>
      <c r="N38" s="28"/>
      <c r="O38" s="28"/>
      <c r="P38" s="29"/>
      <c r="Q38" s="32"/>
      <c r="R38" s="28"/>
      <c r="S38" s="28"/>
      <c r="T38" s="28"/>
      <c r="U38" s="29"/>
      <c r="V38" s="29"/>
      <c r="W38" s="33"/>
      <c r="X38" s="34"/>
    </row>
  </sheetData>
  <autoFilter ref="A1:X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3 All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dakstoy</dc:creator>
  <cp:lastModifiedBy>dakstoy</cp:lastModifiedBy>
  <dcterms:created xsi:type="dcterms:W3CDTF">2020-02-10T18:27:39Z</dcterms:created>
  <dcterms:modified xsi:type="dcterms:W3CDTF">2020-02-10T19:29:07Z</dcterms:modified>
</cp:coreProperties>
</file>