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oshi.ukai/Desktop/"/>
    </mc:Choice>
  </mc:AlternateContent>
  <xr:revisionPtr revIDLastSave="0" documentId="13_ncr:1_{2AE29BD1-C0AB-5D44-859F-320D162B59C6}" xr6:coauthVersionLast="46" xr6:coauthVersionMax="46" xr10:uidLastSave="{00000000-0000-0000-0000-000000000000}"/>
  <bookViews>
    <workbookView xWindow="0" yWindow="0" windowWidth="76800" windowHeight="43200" activeTab="1" xr2:uid="{5B0C02E5-21FF-D445-8E73-4538DDF7A210}"/>
  </bookViews>
  <sheets>
    <sheet name="Sheet1" sheetId="1" r:id="rId1"/>
    <sheet name="Sheet2" sheetId="2" r:id="rId2"/>
  </sheets>
  <definedNames>
    <definedName name="_xlnm._FilterDatabase" localSheetId="0" hidden="1">Sheet1!$A$1:$L$78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7" i="1" l="1"/>
  <c r="I77" i="1"/>
  <c r="L76" i="1"/>
  <c r="I76" i="1"/>
  <c r="L2" i="1"/>
  <c r="I2" i="1"/>
  <c r="L44" i="1"/>
  <c r="I44" i="1"/>
  <c r="L52" i="1"/>
  <c r="I52" i="1"/>
  <c r="L48" i="1"/>
  <c r="I48" i="1"/>
  <c r="L47" i="1"/>
  <c r="I47" i="1"/>
  <c r="L4" i="1"/>
  <c r="I4" i="1"/>
  <c r="L50" i="1"/>
  <c r="I50" i="1"/>
  <c r="L45" i="1"/>
  <c r="I45" i="1"/>
  <c r="L5" i="1" l="1"/>
  <c r="L51" i="1"/>
  <c r="L27" i="1"/>
  <c r="L75" i="1"/>
  <c r="L61" i="1"/>
  <c r="L74" i="1"/>
  <c r="I5" i="1"/>
  <c r="I51" i="1"/>
  <c r="I27" i="1"/>
  <c r="I75" i="1"/>
  <c r="I61" i="1"/>
  <c r="I74" i="1"/>
  <c r="L15" i="1"/>
  <c r="I15" i="1"/>
  <c r="L25" i="1"/>
  <c r="I25" i="1"/>
  <c r="L19" i="1"/>
  <c r="I19" i="1"/>
  <c r="L43" i="1"/>
  <c r="I43" i="1"/>
  <c r="L18" i="1"/>
  <c r="I18" i="1"/>
  <c r="L40" i="1"/>
  <c r="I40" i="1"/>
  <c r="L13" i="1"/>
  <c r="L22" i="1"/>
  <c r="L14" i="1"/>
  <c r="L23" i="1"/>
  <c r="L26" i="1"/>
  <c r="L34" i="1"/>
  <c r="I13" i="1"/>
  <c r="I22" i="1"/>
  <c r="I14" i="1"/>
  <c r="I23" i="1"/>
  <c r="I26" i="1"/>
  <c r="I34" i="1"/>
  <c r="L62" i="1"/>
  <c r="L71" i="1"/>
  <c r="L70" i="1"/>
  <c r="L55" i="1"/>
  <c r="L69" i="1"/>
  <c r="L68" i="1"/>
  <c r="L54" i="1"/>
  <c r="L73" i="1"/>
  <c r="L72" i="1"/>
  <c r="L17" i="1"/>
  <c r="L67" i="1"/>
  <c r="L66" i="1"/>
  <c r="I62" i="1"/>
  <c r="I71" i="1"/>
  <c r="I70" i="1"/>
  <c r="I55" i="1"/>
  <c r="I69" i="1"/>
  <c r="I68" i="1"/>
  <c r="I54" i="1"/>
  <c r="I73" i="1"/>
  <c r="I72" i="1"/>
  <c r="I17" i="1"/>
  <c r="I67" i="1"/>
  <c r="I66" i="1"/>
  <c r="I32" i="1"/>
  <c r="I33" i="1"/>
  <c r="I35" i="1"/>
  <c r="I57" i="1"/>
  <c r="I59" i="1"/>
  <c r="I58" i="1"/>
  <c r="L32" i="1"/>
  <c r="L33" i="1"/>
  <c r="L35" i="1"/>
  <c r="L57" i="1"/>
  <c r="L59" i="1"/>
  <c r="L58" i="1"/>
  <c r="I8" i="1"/>
  <c r="I42" i="1"/>
  <c r="I12" i="1"/>
  <c r="I37" i="1"/>
  <c r="I46" i="1"/>
  <c r="I41" i="1"/>
  <c r="I9" i="1"/>
  <c r="I20" i="1"/>
  <c r="L8" i="1"/>
  <c r="L42" i="1"/>
  <c r="L12" i="1"/>
  <c r="L37" i="1"/>
  <c r="L46" i="1"/>
  <c r="L41" i="1"/>
  <c r="L9" i="1"/>
  <c r="L20" i="1"/>
  <c r="L7" i="1"/>
  <c r="L39" i="1"/>
  <c r="L21" i="1"/>
  <c r="L3" i="1"/>
  <c r="L36" i="1"/>
  <c r="L10" i="1"/>
  <c r="L30" i="1"/>
  <c r="L29" i="1"/>
  <c r="L31" i="1"/>
  <c r="L11" i="1"/>
  <c r="L6" i="1"/>
  <c r="L16" i="1"/>
  <c r="L63" i="1"/>
  <c r="L65" i="1"/>
  <c r="L64" i="1"/>
  <c r="L24" i="1"/>
  <c r="L49" i="1"/>
  <c r="L38" i="1"/>
  <c r="L53" i="1"/>
  <c r="L60" i="1"/>
  <c r="L56" i="1"/>
  <c r="L28" i="1"/>
  <c r="I7" i="1"/>
  <c r="I39" i="1"/>
  <c r="I21" i="1"/>
  <c r="I3" i="1"/>
  <c r="I36" i="1"/>
  <c r="I10" i="1"/>
  <c r="I30" i="1"/>
  <c r="I29" i="1"/>
  <c r="I31" i="1"/>
  <c r="I11" i="1"/>
  <c r="I6" i="1"/>
  <c r="I16" i="1"/>
  <c r="I63" i="1"/>
  <c r="I65" i="1"/>
  <c r="I64" i="1"/>
  <c r="I24" i="1"/>
  <c r="I49" i="1"/>
  <c r="I38" i="1"/>
  <c r="I53" i="1"/>
  <c r="I60" i="1"/>
  <c r="I56" i="1"/>
  <c r="I28" i="1"/>
</calcChain>
</file>

<file path=xl/sharedStrings.xml><?xml version="1.0" encoding="utf-8"?>
<sst xmlns="http://schemas.openxmlformats.org/spreadsheetml/2006/main" count="414" uniqueCount="55">
  <si>
    <t>NONE</t>
  </si>
  <si>
    <t>BASIC</t>
  </si>
  <si>
    <t>BASIC+</t>
  </si>
  <si>
    <t>ACTS</t>
  </si>
  <si>
    <t>TIME(W/O JOIN)</t>
  </si>
  <si>
    <t>TIME(W/ JOIN)</t>
  </si>
  <si>
    <t>SIZE(W/O JOIN)</t>
  </si>
  <si>
    <t>SIZE(W/ JOIN)</t>
  </si>
  <si>
    <t>MIXED(2,3)</t>
  </si>
  <si>
    <t>MIXED(2,4)</t>
  </si>
  <si>
    <t>INCREMENTAL(+10)</t>
  </si>
  <si>
    <t>OUTPUT DEGREE</t>
  </si>
  <si>
    <t>STRENGTH</t>
  </si>
  <si>
    <t>CONSTRAINT SET</t>
  </si>
  <si>
    <t>RANK</t>
  </si>
  <si>
    <t>GENERATION ENGINE</t>
  </si>
  <si>
    <t>GENERATION MODE</t>
  </si>
  <si>
    <t>SCRATCH</t>
  </si>
  <si>
    <t>PICT</t>
  </si>
  <si>
    <t>ACCELERATION</t>
  </si>
  <si>
    <t>PENALTY</t>
  </si>
  <si>
    <t>N/A</t>
  </si>
  <si>
    <t>REAL_APACHE</t>
  </si>
  <si>
    <t>REAL_BUGZILLA</t>
  </si>
  <si>
    <t>REAL_GCC</t>
  </si>
  <si>
    <t>REAL_SPINS</t>
  </si>
  <si>
    <t>REAL_SPINV</t>
  </si>
  <si>
    <t>TCAS</t>
  </si>
  <si>
    <t>-</t>
  </si>
  <si>
    <t>INCREMENTAL</t>
  </si>
  <si>
    <t>HIGH DEGREE</t>
  </si>
  <si>
    <t>MIXED</t>
  </si>
  <si>
    <t>LOWDEGREE</t>
  </si>
  <si>
    <t>*</t>
  </si>
  <si>
    <t>SYNTHETIC</t>
  </si>
  <si>
    <t>BAD:</t>
  </si>
  <si>
    <t>t=3</t>
  </si>
  <si>
    <t>±</t>
  </si>
  <si>
    <t>t=2</t>
  </si>
  <si>
    <t>t=2,3</t>
  </si>
  <si>
    <t>t=4</t>
  </si>
  <si>
    <t>t=5</t>
  </si>
  <si>
    <t>REALWORLD</t>
  </si>
  <si>
    <t>NONE, BASIC</t>
  </si>
  <si>
    <t>ACCELERATION(MIN)</t>
  </si>
  <si>
    <t>ACCELERATION(MAX)</t>
  </si>
  <si>
    <t>SIZE PENALTY(MIN)</t>
  </si>
  <si>
    <t>SIZE PENALTY(MAX)</t>
  </si>
  <si>
    <t>DATASET</t>
  </si>
  <si>
    <t>ENGINE</t>
  </si>
  <si>
    <t>THEME</t>
  </si>
  <si>
    <t>SCRATCH(t=2)</t>
  </si>
  <si>
    <t>SCRATCH(t=3)</t>
  </si>
  <si>
    <t>MIXED(SIMPLER_CONSTRAINT)</t>
  </si>
  <si>
    <t>MIXED(COMPLEX_CONSTRAINT)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</si>
</sst>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5E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9" fontId="0" fillId="0" borderId="0" xfId="0" applyNumberFormat="1"/>
    <xf numFmtId="3" fontId="0" fillId="0" borderId="0" xfId="0" applyNumberFormat="1"/>
    <xf numFmtId="0" fontId="1" fillId="0" borderId="0" xfId="0" applyFont="1"/>
    <xf numFmtId="9" fontId="0" fillId="2" borderId="0" xfId="0" applyNumberFormat="1" applyFill="1"/>
    <xf numFmtId="9" fontId="0" fillId="3" borderId="0" xfId="0" applyNumberFormat="1" applyFill="1"/>
    <xf numFmtId="9" fontId="0" fillId="4" borderId="0" xfId="0" applyNumberFormat="1" applyFill="1"/>
    <xf numFmtId="0" fontId="0" fillId="0" borderId="0" xfId="0" applyFont="1"/>
    <xf numFmtId="0" fontId="0" fillId="3" borderId="0" xfId="0" applyFont="1" applyFill="1"/>
    <xf numFmtId="0" fontId="0" fillId="2" borderId="0" xfId="0" applyFill="1"/>
    <xf numFmtId="0" fontId="0" fillId="2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 indent="1"/>
    </xf>
    <xf numFmtId="0" fontId="0" fillId="0" borderId="0" xfId="0" applyFill="1"/>
    <xf numFmtId="9" fontId="0" fillId="0" borderId="0" xfId="0" applyNumberFormat="1" applyFill="1"/>
    <xf numFmtId="0" fontId="2" fillId="0" borderId="0" xfId="0" applyFont="1" applyFill="1"/>
    <xf numFmtId="0" fontId="2" fillId="0" borderId="0" xfId="0" applyFont="1"/>
    <xf numFmtId="9" fontId="2" fillId="0" borderId="0" xfId="0" applyNumberFormat="1" applyFont="1" applyFill="1"/>
    <xf numFmtId="0" fontId="0" fillId="3" borderId="0" xfId="0" applyFill="1"/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FA2B-B724-F747-B82B-E7E00B394560}">
  <sheetPr filterMode="1"/>
  <dimension ref="A1:L78"/>
  <sheetViews>
    <sheetView workbookViewId="0"/>
  </sheetViews>
  <sheetFormatPr baseColWidth="10" defaultRowHeight="16" x14ac:dyDescent="0.2"/>
  <cols>
    <col min="1" max="1" width="19.5" bestFit="1" customWidth="1"/>
    <col min="2" max="2" width="18.83203125" customWidth="1"/>
    <col min="4" max="4" width="14.5" bestFit="1" customWidth="1"/>
    <col min="5" max="5" width="15.33203125" bestFit="1" customWidth="1"/>
    <col min="6" max="6" width="15.5" bestFit="1" customWidth="1"/>
    <col min="7" max="7" width="15" bestFit="1" customWidth="1"/>
    <col min="8" max="8" width="13.6640625" bestFit="1" customWidth="1"/>
    <col min="9" max="9" width="13.6640625" customWidth="1"/>
    <col min="10" max="10" width="15" bestFit="1" customWidth="1"/>
    <col min="11" max="11" width="13.6640625" bestFit="1" customWidth="1"/>
  </cols>
  <sheetData>
    <row r="1" spans="1:12" s="3" customFormat="1" x14ac:dyDescent="0.2">
      <c r="A1" s="3" t="s">
        <v>15</v>
      </c>
      <c r="B1" s="3" t="s">
        <v>16</v>
      </c>
      <c r="C1" s="3" t="s">
        <v>12</v>
      </c>
      <c r="D1" s="3" t="s">
        <v>14</v>
      </c>
      <c r="E1" s="3" t="s">
        <v>11</v>
      </c>
      <c r="F1" s="3" t="s">
        <v>13</v>
      </c>
      <c r="G1" s="3" t="s">
        <v>4</v>
      </c>
      <c r="H1" s="3" t="s">
        <v>5</v>
      </c>
      <c r="I1" s="3" t="s">
        <v>19</v>
      </c>
      <c r="J1" s="3" t="s">
        <v>6</v>
      </c>
      <c r="K1" s="3" t="s">
        <v>7</v>
      </c>
      <c r="L1" s="3" t="s">
        <v>20</v>
      </c>
    </row>
    <row r="2" spans="1:12" hidden="1" x14ac:dyDescent="0.2">
      <c r="A2" s="14" t="s">
        <v>3</v>
      </c>
      <c r="B2" s="14" t="s">
        <v>17</v>
      </c>
      <c r="C2" s="14">
        <v>5</v>
      </c>
      <c r="D2" s="14">
        <v>4</v>
      </c>
      <c r="E2" s="14">
        <v>20</v>
      </c>
      <c r="F2" s="14" t="s">
        <v>0</v>
      </c>
      <c r="G2">
        <v>12721</v>
      </c>
      <c r="H2">
        <v>54122</v>
      </c>
      <c r="I2" s="15">
        <f>(G2-H2)/G2</f>
        <v>-3.2545397374420251</v>
      </c>
      <c r="J2">
        <v>5746</v>
      </c>
      <c r="K2">
        <v>6187</v>
      </c>
      <c r="L2" s="15">
        <f>(K2-J2)/J2</f>
        <v>7.6749042812391227E-2</v>
      </c>
    </row>
    <row r="3" spans="1:12" hidden="1" x14ac:dyDescent="0.2">
      <c r="A3" s="12" t="s">
        <v>3</v>
      </c>
      <c r="B3" s="12" t="s">
        <v>17</v>
      </c>
      <c r="C3" s="12" t="s">
        <v>9</v>
      </c>
      <c r="D3" s="12">
        <v>4</v>
      </c>
      <c r="E3" s="12">
        <v>20</v>
      </c>
      <c r="F3" s="12" t="s">
        <v>0</v>
      </c>
      <c r="G3">
        <v>517</v>
      </c>
      <c r="H3">
        <v>1615</v>
      </c>
      <c r="I3" s="4">
        <f>(G3-H3)/G3</f>
        <v>-2.1237911025145069</v>
      </c>
      <c r="J3">
        <v>760</v>
      </c>
      <c r="K3">
        <v>721</v>
      </c>
      <c r="L3" s="6">
        <f>(K3-J3)/J3</f>
        <v>-5.131578947368421E-2</v>
      </c>
    </row>
    <row r="4" spans="1:12" hidden="1" x14ac:dyDescent="0.2">
      <c r="A4" s="14" t="s">
        <v>3</v>
      </c>
      <c r="B4" s="14" t="s">
        <v>17</v>
      </c>
      <c r="C4" s="14">
        <v>4</v>
      </c>
      <c r="D4" s="14">
        <v>4</v>
      </c>
      <c r="E4" s="14">
        <v>20</v>
      </c>
      <c r="F4" s="14" t="s">
        <v>0</v>
      </c>
      <c r="G4">
        <v>990</v>
      </c>
      <c r="H4">
        <v>2259</v>
      </c>
      <c r="I4" s="15">
        <f>(G4-H4)/G4</f>
        <v>-1.2818181818181817</v>
      </c>
      <c r="J4">
        <v>1134</v>
      </c>
      <c r="K4">
        <v>1405</v>
      </c>
      <c r="L4" s="15">
        <f>(K4-J4)/J4</f>
        <v>0.23897707231040563</v>
      </c>
    </row>
    <row r="5" spans="1:12" hidden="1" x14ac:dyDescent="0.2">
      <c r="A5" s="12" t="s">
        <v>3</v>
      </c>
      <c r="B5" s="12" t="s">
        <v>17</v>
      </c>
      <c r="C5" s="12">
        <v>4</v>
      </c>
      <c r="D5" s="12" t="s">
        <v>27</v>
      </c>
      <c r="E5" s="12" t="s">
        <v>28</v>
      </c>
      <c r="F5" s="12" t="s">
        <v>28</v>
      </c>
      <c r="G5">
        <v>823</v>
      </c>
      <c r="H5">
        <v>1524</v>
      </c>
      <c r="I5" s="4">
        <f>(G5-H5)/G5</f>
        <v>-0.85176184690157963</v>
      </c>
      <c r="J5">
        <v>1435</v>
      </c>
      <c r="K5">
        <v>1283</v>
      </c>
      <c r="L5" s="6">
        <f>(K5-J5)/J5</f>
        <v>-0.1059233449477352</v>
      </c>
    </row>
    <row r="6" spans="1:12" hidden="1" x14ac:dyDescent="0.2">
      <c r="A6" s="12" t="s">
        <v>3</v>
      </c>
      <c r="B6" s="12" t="s">
        <v>17</v>
      </c>
      <c r="C6" s="12" t="s">
        <v>8</v>
      </c>
      <c r="D6" s="12">
        <v>4</v>
      </c>
      <c r="E6" s="12">
        <v>20</v>
      </c>
      <c r="F6" s="12" t="s">
        <v>2</v>
      </c>
      <c r="G6">
        <v>1493</v>
      </c>
      <c r="H6">
        <v>2713</v>
      </c>
      <c r="I6" s="4">
        <f>(G6-H6)/G6</f>
        <v>-0.81714668452779637</v>
      </c>
      <c r="J6">
        <v>163</v>
      </c>
      <c r="K6">
        <v>88</v>
      </c>
      <c r="L6" s="6">
        <f>(K6-J6)/J6</f>
        <v>-0.46012269938650308</v>
      </c>
    </row>
    <row r="7" spans="1:12" hidden="1" x14ac:dyDescent="0.2">
      <c r="A7" s="11" t="s">
        <v>3</v>
      </c>
      <c r="B7" s="11" t="s">
        <v>17</v>
      </c>
      <c r="C7" s="11" t="s">
        <v>9</v>
      </c>
      <c r="D7" s="11">
        <v>4</v>
      </c>
      <c r="E7" s="11">
        <v>80</v>
      </c>
      <c r="F7" s="11" t="s">
        <v>0</v>
      </c>
      <c r="G7">
        <v>33141</v>
      </c>
      <c r="H7">
        <v>48368</v>
      </c>
      <c r="I7" s="4">
        <f>(G7-H7)/G7</f>
        <v>-0.45946109049213962</v>
      </c>
      <c r="J7">
        <v>1735</v>
      </c>
      <c r="K7">
        <v>1763</v>
      </c>
      <c r="L7" s="6">
        <f>(K7-J7)/J7</f>
        <v>1.6138328530259365E-2</v>
      </c>
    </row>
    <row r="8" spans="1:12" hidden="1" x14ac:dyDescent="0.2">
      <c r="A8" s="11" t="s">
        <v>3</v>
      </c>
      <c r="B8" s="11" t="s">
        <v>17</v>
      </c>
      <c r="C8" s="11">
        <v>3</v>
      </c>
      <c r="D8" s="11">
        <v>4</v>
      </c>
      <c r="E8" s="11" t="s">
        <v>37</v>
      </c>
      <c r="F8" s="11" t="s">
        <v>0</v>
      </c>
      <c r="G8">
        <v>520</v>
      </c>
      <c r="H8">
        <v>756</v>
      </c>
      <c r="I8" s="4">
        <f>(G8-H8)/G8</f>
        <v>-0.45384615384615384</v>
      </c>
      <c r="J8">
        <v>208</v>
      </c>
      <c r="K8">
        <v>295</v>
      </c>
      <c r="L8" s="1">
        <f>(K8-J8)/J8</f>
        <v>0.41826923076923078</v>
      </c>
    </row>
    <row r="9" spans="1:12" hidden="1" x14ac:dyDescent="0.2">
      <c r="A9" s="9" t="s">
        <v>3</v>
      </c>
      <c r="B9" s="9" t="s">
        <v>17</v>
      </c>
      <c r="C9" s="9">
        <v>2</v>
      </c>
      <c r="D9" s="9">
        <v>4</v>
      </c>
      <c r="E9" s="9">
        <v>20</v>
      </c>
      <c r="F9" s="9" t="s">
        <v>0</v>
      </c>
      <c r="G9">
        <v>469</v>
      </c>
      <c r="H9">
        <v>663</v>
      </c>
      <c r="I9" s="4">
        <f>(G9-H9)/G9</f>
        <v>-0.4136460554371002</v>
      </c>
      <c r="J9">
        <v>41</v>
      </c>
      <c r="K9">
        <v>75</v>
      </c>
      <c r="L9" s="4">
        <f>(K9-J9)/J9</f>
        <v>0.82926829268292679</v>
      </c>
    </row>
    <row r="10" spans="1:12" hidden="1" x14ac:dyDescent="0.2">
      <c r="A10" s="11" t="s">
        <v>3</v>
      </c>
      <c r="B10" s="11" t="s">
        <v>17</v>
      </c>
      <c r="C10" s="11" t="s">
        <v>9</v>
      </c>
      <c r="D10" s="11">
        <v>4</v>
      </c>
      <c r="E10" s="11">
        <v>20</v>
      </c>
      <c r="F10" s="11" t="s">
        <v>1</v>
      </c>
      <c r="G10">
        <v>3848</v>
      </c>
      <c r="H10">
        <v>4834</v>
      </c>
      <c r="I10" s="4">
        <f>(G10-H10)/G10</f>
        <v>-0.25623700623700624</v>
      </c>
      <c r="J10">
        <v>774</v>
      </c>
      <c r="K10">
        <v>773</v>
      </c>
      <c r="L10" s="6">
        <f>(K10-J10)/J10</f>
        <v>-1.2919896640826874E-3</v>
      </c>
    </row>
    <row r="11" spans="1:12" hidden="1" x14ac:dyDescent="0.2">
      <c r="A11" s="11" t="s">
        <v>3</v>
      </c>
      <c r="B11" s="11" t="s">
        <v>17</v>
      </c>
      <c r="C11" s="11" t="s">
        <v>8</v>
      </c>
      <c r="D11" s="11">
        <v>4</v>
      </c>
      <c r="E11" s="11">
        <v>20</v>
      </c>
      <c r="F11" s="11" t="s">
        <v>0</v>
      </c>
      <c r="G11">
        <v>543</v>
      </c>
      <c r="H11">
        <v>657</v>
      </c>
      <c r="I11" s="4">
        <f>(G11-H11)/G11</f>
        <v>-0.20994475138121546</v>
      </c>
      <c r="J11">
        <v>162</v>
      </c>
      <c r="K11">
        <v>163</v>
      </c>
      <c r="L11" s="6">
        <f>(K11-J11)/J11</f>
        <v>6.1728395061728392E-3</v>
      </c>
    </row>
    <row r="12" spans="1:12" hidden="1" x14ac:dyDescent="0.2">
      <c r="A12" s="9" t="s">
        <v>3</v>
      </c>
      <c r="B12" s="9" t="s">
        <v>17</v>
      </c>
      <c r="C12" s="9">
        <v>3</v>
      </c>
      <c r="D12" s="9">
        <v>4</v>
      </c>
      <c r="E12" s="9">
        <v>20</v>
      </c>
      <c r="F12" s="9" t="s">
        <v>1</v>
      </c>
      <c r="G12">
        <v>1521</v>
      </c>
      <c r="H12">
        <v>1778</v>
      </c>
      <c r="I12" s="4">
        <f>(G12-H12)/G12</f>
        <v>-0.16896778435239973</v>
      </c>
      <c r="J12">
        <v>228</v>
      </c>
      <c r="K12">
        <v>455</v>
      </c>
      <c r="L12" s="4">
        <f>(K12-J12)/J12</f>
        <v>0.99561403508771928</v>
      </c>
    </row>
    <row r="13" spans="1:12" hidden="1" x14ac:dyDescent="0.2">
      <c r="A13" s="11" t="s">
        <v>3</v>
      </c>
      <c r="B13" s="11" t="s">
        <v>17</v>
      </c>
      <c r="C13" s="11">
        <v>2</v>
      </c>
      <c r="D13" s="11" t="s">
        <v>27</v>
      </c>
      <c r="E13" s="11" t="s">
        <v>28</v>
      </c>
      <c r="F13" s="11" t="s">
        <v>28</v>
      </c>
      <c r="G13">
        <v>446</v>
      </c>
      <c r="H13">
        <v>498</v>
      </c>
      <c r="I13" s="4">
        <f>(G13-H13)/G13</f>
        <v>-0.11659192825112108</v>
      </c>
      <c r="J13">
        <v>100</v>
      </c>
      <c r="K13">
        <v>120</v>
      </c>
      <c r="L13" s="1">
        <f>(K13-J13)/J13</f>
        <v>0.2</v>
      </c>
    </row>
    <row r="14" spans="1:12" hidden="1" x14ac:dyDescent="0.2">
      <c r="A14" s="11" t="s">
        <v>3</v>
      </c>
      <c r="B14" s="11" t="s">
        <v>17</v>
      </c>
      <c r="C14" s="11">
        <v>2</v>
      </c>
      <c r="D14" s="11" t="s">
        <v>25</v>
      </c>
      <c r="E14" s="11" t="s">
        <v>28</v>
      </c>
      <c r="F14" s="11" t="s">
        <v>28</v>
      </c>
      <c r="G14">
        <v>472</v>
      </c>
      <c r="H14">
        <v>520</v>
      </c>
      <c r="I14" s="4">
        <f>(G14-H14)/G14</f>
        <v>-0.10169491525423729</v>
      </c>
      <c r="J14">
        <v>26</v>
      </c>
      <c r="K14">
        <v>38</v>
      </c>
      <c r="L14" s="1">
        <f>(K14-J14)/J14</f>
        <v>0.46153846153846156</v>
      </c>
    </row>
    <row r="15" spans="1:12" hidden="1" x14ac:dyDescent="0.2">
      <c r="A15" s="11" t="s">
        <v>3</v>
      </c>
      <c r="B15" s="11" t="s">
        <v>17</v>
      </c>
      <c r="C15" s="11">
        <v>3</v>
      </c>
      <c r="D15" s="11" t="s">
        <v>27</v>
      </c>
      <c r="E15" s="11" t="s">
        <v>28</v>
      </c>
      <c r="F15" s="11" t="s">
        <v>28</v>
      </c>
      <c r="G15">
        <v>488</v>
      </c>
      <c r="H15">
        <v>537</v>
      </c>
      <c r="I15" s="4">
        <f>(G15-H15)/G15</f>
        <v>-0.10040983606557377</v>
      </c>
      <c r="J15">
        <v>405</v>
      </c>
      <c r="K15">
        <v>471</v>
      </c>
      <c r="L15" s="6">
        <f>(K15-J15)/J15</f>
        <v>0.16296296296296298</v>
      </c>
    </row>
    <row r="16" spans="1:12" hidden="1" x14ac:dyDescent="0.2">
      <c r="A16" s="11" t="s">
        <v>3</v>
      </c>
      <c r="B16" s="11" t="s">
        <v>17</v>
      </c>
      <c r="C16" s="11" t="s">
        <v>8</v>
      </c>
      <c r="D16" s="11">
        <v>4</v>
      </c>
      <c r="E16" s="11">
        <v>20</v>
      </c>
      <c r="F16" s="11" t="s">
        <v>1</v>
      </c>
      <c r="G16">
        <v>1316</v>
      </c>
      <c r="H16">
        <v>1437</v>
      </c>
      <c r="I16" s="4">
        <f>(G16-H16)/G16</f>
        <v>-9.1945288753799398E-2</v>
      </c>
      <c r="J16">
        <v>166</v>
      </c>
      <c r="K16">
        <v>191</v>
      </c>
      <c r="L16" s="6">
        <f>(K16-J16)/J16</f>
        <v>0.15060240963855423</v>
      </c>
    </row>
    <row r="17" spans="1:12" x14ac:dyDescent="0.2">
      <c r="A17" s="9" t="s">
        <v>18</v>
      </c>
      <c r="B17" s="9" t="s">
        <v>17</v>
      </c>
      <c r="C17" s="9">
        <v>2</v>
      </c>
      <c r="D17" s="9">
        <v>4</v>
      </c>
      <c r="E17" s="9">
        <v>20</v>
      </c>
      <c r="F17" s="9" t="s">
        <v>0</v>
      </c>
      <c r="G17">
        <v>189</v>
      </c>
      <c r="H17">
        <v>204</v>
      </c>
      <c r="I17" s="4">
        <f>(G17-H17)/G17</f>
        <v>-7.9365079365079361E-2</v>
      </c>
      <c r="J17">
        <v>39</v>
      </c>
      <c r="K17">
        <v>61</v>
      </c>
      <c r="L17" s="4">
        <f>(K17-J17)/J17</f>
        <v>0.5641025641025641</v>
      </c>
    </row>
    <row r="18" spans="1:12" hidden="1" x14ac:dyDescent="0.2">
      <c r="A18" s="9" t="s">
        <v>3</v>
      </c>
      <c r="B18" s="9" t="s">
        <v>17</v>
      </c>
      <c r="C18" s="9">
        <v>3</v>
      </c>
      <c r="D18" s="9" t="s">
        <v>23</v>
      </c>
      <c r="E18" s="9" t="s">
        <v>28</v>
      </c>
      <c r="F18" s="9" t="s">
        <v>28</v>
      </c>
      <c r="G18">
        <v>572</v>
      </c>
      <c r="H18">
        <v>596</v>
      </c>
      <c r="I18" s="4">
        <f>(G18-H18)/G18</f>
        <v>-4.195804195804196E-2</v>
      </c>
      <c r="J18">
        <v>68</v>
      </c>
      <c r="K18">
        <v>104</v>
      </c>
      <c r="L18" s="4">
        <f>(K18-J18)/J18</f>
        <v>0.52941176470588236</v>
      </c>
    </row>
    <row r="19" spans="1:12" hidden="1" x14ac:dyDescent="0.2">
      <c r="A19" s="9" t="s">
        <v>3</v>
      </c>
      <c r="B19" s="9" t="s">
        <v>17</v>
      </c>
      <c r="C19" s="9">
        <v>3</v>
      </c>
      <c r="D19" s="9" t="s">
        <v>25</v>
      </c>
      <c r="E19" s="9" t="s">
        <v>28</v>
      </c>
      <c r="F19" s="9" t="s">
        <v>28</v>
      </c>
      <c r="G19">
        <v>497</v>
      </c>
      <c r="H19">
        <v>516</v>
      </c>
      <c r="I19" s="4">
        <f>(G19-H19)/G19</f>
        <v>-3.8229376257545272E-2</v>
      </c>
      <c r="J19">
        <v>98</v>
      </c>
      <c r="K19">
        <v>186</v>
      </c>
      <c r="L19" s="4">
        <f>(K19-J19)/J19</f>
        <v>0.89795918367346939</v>
      </c>
    </row>
    <row r="20" spans="1:12" hidden="1" x14ac:dyDescent="0.2">
      <c r="A20" s="11" t="s">
        <v>3</v>
      </c>
      <c r="B20" s="11" t="s">
        <v>17</v>
      </c>
      <c r="C20" s="11">
        <v>2</v>
      </c>
      <c r="D20" s="11">
        <v>4</v>
      </c>
      <c r="E20" s="11">
        <v>20</v>
      </c>
      <c r="F20" s="11" t="s">
        <v>2</v>
      </c>
      <c r="G20">
        <v>1137</v>
      </c>
      <c r="H20">
        <v>1176</v>
      </c>
      <c r="I20" s="4">
        <f>(G20-H20)/G20</f>
        <v>-3.430079155672823E-2</v>
      </c>
      <c r="J20">
        <v>23</v>
      </c>
      <c r="K20">
        <v>31</v>
      </c>
      <c r="L20" s="1">
        <f>(K20-J20)/J20</f>
        <v>0.34782608695652173</v>
      </c>
    </row>
    <row r="21" spans="1:12" hidden="1" x14ac:dyDescent="0.2">
      <c r="A21" s="11" t="s">
        <v>3</v>
      </c>
      <c r="B21" s="11" t="s">
        <v>17</v>
      </c>
      <c r="C21" s="11" t="s">
        <v>9</v>
      </c>
      <c r="D21" s="11">
        <v>4</v>
      </c>
      <c r="E21" s="11">
        <v>80</v>
      </c>
      <c r="F21" s="11" t="s">
        <v>1</v>
      </c>
      <c r="G21">
        <v>77464</v>
      </c>
      <c r="H21">
        <v>80051</v>
      </c>
      <c r="I21" s="4">
        <f>(G21-H21)/G21</f>
        <v>-3.33961582154291E-2</v>
      </c>
      <c r="J21">
        <v>1742</v>
      </c>
      <c r="K21">
        <v>1786</v>
      </c>
      <c r="L21" s="6">
        <f>(K21-J21)/J21</f>
        <v>2.5258323765786451E-2</v>
      </c>
    </row>
    <row r="22" spans="1:12" hidden="1" x14ac:dyDescent="0.2">
      <c r="A22" s="9" t="s">
        <v>3</v>
      </c>
      <c r="B22" s="9" t="s">
        <v>17</v>
      </c>
      <c r="C22" s="9">
        <v>2</v>
      </c>
      <c r="D22" s="9" t="s">
        <v>26</v>
      </c>
      <c r="E22" s="9" t="s">
        <v>28</v>
      </c>
      <c r="F22" s="9" t="s">
        <v>28</v>
      </c>
      <c r="G22">
        <v>644</v>
      </c>
      <c r="H22">
        <v>630</v>
      </c>
      <c r="I22" s="1">
        <f>(G22-H22)/G22</f>
        <v>2.1739130434782608E-2</v>
      </c>
      <c r="J22">
        <v>45</v>
      </c>
      <c r="K22">
        <v>84</v>
      </c>
      <c r="L22" s="4">
        <f>(K22-J22)/J22</f>
        <v>0.8666666666666667</v>
      </c>
    </row>
    <row r="23" spans="1:12" hidden="1" x14ac:dyDescent="0.2">
      <c r="A23" s="7" t="s">
        <v>3</v>
      </c>
      <c r="B23" s="7" t="s">
        <v>17</v>
      </c>
      <c r="C23" s="7">
        <v>2</v>
      </c>
      <c r="D23" s="7" t="s">
        <v>24</v>
      </c>
      <c r="E23" t="s">
        <v>28</v>
      </c>
      <c r="F23" t="s">
        <v>28</v>
      </c>
      <c r="G23">
        <v>719</v>
      </c>
      <c r="H23">
        <v>698</v>
      </c>
      <c r="I23" s="1">
        <f>(G23-H23)/G23</f>
        <v>2.9207232267037551E-2</v>
      </c>
      <c r="J23">
        <v>23</v>
      </c>
      <c r="K23">
        <v>30</v>
      </c>
      <c r="L23" s="1">
        <f>(K23-J23)/J23</f>
        <v>0.30434782608695654</v>
      </c>
    </row>
    <row r="24" spans="1:12" hidden="1" x14ac:dyDescent="0.2">
      <c r="A24" s="7" t="s">
        <v>3</v>
      </c>
      <c r="B24" s="7" t="s">
        <v>10</v>
      </c>
      <c r="C24" s="7">
        <v>3</v>
      </c>
      <c r="D24" s="7">
        <v>4</v>
      </c>
      <c r="E24" s="7">
        <v>20</v>
      </c>
      <c r="F24" t="s">
        <v>0</v>
      </c>
      <c r="G24">
        <v>520</v>
      </c>
      <c r="H24">
        <v>501</v>
      </c>
      <c r="I24" s="1">
        <f>(G24-H24)/G24</f>
        <v>3.653846153846154E-2</v>
      </c>
      <c r="J24">
        <v>208</v>
      </c>
      <c r="K24">
        <v>295</v>
      </c>
      <c r="L24" s="1">
        <f>(K24-J24)/J24</f>
        <v>0.41826923076923078</v>
      </c>
    </row>
    <row r="25" spans="1:12" hidden="1" x14ac:dyDescent="0.2">
      <c r="A25" s="9" t="s">
        <v>3</v>
      </c>
      <c r="B25" s="9" t="s">
        <v>17</v>
      </c>
      <c r="C25" s="9">
        <v>3</v>
      </c>
      <c r="D25" s="9" t="s">
        <v>26</v>
      </c>
      <c r="E25" s="9" t="s">
        <v>28</v>
      </c>
      <c r="F25" s="9" t="s">
        <v>28</v>
      </c>
      <c r="G25">
        <v>982</v>
      </c>
      <c r="H25">
        <v>939</v>
      </c>
      <c r="I25" s="1">
        <f>(G25-H25)/G25</f>
        <v>4.3788187372708759E-2</v>
      </c>
      <c r="J25">
        <v>286</v>
      </c>
      <c r="K25">
        <v>495</v>
      </c>
      <c r="L25" s="4">
        <f>(K25-J25)/J25</f>
        <v>0.73076923076923073</v>
      </c>
    </row>
    <row r="26" spans="1:12" hidden="1" x14ac:dyDescent="0.2">
      <c r="A26" s="7" t="s">
        <v>3</v>
      </c>
      <c r="B26" s="7" t="s">
        <v>17</v>
      </c>
      <c r="C26" s="7">
        <v>2</v>
      </c>
      <c r="D26" s="7" t="s">
        <v>23</v>
      </c>
      <c r="E26" t="s">
        <v>28</v>
      </c>
      <c r="F26" t="s">
        <v>28</v>
      </c>
      <c r="G26">
        <v>499</v>
      </c>
      <c r="H26">
        <v>476</v>
      </c>
      <c r="I26" s="1">
        <f>(G26-H26)/G26</f>
        <v>4.6092184368737472E-2</v>
      </c>
      <c r="J26">
        <v>19</v>
      </c>
      <c r="K26">
        <v>28</v>
      </c>
      <c r="L26" s="1">
        <f>(K26-J26)/J26</f>
        <v>0.47368421052631576</v>
      </c>
    </row>
    <row r="27" spans="1:12" hidden="1" x14ac:dyDescent="0.2">
      <c r="A27" s="7" t="s">
        <v>3</v>
      </c>
      <c r="B27" s="7" t="s">
        <v>17</v>
      </c>
      <c r="C27" s="7">
        <v>4</v>
      </c>
      <c r="D27" s="7" t="s">
        <v>25</v>
      </c>
      <c r="E27" t="s">
        <v>28</v>
      </c>
      <c r="F27" t="s">
        <v>28</v>
      </c>
      <c r="G27">
        <v>610</v>
      </c>
      <c r="H27">
        <v>559</v>
      </c>
      <c r="I27" s="1">
        <f>(G27-H27)/G27</f>
        <v>8.3606557377049182E-2</v>
      </c>
      <c r="J27">
        <v>393</v>
      </c>
      <c r="K27">
        <v>520</v>
      </c>
      <c r="L27" s="1">
        <f>(K27-J27)/J27</f>
        <v>0.32315521628498728</v>
      </c>
    </row>
    <row r="28" spans="1:12" hidden="1" x14ac:dyDescent="0.2">
      <c r="A28" s="9" t="s">
        <v>3</v>
      </c>
      <c r="B28" s="9" t="s">
        <v>17</v>
      </c>
      <c r="C28" s="9">
        <v>2</v>
      </c>
      <c r="D28" s="9">
        <v>4</v>
      </c>
      <c r="E28" s="9">
        <v>20</v>
      </c>
      <c r="F28" s="9" t="s">
        <v>1</v>
      </c>
      <c r="G28">
        <v>998</v>
      </c>
      <c r="H28">
        <v>873</v>
      </c>
      <c r="I28" s="1">
        <f>(G28-H28)/G28</f>
        <v>0.12525050100200399</v>
      </c>
      <c r="J28">
        <v>39</v>
      </c>
      <c r="K28">
        <v>74</v>
      </c>
      <c r="L28" s="4">
        <f>(K28-J28)/J28</f>
        <v>0.89743589743589747</v>
      </c>
    </row>
    <row r="29" spans="1:12" hidden="1" x14ac:dyDescent="0.2">
      <c r="A29" s="7" t="s">
        <v>3</v>
      </c>
      <c r="B29" s="7" t="s">
        <v>17</v>
      </c>
      <c r="C29" s="7" t="s">
        <v>8</v>
      </c>
      <c r="D29" s="7">
        <v>4</v>
      </c>
      <c r="E29" s="7">
        <v>380</v>
      </c>
      <c r="F29" t="s">
        <v>2</v>
      </c>
      <c r="G29">
        <v>151440</v>
      </c>
      <c r="H29">
        <v>132032</v>
      </c>
      <c r="I29" s="1">
        <f>(G29-H29)/G29</f>
        <v>0.12815636555731644</v>
      </c>
      <c r="J29">
        <v>481</v>
      </c>
      <c r="K29">
        <v>274</v>
      </c>
      <c r="L29" s="6">
        <f>(K29-J29)/J29</f>
        <v>-0.43035343035343038</v>
      </c>
    </row>
    <row r="30" spans="1:12" hidden="1" x14ac:dyDescent="0.2">
      <c r="A30" s="7" t="s">
        <v>3</v>
      </c>
      <c r="B30" s="7" t="s">
        <v>17</v>
      </c>
      <c r="C30" s="7" t="s">
        <v>8</v>
      </c>
      <c r="D30" s="7">
        <v>4</v>
      </c>
      <c r="E30" s="7">
        <v>380</v>
      </c>
      <c r="F30" t="s">
        <v>0</v>
      </c>
      <c r="G30">
        <v>105895</v>
      </c>
      <c r="H30">
        <v>92054</v>
      </c>
      <c r="I30" s="1">
        <f>(G30-H30)/G30</f>
        <v>0.13070494357618395</v>
      </c>
      <c r="J30">
        <v>478</v>
      </c>
      <c r="K30">
        <v>516</v>
      </c>
      <c r="L30" s="6">
        <f>(K30-J30)/J30</f>
        <v>7.9497907949790794E-2</v>
      </c>
    </row>
    <row r="31" spans="1:12" hidden="1" x14ac:dyDescent="0.2">
      <c r="A31" s="7" t="s">
        <v>3</v>
      </c>
      <c r="B31" s="7" t="s">
        <v>17</v>
      </c>
      <c r="C31" s="7" t="s">
        <v>8</v>
      </c>
      <c r="D31" s="7">
        <v>4</v>
      </c>
      <c r="E31" s="7">
        <v>380</v>
      </c>
      <c r="F31" t="s">
        <v>1</v>
      </c>
      <c r="G31">
        <v>135889</v>
      </c>
      <c r="H31">
        <v>113582</v>
      </c>
      <c r="I31" s="1">
        <f>(G31-H31)/G31</f>
        <v>0.16415603912016424</v>
      </c>
      <c r="J31">
        <v>479</v>
      </c>
      <c r="K31">
        <v>521</v>
      </c>
      <c r="L31" s="6">
        <f>(K31-J31)/J31</f>
        <v>8.7682672233820466E-2</v>
      </c>
    </row>
    <row r="32" spans="1:12" hidden="1" x14ac:dyDescent="0.2">
      <c r="A32" s="9" t="s">
        <v>3</v>
      </c>
      <c r="B32" s="9" t="s">
        <v>10</v>
      </c>
      <c r="C32" s="9">
        <v>2</v>
      </c>
      <c r="D32" s="9">
        <v>4</v>
      </c>
      <c r="E32" s="10">
        <v>20</v>
      </c>
      <c r="F32" s="9" t="s">
        <v>0</v>
      </c>
      <c r="G32">
        <v>455</v>
      </c>
      <c r="H32">
        <v>376</v>
      </c>
      <c r="I32" s="1">
        <f>(G32-H32)/G32</f>
        <v>0.17362637362637362</v>
      </c>
      <c r="J32">
        <v>41</v>
      </c>
      <c r="K32">
        <v>75</v>
      </c>
      <c r="L32" s="4">
        <f>(K32-J32)/J32</f>
        <v>0.82926829268292679</v>
      </c>
    </row>
    <row r="33" spans="1:12" hidden="1" x14ac:dyDescent="0.2">
      <c r="A33" s="7" t="s">
        <v>3</v>
      </c>
      <c r="B33" s="7" t="s">
        <v>10</v>
      </c>
      <c r="C33" s="7">
        <v>2</v>
      </c>
      <c r="D33" s="7">
        <v>4</v>
      </c>
      <c r="E33" s="7">
        <v>20</v>
      </c>
      <c r="F33" t="s">
        <v>2</v>
      </c>
      <c r="G33">
        <v>1136</v>
      </c>
      <c r="H33">
        <v>930</v>
      </c>
      <c r="I33" s="1">
        <f>(G33-H33)/G33</f>
        <v>0.18133802816901409</v>
      </c>
      <c r="J33">
        <v>23</v>
      </c>
      <c r="K33">
        <v>31</v>
      </c>
      <c r="L33" s="1">
        <f>(K33-J33)/J33</f>
        <v>0.34782608695652173</v>
      </c>
    </row>
    <row r="34" spans="1:12" hidden="1" x14ac:dyDescent="0.2">
      <c r="A34" s="9" t="s">
        <v>3</v>
      </c>
      <c r="B34" s="9" t="s">
        <v>17</v>
      </c>
      <c r="C34" s="9">
        <v>2</v>
      </c>
      <c r="D34" s="9" t="s">
        <v>22</v>
      </c>
      <c r="E34" s="9" t="s">
        <v>28</v>
      </c>
      <c r="F34" s="9" t="s">
        <v>28</v>
      </c>
      <c r="G34">
        <v>939</v>
      </c>
      <c r="H34">
        <v>712</v>
      </c>
      <c r="I34" s="1">
        <f>(G34-H34)/G34</f>
        <v>0.2417465388711395</v>
      </c>
      <c r="J34">
        <v>33</v>
      </c>
      <c r="K34">
        <v>60</v>
      </c>
      <c r="L34" s="4">
        <f>(K34-J34)/J34</f>
        <v>0.81818181818181823</v>
      </c>
    </row>
    <row r="35" spans="1:12" hidden="1" x14ac:dyDescent="0.2">
      <c r="A35" s="9" t="s">
        <v>3</v>
      </c>
      <c r="B35" s="9" t="s">
        <v>10</v>
      </c>
      <c r="C35" s="9">
        <v>2</v>
      </c>
      <c r="D35" s="9">
        <v>4</v>
      </c>
      <c r="E35" s="9">
        <v>20</v>
      </c>
      <c r="F35" s="9" t="s">
        <v>1</v>
      </c>
      <c r="G35">
        <v>867</v>
      </c>
      <c r="H35">
        <v>653</v>
      </c>
      <c r="I35" s="1">
        <f>(G35-H35)/G35</f>
        <v>0.24682814302191464</v>
      </c>
      <c r="J35">
        <v>39</v>
      </c>
      <c r="K35">
        <v>74</v>
      </c>
      <c r="L35" s="4">
        <f>(K35-J35)/J35</f>
        <v>0.89743589743589747</v>
      </c>
    </row>
    <row r="36" spans="1:12" hidden="1" x14ac:dyDescent="0.2">
      <c r="A36" s="7" t="s">
        <v>3</v>
      </c>
      <c r="B36" s="7" t="s">
        <v>17</v>
      </c>
      <c r="C36" s="7" t="s">
        <v>9</v>
      </c>
      <c r="D36" s="7">
        <v>4</v>
      </c>
      <c r="E36" s="7">
        <v>20</v>
      </c>
      <c r="F36" t="s">
        <v>2</v>
      </c>
      <c r="G36">
        <v>120610</v>
      </c>
      <c r="H36">
        <v>84881</v>
      </c>
      <c r="I36" s="1">
        <f>(G36-H36)/G36</f>
        <v>0.29623580134317223</v>
      </c>
      <c r="J36">
        <v>290</v>
      </c>
      <c r="K36">
        <v>297</v>
      </c>
      <c r="L36" s="6">
        <f>(K36-J36)/J36</f>
        <v>2.4137931034482758E-2</v>
      </c>
    </row>
    <row r="37" spans="1:12" hidden="1" x14ac:dyDescent="0.2">
      <c r="A37" s="8" t="s">
        <v>3</v>
      </c>
      <c r="B37" s="8" t="s">
        <v>17</v>
      </c>
      <c r="C37" s="8">
        <v>2</v>
      </c>
      <c r="D37" s="8">
        <v>4</v>
      </c>
      <c r="E37" s="8">
        <v>980</v>
      </c>
      <c r="F37" s="8" t="s">
        <v>0</v>
      </c>
      <c r="G37">
        <v>4518</v>
      </c>
      <c r="H37">
        <v>3035</v>
      </c>
      <c r="I37" s="5">
        <f>(G37-H37)/G37</f>
        <v>0.32824258521469679</v>
      </c>
      <c r="J37">
        <v>82</v>
      </c>
      <c r="K37">
        <v>117</v>
      </c>
      <c r="L37" s="1">
        <f>(K37-J37)/J37</f>
        <v>0.42682926829268292</v>
      </c>
    </row>
    <row r="38" spans="1:12" hidden="1" x14ac:dyDescent="0.2">
      <c r="A38" s="9" t="s">
        <v>3</v>
      </c>
      <c r="B38" s="9" t="s">
        <v>10</v>
      </c>
      <c r="C38" s="9">
        <v>3</v>
      </c>
      <c r="D38" s="9">
        <v>4</v>
      </c>
      <c r="E38" s="9">
        <v>20</v>
      </c>
      <c r="F38" s="9" t="s">
        <v>1</v>
      </c>
      <c r="G38">
        <v>1624</v>
      </c>
      <c r="H38">
        <v>1075</v>
      </c>
      <c r="I38" s="5">
        <f>(G38-H38)/G38</f>
        <v>0.33805418719211822</v>
      </c>
      <c r="J38">
        <v>228</v>
      </c>
      <c r="K38">
        <v>455</v>
      </c>
      <c r="L38" s="4">
        <f>(K38-J38)/J38</f>
        <v>0.99561403508771928</v>
      </c>
    </row>
    <row r="39" spans="1:12" hidden="1" x14ac:dyDescent="0.2">
      <c r="A39" s="8" t="s">
        <v>3</v>
      </c>
      <c r="B39" s="8" t="s">
        <v>17</v>
      </c>
      <c r="C39" s="8" t="s">
        <v>9</v>
      </c>
      <c r="D39" s="8">
        <v>4</v>
      </c>
      <c r="E39" s="8">
        <v>80</v>
      </c>
      <c r="F39" s="8" t="s">
        <v>2</v>
      </c>
      <c r="G39">
        <v>901925</v>
      </c>
      <c r="H39">
        <v>595403</v>
      </c>
      <c r="I39" s="5">
        <f>(G39-H39)/G39</f>
        <v>0.33985309199767166</v>
      </c>
      <c r="J39">
        <v>785</v>
      </c>
      <c r="K39">
        <v>806</v>
      </c>
      <c r="L39" s="6">
        <f>(K39-J39)/J39</f>
        <v>2.6751592356687899E-2</v>
      </c>
    </row>
    <row r="40" spans="1:12" hidden="1" x14ac:dyDescent="0.2">
      <c r="A40" s="9" t="s">
        <v>3</v>
      </c>
      <c r="B40" s="9" t="s">
        <v>17</v>
      </c>
      <c r="C40" s="9">
        <v>3</v>
      </c>
      <c r="D40" s="9" t="s">
        <v>22</v>
      </c>
      <c r="E40" s="9" t="s">
        <v>28</v>
      </c>
      <c r="F40" s="9" t="s">
        <v>28</v>
      </c>
      <c r="G40">
        <v>5151</v>
      </c>
      <c r="H40">
        <v>3382</v>
      </c>
      <c r="I40" s="5">
        <f>(G40-H40)/G40</f>
        <v>0.34342846049310816</v>
      </c>
      <c r="J40">
        <v>173</v>
      </c>
      <c r="K40">
        <v>269</v>
      </c>
      <c r="L40" s="4">
        <f>(K40-J40)/J40</f>
        <v>0.55491329479768781</v>
      </c>
    </row>
    <row r="41" spans="1:12" hidden="1" x14ac:dyDescent="0.2">
      <c r="A41" s="8" t="s">
        <v>3</v>
      </c>
      <c r="B41" s="8" t="s">
        <v>17</v>
      </c>
      <c r="C41" s="8">
        <v>2</v>
      </c>
      <c r="D41" s="8">
        <v>4</v>
      </c>
      <c r="E41" s="8">
        <v>980</v>
      </c>
      <c r="F41" s="8" t="s">
        <v>1</v>
      </c>
      <c r="G41">
        <v>11204</v>
      </c>
      <c r="H41">
        <v>7056</v>
      </c>
      <c r="I41" s="5">
        <f>(G41-H41)/G41</f>
        <v>0.37022491967154586</v>
      </c>
      <c r="J41">
        <v>81</v>
      </c>
      <c r="K41">
        <v>116</v>
      </c>
      <c r="L41" s="1">
        <f>(K41-J41)/J41</f>
        <v>0.43209876543209874</v>
      </c>
    </row>
    <row r="42" spans="1:12" hidden="1" x14ac:dyDescent="0.2">
      <c r="A42" s="8" t="s">
        <v>3</v>
      </c>
      <c r="B42" s="8" t="s">
        <v>17</v>
      </c>
      <c r="C42" s="8">
        <v>3</v>
      </c>
      <c r="D42" s="8">
        <v>4</v>
      </c>
      <c r="E42" s="8">
        <v>20</v>
      </c>
      <c r="F42" s="8" t="s">
        <v>2</v>
      </c>
      <c r="G42">
        <v>4994</v>
      </c>
      <c r="H42">
        <v>3077</v>
      </c>
      <c r="I42" s="5">
        <f>(G42-H42)/G42</f>
        <v>0.38386063275931115</v>
      </c>
      <c r="J42">
        <v>118</v>
      </c>
      <c r="K42">
        <v>176</v>
      </c>
      <c r="L42" s="1">
        <f>(K42-J42)/J42</f>
        <v>0.49152542372881358</v>
      </c>
    </row>
    <row r="43" spans="1:12" hidden="1" x14ac:dyDescent="0.2">
      <c r="A43" s="9" t="s">
        <v>3</v>
      </c>
      <c r="B43" s="9" t="s">
        <v>17</v>
      </c>
      <c r="C43" s="9">
        <v>3</v>
      </c>
      <c r="D43" s="9" t="s">
        <v>24</v>
      </c>
      <c r="E43" s="9" t="s">
        <v>28</v>
      </c>
      <c r="F43" s="9" t="s">
        <v>28</v>
      </c>
      <c r="G43">
        <v>5615</v>
      </c>
      <c r="H43">
        <v>3251</v>
      </c>
      <c r="I43" s="5">
        <f>(G43-H43)/G43</f>
        <v>0.42101513802315227</v>
      </c>
      <c r="J43">
        <v>108</v>
      </c>
      <c r="K43">
        <v>203</v>
      </c>
      <c r="L43" s="4">
        <f>(K43-J43)/J43</f>
        <v>0.87962962962962965</v>
      </c>
    </row>
    <row r="44" spans="1:12" hidden="1" x14ac:dyDescent="0.2">
      <c r="A44" s="19" t="s">
        <v>3</v>
      </c>
      <c r="B44" s="19" t="s">
        <v>17</v>
      </c>
      <c r="C44" s="19">
        <v>5</v>
      </c>
      <c r="D44" s="19">
        <v>4</v>
      </c>
      <c r="E44" s="19">
        <v>20</v>
      </c>
      <c r="F44" s="19" t="s">
        <v>1</v>
      </c>
      <c r="G44">
        <v>152855</v>
      </c>
      <c r="H44">
        <v>86623</v>
      </c>
      <c r="I44" s="5">
        <f>(G44-H44)/G44</f>
        <v>0.43329953223643319</v>
      </c>
      <c r="J44">
        <v>6192</v>
      </c>
      <c r="K44">
        <v>8637</v>
      </c>
      <c r="L44" s="15">
        <f>(K44-J44)/J44</f>
        <v>0.3948643410852713</v>
      </c>
    </row>
    <row r="45" spans="1:12" hidden="1" x14ac:dyDescent="0.2">
      <c r="A45" s="9" t="s">
        <v>3</v>
      </c>
      <c r="B45" s="9" t="s">
        <v>17</v>
      </c>
      <c r="C45" s="9">
        <v>4</v>
      </c>
      <c r="D45" s="9">
        <v>4</v>
      </c>
      <c r="E45" s="9">
        <v>20</v>
      </c>
      <c r="F45" s="9" t="s">
        <v>1</v>
      </c>
      <c r="G45">
        <v>8756</v>
      </c>
      <c r="H45">
        <v>4884</v>
      </c>
      <c r="I45" s="5">
        <f>(G45-H45)/G45</f>
        <v>0.44221105527638194</v>
      </c>
      <c r="J45">
        <v>1236</v>
      </c>
      <c r="K45">
        <v>1958</v>
      </c>
      <c r="L45" s="4">
        <f>(K45-J45)/J45</f>
        <v>0.58414239482200647</v>
      </c>
    </row>
    <row r="46" spans="1:12" hidden="1" x14ac:dyDescent="0.2">
      <c r="A46" s="8" t="s">
        <v>3</v>
      </c>
      <c r="B46" s="8" t="s">
        <v>17</v>
      </c>
      <c r="C46" s="8">
        <v>2</v>
      </c>
      <c r="D46" s="8">
        <v>4</v>
      </c>
      <c r="E46" s="8">
        <v>980</v>
      </c>
      <c r="F46" s="8" t="s">
        <v>2</v>
      </c>
      <c r="G46">
        <v>21663</v>
      </c>
      <c r="H46">
        <v>11059</v>
      </c>
      <c r="I46" s="5">
        <f>(G46-H46)/G46</f>
        <v>0.48949822277616212</v>
      </c>
      <c r="J46">
        <v>50</v>
      </c>
      <c r="K46">
        <v>65</v>
      </c>
      <c r="L46" s="1">
        <f>(K46-J46)/J46</f>
        <v>0.3</v>
      </c>
    </row>
    <row r="47" spans="1:12" hidden="1" x14ac:dyDescent="0.2">
      <c r="A47" s="9" t="s">
        <v>3</v>
      </c>
      <c r="B47" s="9" t="s">
        <v>17</v>
      </c>
      <c r="C47" s="9">
        <v>4</v>
      </c>
      <c r="D47" s="9">
        <v>4</v>
      </c>
      <c r="E47" s="9">
        <v>60</v>
      </c>
      <c r="F47" s="9" t="s">
        <v>1</v>
      </c>
      <c r="G47">
        <v>247151</v>
      </c>
      <c r="H47">
        <v>123471</v>
      </c>
      <c r="I47" s="5">
        <f>(G47-H47)/G47</f>
        <v>0.50042281843892999</v>
      </c>
      <c r="J47">
        <v>2041</v>
      </c>
      <c r="K47">
        <v>4261</v>
      </c>
      <c r="L47" s="4">
        <f>(K47-J47)/J47</f>
        <v>1.0877021068103871</v>
      </c>
    </row>
    <row r="48" spans="1:12" hidden="1" x14ac:dyDescent="0.2">
      <c r="A48" s="9" t="s">
        <v>3</v>
      </c>
      <c r="B48" s="9" t="s">
        <v>17</v>
      </c>
      <c r="C48" s="9">
        <v>4</v>
      </c>
      <c r="D48" s="9">
        <v>4</v>
      </c>
      <c r="E48" s="9">
        <v>60</v>
      </c>
      <c r="F48" s="9" t="s">
        <v>2</v>
      </c>
      <c r="G48">
        <v>909183</v>
      </c>
      <c r="H48">
        <v>453700</v>
      </c>
      <c r="I48" s="5">
        <f>(G48-H48)/G48</f>
        <v>0.50098055067021707</v>
      </c>
      <c r="J48">
        <v>945</v>
      </c>
      <c r="K48">
        <v>1817</v>
      </c>
      <c r="L48" s="4">
        <f>(K48-J48)/J48</f>
        <v>0.92275132275132277</v>
      </c>
    </row>
    <row r="49" spans="1:12" hidden="1" x14ac:dyDescent="0.2">
      <c r="A49" s="8" t="s">
        <v>3</v>
      </c>
      <c r="B49" s="8" t="s">
        <v>10</v>
      </c>
      <c r="C49" s="8">
        <v>3</v>
      </c>
      <c r="D49" s="8">
        <v>4</v>
      </c>
      <c r="E49" s="8">
        <v>20</v>
      </c>
      <c r="F49" s="8" t="s">
        <v>2</v>
      </c>
      <c r="G49">
        <v>4541</v>
      </c>
      <c r="H49">
        <v>2033</v>
      </c>
      <c r="I49" s="5">
        <f>(G49-H49)/G49</f>
        <v>0.55230125523012552</v>
      </c>
      <c r="J49">
        <v>118</v>
      </c>
      <c r="K49">
        <v>176</v>
      </c>
      <c r="L49" s="1">
        <f>(K49-J49)/J49</f>
        <v>0.49152542372881358</v>
      </c>
    </row>
    <row r="50" spans="1:12" hidden="1" x14ac:dyDescent="0.2">
      <c r="A50" s="19" t="s">
        <v>3</v>
      </c>
      <c r="B50" s="19" t="s">
        <v>17</v>
      </c>
      <c r="C50" s="19">
        <v>4</v>
      </c>
      <c r="D50" s="19">
        <v>4</v>
      </c>
      <c r="E50" s="19">
        <v>20</v>
      </c>
      <c r="F50" s="19" t="s">
        <v>2</v>
      </c>
      <c r="G50">
        <v>197244</v>
      </c>
      <c r="H50">
        <v>82074</v>
      </c>
      <c r="I50" s="5">
        <f>(G50-H50)/G50</f>
        <v>0.58389608809393445</v>
      </c>
      <c r="J50">
        <v>537</v>
      </c>
      <c r="K50">
        <v>729</v>
      </c>
      <c r="L50" s="15">
        <f>(K50-J50)/J50</f>
        <v>0.35754189944134079</v>
      </c>
    </row>
    <row r="51" spans="1:12" hidden="1" x14ac:dyDescent="0.2">
      <c r="A51" s="8" t="s">
        <v>3</v>
      </c>
      <c r="B51" s="8" t="s">
        <v>17</v>
      </c>
      <c r="C51" s="8">
        <v>4</v>
      </c>
      <c r="D51" s="8" t="s">
        <v>26</v>
      </c>
      <c r="E51" s="8" t="s">
        <v>28</v>
      </c>
      <c r="F51" s="8" t="s">
        <v>28</v>
      </c>
      <c r="G51">
        <v>18061</v>
      </c>
      <c r="H51">
        <v>7508</v>
      </c>
      <c r="I51" s="5">
        <f>(G51-H51)/G51</f>
        <v>0.58429765793699129</v>
      </c>
      <c r="J51">
        <v>1631</v>
      </c>
      <c r="K51">
        <v>2381</v>
      </c>
      <c r="L51" s="1">
        <f>(K51-J51)/J51</f>
        <v>0.45984058859595339</v>
      </c>
    </row>
    <row r="52" spans="1:12" hidden="1" x14ac:dyDescent="0.2">
      <c r="A52" s="9" t="s">
        <v>3</v>
      </c>
      <c r="B52" s="9" t="s">
        <v>17</v>
      </c>
      <c r="C52" s="9">
        <v>4</v>
      </c>
      <c r="D52" s="9">
        <v>4</v>
      </c>
      <c r="E52" s="9">
        <v>60</v>
      </c>
      <c r="F52" s="9" t="s">
        <v>0</v>
      </c>
      <c r="G52">
        <v>196226</v>
      </c>
      <c r="H52">
        <v>73864</v>
      </c>
      <c r="I52" s="5">
        <f>(G52-H52)/G52</f>
        <v>0.62357689602804933</v>
      </c>
      <c r="J52">
        <v>2027</v>
      </c>
      <c r="K52">
        <v>4649</v>
      </c>
      <c r="L52" s="4">
        <f>(K52-J52)/J52</f>
        <v>1.2935372471632955</v>
      </c>
    </row>
    <row r="53" spans="1:12" hidden="1" x14ac:dyDescent="0.2">
      <c r="A53" s="9" t="s">
        <v>3</v>
      </c>
      <c r="B53" s="9" t="s">
        <v>10</v>
      </c>
      <c r="C53" s="9">
        <v>2</v>
      </c>
      <c r="D53" s="9">
        <v>4</v>
      </c>
      <c r="E53" s="9">
        <v>980</v>
      </c>
      <c r="F53" s="9" t="s">
        <v>0</v>
      </c>
      <c r="G53">
        <v>6488</v>
      </c>
      <c r="H53">
        <v>2075</v>
      </c>
      <c r="I53" s="5">
        <f>(G53-H53)/G53</f>
        <v>0.68017879161528971</v>
      </c>
      <c r="J53">
        <v>82</v>
      </c>
      <c r="K53">
        <v>124</v>
      </c>
      <c r="L53" s="4">
        <f>(K53-J53)/J53</f>
        <v>0.51219512195121952</v>
      </c>
    </row>
    <row r="54" spans="1:12" x14ac:dyDescent="0.2">
      <c r="A54" s="8" t="s">
        <v>18</v>
      </c>
      <c r="B54" s="8" t="s">
        <v>17</v>
      </c>
      <c r="C54" s="8">
        <v>2</v>
      </c>
      <c r="D54" s="8">
        <v>4</v>
      </c>
      <c r="E54" s="8">
        <v>980</v>
      </c>
      <c r="F54" s="8" t="s">
        <v>0</v>
      </c>
      <c r="G54" s="2">
        <v>134769</v>
      </c>
      <c r="H54" s="2">
        <v>30833</v>
      </c>
      <c r="I54" s="5">
        <f>(G54-H54)/G54</f>
        <v>0.77121593244737296</v>
      </c>
      <c r="J54">
        <v>81</v>
      </c>
      <c r="K54">
        <v>94</v>
      </c>
      <c r="L54" s="6">
        <f>(K54-J54)/J54</f>
        <v>0.16049382716049382</v>
      </c>
    </row>
    <row r="55" spans="1:12" x14ac:dyDescent="0.2">
      <c r="A55" s="9" t="s">
        <v>18</v>
      </c>
      <c r="B55" s="9" t="s">
        <v>17</v>
      </c>
      <c r="C55" s="9">
        <v>3</v>
      </c>
      <c r="D55" s="9">
        <v>4</v>
      </c>
      <c r="E55" s="9">
        <v>20</v>
      </c>
      <c r="F55" s="9" t="s">
        <v>0</v>
      </c>
      <c r="G55">
        <v>4291</v>
      </c>
      <c r="H55">
        <v>798</v>
      </c>
      <c r="I55" s="5">
        <f>(G55-H55)/G55</f>
        <v>0.81402936378466562</v>
      </c>
      <c r="J55">
        <v>226</v>
      </c>
      <c r="K55">
        <v>363</v>
      </c>
      <c r="L55" s="4">
        <f>(K55-J55)/J55</f>
        <v>0.60619469026548678</v>
      </c>
    </row>
    <row r="56" spans="1:12" hidden="1" x14ac:dyDescent="0.2">
      <c r="A56" s="9" t="s">
        <v>3</v>
      </c>
      <c r="B56" s="9" t="s">
        <v>10</v>
      </c>
      <c r="C56" s="9">
        <v>2</v>
      </c>
      <c r="D56" s="9">
        <v>4</v>
      </c>
      <c r="E56" s="9">
        <v>980</v>
      </c>
      <c r="F56" s="9" t="s">
        <v>1</v>
      </c>
      <c r="G56">
        <v>13060</v>
      </c>
      <c r="H56">
        <v>2227</v>
      </c>
      <c r="I56" s="5">
        <f>(G56-H56)/G56</f>
        <v>0.82947932618683007</v>
      </c>
      <c r="J56">
        <v>81</v>
      </c>
      <c r="K56">
        <v>122</v>
      </c>
      <c r="L56" s="4">
        <f>(K56-J56)/J56</f>
        <v>0.50617283950617287</v>
      </c>
    </row>
    <row r="57" spans="1:12" hidden="1" x14ac:dyDescent="0.2">
      <c r="A57" s="9" t="s">
        <v>3</v>
      </c>
      <c r="B57" s="9" t="s">
        <v>17</v>
      </c>
      <c r="C57" s="9">
        <v>3</v>
      </c>
      <c r="D57" s="9">
        <v>4</v>
      </c>
      <c r="E57" s="9">
        <v>380</v>
      </c>
      <c r="F57" s="9" t="s">
        <v>0</v>
      </c>
      <c r="G57">
        <v>1337237</v>
      </c>
      <c r="H57">
        <v>220169</v>
      </c>
      <c r="I57" s="5">
        <f>(G57-H57)/G57</f>
        <v>0.83535528855393626</v>
      </c>
      <c r="J57">
        <v>562</v>
      </c>
      <c r="K57">
        <v>1356</v>
      </c>
      <c r="L57" s="4">
        <f>(K57-J57)/J57</f>
        <v>1.4128113879003559</v>
      </c>
    </row>
    <row r="58" spans="1:12" hidden="1" x14ac:dyDescent="0.2">
      <c r="A58" s="9" t="s">
        <v>3</v>
      </c>
      <c r="B58" s="9" t="s">
        <v>17</v>
      </c>
      <c r="C58" s="9">
        <v>3</v>
      </c>
      <c r="D58" s="9">
        <v>4</v>
      </c>
      <c r="E58" s="9">
        <v>380</v>
      </c>
      <c r="F58" s="9" t="s">
        <v>1</v>
      </c>
      <c r="G58">
        <v>1230745</v>
      </c>
      <c r="H58">
        <v>154848</v>
      </c>
      <c r="I58" s="5">
        <f>(G58-H58)/G58</f>
        <v>0.87418352298810886</v>
      </c>
      <c r="J58">
        <v>567</v>
      </c>
      <c r="K58">
        <v>1214</v>
      </c>
      <c r="L58" s="4">
        <f>(K58-J58)/J58</f>
        <v>1.1410934744268078</v>
      </c>
    </row>
    <row r="59" spans="1:12" hidden="1" x14ac:dyDescent="0.2">
      <c r="A59" s="9" t="s">
        <v>3</v>
      </c>
      <c r="B59" s="9" t="s">
        <v>17</v>
      </c>
      <c r="C59" s="9">
        <v>3</v>
      </c>
      <c r="D59" s="9">
        <v>4</v>
      </c>
      <c r="E59" s="9">
        <v>380</v>
      </c>
      <c r="F59" s="9" t="s">
        <v>2</v>
      </c>
      <c r="G59">
        <v>1396215</v>
      </c>
      <c r="H59">
        <v>144222</v>
      </c>
      <c r="I59" s="5">
        <f>(G59-H59)/G59</f>
        <v>0.89670502035861244</v>
      </c>
      <c r="J59">
        <v>301</v>
      </c>
      <c r="K59">
        <v>724</v>
      </c>
      <c r="L59" s="4">
        <f>(K59-J59)/J59</f>
        <v>1.4053156146179402</v>
      </c>
    </row>
    <row r="60" spans="1:12" hidden="1" x14ac:dyDescent="0.2">
      <c r="A60" s="8" t="s">
        <v>3</v>
      </c>
      <c r="B60" s="8" t="s">
        <v>10</v>
      </c>
      <c r="C60" s="8">
        <v>2</v>
      </c>
      <c r="D60" s="8">
        <v>4</v>
      </c>
      <c r="E60" s="8">
        <v>980</v>
      </c>
      <c r="F60" s="8" t="s">
        <v>2</v>
      </c>
      <c r="G60">
        <v>25686</v>
      </c>
      <c r="H60">
        <v>1296</v>
      </c>
      <c r="I60" s="5">
        <f>(G60-H60)/G60</f>
        <v>0.94954449894884374</v>
      </c>
      <c r="J60">
        <v>50</v>
      </c>
      <c r="K60">
        <v>65</v>
      </c>
      <c r="L60" s="1">
        <f>(K60-J60)/J60</f>
        <v>0.3</v>
      </c>
    </row>
    <row r="61" spans="1:12" hidden="1" x14ac:dyDescent="0.2">
      <c r="A61" s="9" t="s">
        <v>3</v>
      </c>
      <c r="B61" s="9" t="s">
        <v>17</v>
      </c>
      <c r="C61" s="9">
        <v>4</v>
      </c>
      <c r="D61" s="9" t="s">
        <v>23</v>
      </c>
      <c r="E61" s="9" t="s">
        <v>28</v>
      </c>
      <c r="F61" s="9" t="s">
        <v>28</v>
      </c>
      <c r="G61">
        <v>25117</v>
      </c>
      <c r="H61">
        <v>1199</v>
      </c>
      <c r="I61" s="5">
        <f>(G61-H61)/G61</f>
        <v>0.95226340725405101</v>
      </c>
      <c r="J61">
        <v>242</v>
      </c>
      <c r="K61">
        <v>376</v>
      </c>
      <c r="L61" s="4">
        <f>(K61-J61)/J61</f>
        <v>0.55371900826446285</v>
      </c>
    </row>
    <row r="62" spans="1:12" x14ac:dyDescent="0.2">
      <c r="A62" s="9" t="s">
        <v>18</v>
      </c>
      <c r="B62" s="9" t="s">
        <v>17</v>
      </c>
      <c r="C62" s="9">
        <v>3</v>
      </c>
      <c r="D62" s="9">
        <v>4</v>
      </c>
      <c r="E62" s="9">
        <v>380</v>
      </c>
      <c r="F62" s="9" t="s">
        <v>0</v>
      </c>
      <c r="G62">
        <v>2807515</v>
      </c>
      <c r="H62">
        <v>103115</v>
      </c>
      <c r="I62" s="5">
        <f>(G62-H62)/G62</f>
        <v>0.96327179017743447</v>
      </c>
      <c r="J62">
        <v>403</v>
      </c>
      <c r="K62">
        <v>692</v>
      </c>
      <c r="L62" s="4">
        <f>(K62-J62)/J62</f>
        <v>0.71712158808933002</v>
      </c>
    </row>
    <row r="63" spans="1:12" hidden="1" x14ac:dyDescent="0.2">
      <c r="A63" s="8" t="s">
        <v>3</v>
      </c>
      <c r="B63" s="8" t="s">
        <v>10</v>
      </c>
      <c r="C63" s="8">
        <v>3</v>
      </c>
      <c r="D63" s="8">
        <v>4</v>
      </c>
      <c r="E63" s="8">
        <v>380</v>
      </c>
      <c r="F63" s="8" t="s">
        <v>0</v>
      </c>
      <c r="G63">
        <v>1243671</v>
      </c>
      <c r="H63">
        <v>27537</v>
      </c>
      <c r="I63" s="5">
        <f>(G63-H63)/G63</f>
        <v>0.97785829210458397</v>
      </c>
      <c r="J63">
        <v>562</v>
      </c>
      <c r="K63">
        <v>810</v>
      </c>
      <c r="L63" s="1">
        <f>(K63-J63)/J63</f>
        <v>0.44128113879003561</v>
      </c>
    </row>
    <row r="64" spans="1:12" hidden="1" x14ac:dyDescent="0.2">
      <c r="A64" s="9" t="s">
        <v>3</v>
      </c>
      <c r="B64" s="9" t="s">
        <v>10</v>
      </c>
      <c r="C64" s="9">
        <v>3</v>
      </c>
      <c r="D64" s="9">
        <v>4</v>
      </c>
      <c r="E64" s="9">
        <v>380</v>
      </c>
      <c r="F64" s="9" t="s">
        <v>1</v>
      </c>
      <c r="G64">
        <v>1240278</v>
      </c>
      <c r="H64">
        <v>23615</v>
      </c>
      <c r="I64" s="5">
        <f>(G64-H64)/G64</f>
        <v>0.9809599138257713</v>
      </c>
      <c r="J64">
        <v>567</v>
      </c>
      <c r="K64">
        <v>907</v>
      </c>
      <c r="L64" s="4">
        <f>(K64-J64)/J64</f>
        <v>0.59964726631393295</v>
      </c>
    </row>
    <row r="65" spans="1:12" hidden="1" x14ac:dyDescent="0.2">
      <c r="A65" s="8" t="s">
        <v>3</v>
      </c>
      <c r="B65" s="8" t="s">
        <v>10</v>
      </c>
      <c r="C65" s="8">
        <v>3</v>
      </c>
      <c r="D65" s="8">
        <v>4</v>
      </c>
      <c r="E65" s="8">
        <v>380</v>
      </c>
      <c r="F65" s="8" t="s">
        <v>2</v>
      </c>
      <c r="G65">
        <v>987428</v>
      </c>
      <c r="H65">
        <v>8830</v>
      </c>
      <c r="I65" s="5">
        <f>(G65-H65)/G65</f>
        <v>0.99105757584350451</v>
      </c>
      <c r="J65">
        <v>301</v>
      </c>
      <c r="K65">
        <v>424</v>
      </c>
      <c r="L65" s="1">
        <f>(K65-J65)/J65</f>
        <v>0.40863787375415284</v>
      </c>
    </row>
    <row r="66" spans="1:12" x14ac:dyDescent="0.2">
      <c r="A66" t="s">
        <v>18</v>
      </c>
      <c r="B66" t="s">
        <v>17</v>
      </c>
      <c r="C66">
        <v>2</v>
      </c>
      <c r="D66">
        <v>4</v>
      </c>
      <c r="E66">
        <v>20</v>
      </c>
      <c r="F66" t="s">
        <v>1</v>
      </c>
      <c r="G66" t="s">
        <v>21</v>
      </c>
      <c r="H66" t="s">
        <v>21</v>
      </c>
      <c r="I66" s="1" t="e">
        <f>(G66-H66)/G66</f>
        <v>#VALUE!</v>
      </c>
      <c r="J66" t="s">
        <v>21</v>
      </c>
      <c r="K66" t="s">
        <v>21</v>
      </c>
      <c r="L66" s="1" t="e">
        <f>(K66-J66)/J66</f>
        <v>#VALUE!</v>
      </c>
    </row>
    <row r="67" spans="1:12" x14ac:dyDescent="0.2">
      <c r="A67" t="s">
        <v>18</v>
      </c>
      <c r="B67" t="s">
        <v>17</v>
      </c>
      <c r="C67">
        <v>2</v>
      </c>
      <c r="D67">
        <v>4</v>
      </c>
      <c r="E67">
        <v>20</v>
      </c>
      <c r="F67" t="s">
        <v>2</v>
      </c>
      <c r="G67" t="s">
        <v>21</v>
      </c>
      <c r="H67" t="s">
        <v>21</v>
      </c>
      <c r="I67" s="1" t="e">
        <f>(G67-H67)/G67</f>
        <v>#VALUE!</v>
      </c>
      <c r="J67" t="s">
        <v>21</v>
      </c>
      <c r="K67" t="s">
        <v>21</v>
      </c>
      <c r="L67" s="1" t="e">
        <f>(K67-J67)/J67</f>
        <v>#VALUE!</v>
      </c>
    </row>
    <row r="68" spans="1:12" x14ac:dyDescent="0.2">
      <c r="A68" t="s">
        <v>18</v>
      </c>
      <c r="B68" t="s">
        <v>17</v>
      </c>
      <c r="C68">
        <v>3</v>
      </c>
      <c r="D68">
        <v>4</v>
      </c>
      <c r="E68">
        <v>20</v>
      </c>
      <c r="F68" t="s">
        <v>1</v>
      </c>
      <c r="I68" s="1" t="e">
        <f>(G68-H68)/G68</f>
        <v>#DIV/0!</v>
      </c>
      <c r="L68" s="1" t="e">
        <f>(K68-J68)/J68</f>
        <v>#DIV/0!</v>
      </c>
    </row>
    <row r="69" spans="1:12" x14ac:dyDescent="0.2">
      <c r="A69" t="s">
        <v>18</v>
      </c>
      <c r="B69" t="s">
        <v>17</v>
      </c>
      <c r="C69">
        <v>3</v>
      </c>
      <c r="D69">
        <v>4</v>
      </c>
      <c r="E69">
        <v>20</v>
      </c>
      <c r="F69" t="s">
        <v>2</v>
      </c>
      <c r="G69" s="2"/>
      <c r="H69" s="2"/>
      <c r="I69" s="1" t="e">
        <f>(G69-H69)/G69</f>
        <v>#DIV/0!</v>
      </c>
      <c r="L69" s="1" t="e">
        <f>(K69-J69)/J69</f>
        <v>#DIV/0!</v>
      </c>
    </row>
    <row r="70" spans="1:12" x14ac:dyDescent="0.2">
      <c r="A70" t="s">
        <v>18</v>
      </c>
      <c r="B70" t="s">
        <v>17</v>
      </c>
      <c r="C70">
        <v>3</v>
      </c>
      <c r="D70">
        <v>4</v>
      </c>
      <c r="E70">
        <v>380</v>
      </c>
      <c r="F70" t="s">
        <v>1</v>
      </c>
      <c r="G70" s="2"/>
      <c r="H70" s="2"/>
      <c r="I70" s="1" t="e">
        <f>(G70-H70)/G70</f>
        <v>#DIV/0!</v>
      </c>
      <c r="L70" s="1" t="e">
        <f>(K70-J70)/J70</f>
        <v>#DIV/0!</v>
      </c>
    </row>
    <row r="71" spans="1:12" x14ac:dyDescent="0.2">
      <c r="A71" t="s">
        <v>18</v>
      </c>
      <c r="B71" t="s">
        <v>17</v>
      </c>
      <c r="C71">
        <v>3</v>
      </c>
      <c r="D71">
        <v>4</v>
      </c>
      <c r="E71">
        <v>380</v>
      </c>
      <c r="F71" t="s">
        <v>2</v>
      </c>
      <c r="G71" s="2"/>
      <c r="H71" s="2"/>
      <c r="I71" s="1" t="e">
        <f>(G71-H71)/G71</f>
        <v>#DIV/0!</v>
      </c>
      <c r="L71" s="1" t="e">
        <f>(K71-J71)/J71</f>
        <v>#DIV/0!</v>
      </c>
    </row>
    <row r="72" spans="1:12" x14ac:dyDescent="0.2">
      <c r="A72" t="s">
        <v>18</v>
      </c>
      <c r="B72" t="s">
        <v>17</v>
      </c>
      <c r="C72">
        <v>2</v>
      </c>
      <c r="D72">
        <v>4</v>
      </c>
      <c r="E72">
        <v>980</v>
      </c>
      <c r="F72" t="s">
        <v>1</v>
      </c>
      <c r="G72" s="2" t="s">
        <v>21</v>
      </c>
      <c r="H72" s="2" t="s">
        <v>21</v>
      </c>
      <c r="I72" s="1" t="e">
        <f>(G72-H72)/G72</f>
        <v>#VALUE!</v>
      </c>
      <c r="J72" t="s">
        <v>21</v>
      </c>
      <c r="K72" t="s">
        <v>21</v>
      </c>
      <c r="L72" s="1" t="e">
        <f>(K72-J72)/J72</f>
        <v>#VALUE!</v>
      </c>
    </row>
    <row r="73" spans="1:12" x14ac:dyDescent="0.2">
      <c r="A73" t="s">
        <v>18</v>
      </c>
      <c r="B73" t="s">
        <v>17</v>
      </c>
      <c r="C73">
        <v>2</v>
      </c>
      <c r="D73">
        <v>4</v>
      </c>
      <c r="E73">
        <v>980</v>
      </c>
      <c r="F73" t="s">
        <v>2</v>
      </c>
      <c r="G73" s="2" t="s">
        <v>21</v>
      </c>
      <c r="H73" s="2" t="s">
        <v>21</v>
      </c>
      <c r="I73" s="1" t="e">
        <f>(G73-H73)/G73</f>
        <v>#VALUE!</v>
      </c>
      <c r="J73" t="s">
        <v>21</v>
      </c>
      <c r="K73" t="s">
        <v>21</v>
      </c>
      <c r="L73" s="1" t="e">
        <f>(K73-J73)/J73</f>
        <v>#VALUE!</v>
      </c>
    </row>
    <row r="74" spans="1:12" hidden="1" x14ac:dyDescent="0.2">
      <c r="A74" t="s">
        <v>3</v>
      </c>
      <c r="B74" t="s">
        <v>17</v>
      </c>
      <c r="C74">
        <v>4</v>
      </c>
      <c r="D74" t="s">
        <v>22</v>
      </c>
      <c r="E74" t="s">
        <v>28</v>
      </c>
      <c r="F74" t="s">
        <v>28</v>
      </c>
      <c r="G74" t="s">
        <v>21</v>
      </c>
      <c r="H74" t="s">
        <v>21</v>
      </c>
      <c r="I74" s="1" t="e">
        <f>(G74-H74)/G74</f>
        <v>#VALUE!</v>
      </c>
      <c r="J74" t="s">
        <v>21</v>
      </c>
      <c r="L74" s="1" t="e">
        <f>(K74-J74)/J74</f>
        <v>#VALUE!</v>
      </c>
    </row>
    <row r="75" spans="1:12" hidden="1" x14ac:dyDescent="0.2">
      <c r="A75" t="s">
        <v>3</v>
      </c>
      <c r="B75" t="s">
        <v>17</v>
      </c>
      <c r="C75">
        <v>4</v>
      </c>
      <c r="D75" t="s">
        <v>24</v>
      </c>
      <c r="E75" t="s">
        <v>28</v>
      </c>
      <c r="F75" t="s">
        <v>28</v>
      </c>
      <c r="G75" t="s">
        <v>21</v>
      </c>
      <c r="H75" t="s">
        <v>21</v>
      </c>
      <c r="I75" s="1" t="e">
        <f>(G75-H75)/G75</f>
        <v>#VALUE!</v>
      </c>
      <c r="J75" t="s">
        <v>21</v>
      </c>
      <c r="L75" s="1" t="e">
        <f>(K75-J75)/J75</f>
        <v>#VALUE!</v>
      </c>
    </row>
    <row r="76" spans="1:12" hidden="1" x14ac:dyDescent="0.2">
      <c r="A76" s="16" t="s">
        <v>3</v>
      </c>
      <c r="B76" s="16" t="s">
        <v>17</v>
      </c>
      <c r="C76" s="16">
        <v>5</v>
      </c>
      <c r="D76" s="16">
        <v>4</v>
      </c>
      <c r="E76" s="16">
        <v>40</v>
      </c>
      <c r="F76" s="16" t="s">
        <v>1</v>
      </c>
      <c r="G76" s="17" t="s">
        <v>21</v>
      </c>
      <c r="H76" s="17">
        <v>4940900</v>
      </c>
      <c r="I76" s="18" t="e">
        <f>(G76-H76)/G76</f>
        <v>#VALUE!</v>
      </c>
      <c r="J76" s="17" t="s">
        <v>21</v>
      </c>
      <c r="K76" s="17">
        <v>81300</v>
      </c>
      <c r="L76" s="18" t="e">
        <f>(K76-J76)/J76</f>
        <v>#VALUE!</v>
      </c>
    </row>
    <row r="77" spans="1:12" hidden="1" x14ac:dyDescent="0.2">
      <c r="A77" s="16" t="s">
        <v>3</v>
      </c>
      <c r="B77" s="16" t="s">
        <v>17</v>
      </c>
      <c r="C77" s="16">
        <v>5</v>
      </c>
      <c r="D77" s="16">
        <v>4</v>
      </c>
      <c r="E77" s="16">
        <v>40</v>
      </c>
      <c r="F77" s="16" t="s">
        <v>0</v>
      </c>
      <c r="G77" s="17" t="s">
        <v>21</v>
      </c>
      <c r="H77" s="17">
        <v>4773071</v>
      </c>
      <c r="I77" s="18" t="e">
        <f>(G77-H77)/G77</f>
        <v>#VALUE!</v>
      </c>
      <c r="J77" s="17" t="s">
        <v>21</v>
      </c>
      <c r="K77" s="17">
        <v>45108</v>
      </c>
      <c r="L77" s="18" t="e">
        <f>(K77-J77)/J77</f>
        <v>#VALUE!</v>
      </c>
    </row>
    <row r="78" spans="1:12" hidden="1" x14ac:dyDescent="0.2"/>
  </sheetData>
  <autoFilter ref="A1:L78" xr:uid="{72F9579C-9EE5-9447-A4CF-74B7433FE41B}">
    <filterColumn colId="0">
      <filters>
        <filter val="PICT"/>
      </filters>
    </filterColumn>
  </autoFilter>
  <sortState xmlns:xlrd2="http://schemas.microsoft.com/office/spreadsheetml/2017/richdata2" ref="A2:L77">
    <sortCondition ref="L2:L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3C43-7544-6B47-8E72-70F6C32F5930}">
  <dimension ref="A1:M16"/>
  <sheetViews>
    <sheetView tabSelected="1" zoomScale="190" zoomScaleNormal="190" workbookViewId="0">
      <selection activeCell="G24" sqref="G24"/>
    </sheetView>
  </sheetViews>
  <sheetFormatPr baseColWidth="10" defaultRowHeight="16" x14ac:dyDescent="0.2"/>
  <cols>
    <col min="1" max="1" width="13.1640625" bestFit="1" customWidth="1"/>
    <col min="2" max="2" width="28" bestFit="1" customWidth="1"/>
    <col min="4" max="4" width="11.6640625" bestFit="1" customWidth="1"/>
    <col min="5" max="5" width="13.1640625" bestFit="1" customWidth="1"/>
    <col min="6" max="6" width="14.83203125" customWidth="1"/>
    <col min="7" max="7" width="18.6640625" bestFit="1" customWidth="1"/>
    <col min="8" max="8" width="19" bestFit="1" customWidth="1"/>
    <col min="9" max="9" width="17.5" bestFit="1" customWidth="1"/>
    <col min="10" max="10" width="17.83203125" bestFit="1" customWidth="1"/>
  </cols>
  <sheetData>
    <row r="1" spans="1:13" x14ac:dyDescent="0.2">
      <c r="B1" t="s">
        <v>50</v>
      </c>
      <c r="C1" t="s">
        <v>49</v>
      </c>
      <c r="D1" t="s">
        <v>48</v>
      </c>
      <c r="G1" t="s">
        <v>44</v>
      </c>
      <c r="H1" t="s">
        <v>45</v>
      </c>
      <c r="I1" t="s">
        <v>46</v>
      </c>
      <c r="J1" t="s">
        <v>47</v>
      </c>
    </row>
    <row r="2" spans="1:13" x14ac:dyDescent="0.2">
      <c r="A2" t="s">
        <v>34</v>
      </c>
      <c r="B2" t="s">
        <v>39</v>
      </c>
      <c r="C2" t="s">
        <v>33</v>
      </c>
      <c r="D2" t="s">
        <v>34</v>
      </c>
      <c r="E2" t="s">
        <v>33</v>
      </c>
      <c r="F2" t="s">
        <v>32</v>
      </c>
      <c r="G2">
        <v>-212</v>
      </c>
      <c r="H2">
        <v>81</v>
      </c>
      <c r="I2">
        <v>-46</v>
      </c>
      <c r="J2">
        <v>100</v>
      </c>
    </row>
    <row r="3" spans="1:13" x14ac:dyDescent="0.2">
      <c r="A3" s="13" t="s">
        <v>34</v>
      </c>
      <c r="B3" t="s">
        <v>17</v>
      </c>
      <c r="C3" t="s">
        <v>3</v>
      </c>
      <c r="D3" t="s">
        <v>34</v>
      </c>
      <c r="E3" t="s">
        <v>17</v>
      </c>
      <c r="F3" t="s">
        <v>30</v>
      </c>
      <c r="G3">
        <v>33</v>
      </c>
      <c r="H3">
        <v>90</v>
      </c>
      <c r="I3">
        <v>30</v>
      </c>
      <c r="J3">
        <v>141</v>
      </c>
    </row>
    <row r="4" spans="1:13" x14ac:dyDescent="0.2">
      <c r="A4" s="20" t="s">
        <v>34</v>
      </c>
      <c r="B4" t="s">
        <v>51</v>
      </c>
      <c r="C4" t="s">
        <v>3</v>
      </c>
      <c r="D4" t="s">
        <v>34</v>
      </c>
      <c r="E4" t="s">
        <v>17</v>
      </c>
      <c r="F4" s="13" t="s">
        <v>38</v>
      </c>
      <c r="G4">
        <v>33</v>
      </c>
      <c r="H4">
        <v>49</v>
      </c>
      <c r="I4">
        <v>30</v>
      </c>
      <c r="J4">
        <v>43</v>
      </c>
    </row>
    <row r="5" spans="1:13" x14ac:dyDescent="0.2">
      <c r="A5" s="20" t="s">
        <v>34</v>
      </c>
      <c r="B5" t="s">
        <v>52</v>
      </c>
      <c r="C5" t="s">
        <v>3</v>
      </c>
      <c r="D5" t="s">
        <v>34</v>
      </c>
      <c r="E5" t="s">
        <v>17</v>
      </c>
      <c r="F5" s="13" t="s">
        <v>36</v>
      </c>
      <c r="G5">
        <v>84</v>
      </c>
      <c r="H5">
        <v>87</v>
      </c>
      <c r="I5">
        <v>114</v>
      </c>
      <c r="J5">
        <v>141</v>
      </c>
    </row>
    <row r="6" spans="1:13" x14ac:dyDescent="0.2">
      <c r="A6" s="13" t="s">
        <v>34</v>
      </c>
      <c r="B6" t="s">
        <v>29</v>
      </c>
      <c r="C6" t="s">
        <v>3</v>
      </c>
      <c r="D6" t="s">
        <v>34</v>
      </c>
      <c r="E6" t="s">
        <v>29</v>
      </c>
      <c r="F6" t="s">
        <v>30</v>
      </c>
      <c r="G6">
        <v>66</v>
      </c>
      <c r="H6">
        <v>99</v>
      </c>
      <c r="I6">
        <v>30</v>
      </c>
      <c r="J6">
        <v>60</v>
      </c>
    </row>
    <row r="7" spans="1:13" x14ac:dyDescent="0.2">
      <c r="A7" s="13" t="s">
        <v>34</v>
      </c>
      <c r="B7" t="s">
        <v>31</v>
      </c>
      <c r="C7" t="s">
        <v>3</v>
      </c>
      <c r="D7" t="s">
        <v>34</v>
      </c>
      <c r="E7" t="s">
        <v>31</v>
      </c>
      <c r="F7" t="s">
        <v>30</v>
      </c>
      <c r="G7">
        <v>-46</v>
      </c>
      <c r="H7">
        <v>34</v>
      </c>
      <c r="I7">
        <v>-43</v>
      </c>
      <c r="J7">
        <v>9</v>
      </c>
    </row>
    <row r="8" spans="1:13" x14ac:dyDescent="0.2">
      <c r="A8" s="20" t="s">
        <v>34</v>
      </c>
      <c r="B8" t="s">
        <v>53</v>
      </c>
      <c r="C8" t="s">
        <v>3</v>
      </c>
      <c r="D8" t="s">
        <v>34</v>
      </c>
      <c r="E8" t="s">
        <v>31</v>
      </c>
      <c r="F8" s="13" t="s">
        <v>43</v>
      </c>
      <c r="G8">
        <v>-46</v>
      </c>
      <c r="H8">
        <v>13</v>
      </c>
      <c r="I8">
        <v>2</v>
      </c>
      <c r="J8">
        <v>8</v>
      </c>
    </row>
    <row r="9" spans="1:13" x14ac:dyDescent="0.2">
      <c r="A9" s="20" t="s">
        <v>34</v>
      </c>
      <c r="B9" t="s">
        <v>54</v>
      </c>
      <c r="C9" t="s">
        <v>3</v>
      </c>
      <c r="D9" t="s">
        <v>34</v>
      </c>
      <c r="E9" t="s">
        <v>31</v>
      </c>
      <c r="F9" s="13" t="s">
        <v>2</v>
      </c>
      <c r="G9">
        <v>13</v>
      </c>
      <c r="H9">
        <v>34</v>
      </c>
      <c r="I9">
        <v>-43</v>
      </c>
      <c r="J9">
        <v>3</v>
      </c>
    </row>
    <row r="10" spans="1:13" x14ac:dyDescent="0.2">
      <c r="A10" s="13" t="s">
        <v>34</v>
      </c>
      <c r="B10" t="s">
        <v>40</v>
      </c>
      <c r="C10" t="s">
        <v>3</v>
      </c>
      <c r="D10" t="s">
        <v>34</v>
      </c>
      <c r="E10" t="s">
        <v>17</v>
      </c>
      <c r="F10" t="s">
        <v>33</v>
      </c>
      <c r="G10">
        <v>-128</v>
      </c>
      <c r="H10">
        <v>62</v>
      </c>
      <c r="I10">
        <v>24</v>
      </c>
      <c r="J10">
        <v>129</v>
      </c>
    </row>
    <row r="11" spans="1:13" x14ac:dyDescent="0.2">
      <c r="A11" s="13" t="s">
        <v>34</v>
      </c>
      <c r="B11" t="s">
        <v>40</v>
      </c>
      <c r="C11" t="s">
        <v>3</v>
      </c>
      <c r="D11" t="s">
        <v>34</v>
      </c>
      <c r="E11" t="s">
        <v>17</v>
      </c>
      <c r="F11" t="s">
        <v>30</v>
      </c>
      <c r="G11">
        <v>50</v>
      </c>
      <c r="H11">
        <v>58</v>
      </c>
      <c r="I11">
        <v>36</v>
      </c>
      <c r="J11">
        <v>92</v>
      </c>
    </row>
    <row r="12" spans="1:13" x14ac:dyDescent="0.2">
      <c r="A12" s="13" t="s">
        <v>34</v>
      </c>
      <c r="B12" t="s">
        <v>41</v>
      </c>
      <c r="C12" t="s">
        <v>3</v>
      </c>
      <c r="D12" t="s">
        <v>34</v>
      </c>
      <c r="E12" t="s">
        <v>17</v>
      </c>
      <c r="F12" t="s">
        <v>33</v>
      </c>
      <c r="G12">
        <v>-325</v>
      </c>
      <c r="H12">
        <v>43</v>
      </c>
      <c r="I12">
        <v>8</v>
      </c>
      <c r="J12">
        <v>39</v>
      </c>
    </row>
    <row r="13" spans="1:13" x14ac:dyDescent="0.2">
      <c r="A13" s="13" t="s">
        <v>34</v>
      </c>
      <c r="B13" t="s">
        <v>39</v>
      </c>
      <c r="C13" t="s">
        <v>18</v>
      </c>
      <c r="D13" t="s">
        <v>34</v>
      </c>
      <c r="E13" t="s">
        <v>17</v>
      </c>
      <c r="F13" t="s">
        <v>30</v>
      </c>
      <c r="G13">
        <v>77</v>
      </c>
      <c r="H13">
        <v>96</v>
      </c>
      <c r="I13">
        <v>16</v>
      </c>
      <c r="J13">
        <v>72</v>
      </c>
      <c r="L13" t="s">
        <v>35</v>
      </c>
      <c r="M13" t="s">
        <v>36</v>
      </c>
    </row>
    <row r="14" spans="1:13" x14ac:dyDescent="0.2">
      <c r="A14" s="20" t="s">
        <v>34</v>
      </c>
      <c r="B14" t="s">
        <v>39</v>
      </c>
      <c r="C14" t="s">
        <v>18</v>
      </c>
      <c r="D14" t="s">
        <v>34</v>
      </c>
      <c r="E14" t="s">
        <v>17</v>
      </c>
      <c r="F14" s="13" t="s">
        <v>38</v>
      </c>
      <c r="G14">
        <v>77</v>
      </c>
      <c r="H14">
        <v>77</v>
      </c>
      <c r="I14">
        <v>16</v>
      </c>
      <c r="J14">
        <v>16</v>
      </c>
    </row>
    <row r="15" spans="1:13" x14ac:dyDescent="0.2">
      <c r="A15" s="20" t="s">
        <v>34</v>
      </c>
      <c r="B15" t="s">
        <v>39</v>
      </c>
      <c r="C15" t="s">
        <v>18</v>
      </c>
      <c r="D15" t="s">
        <v>34</v>
      </c>
      <c r="E15" t="s">
        <v>17</v>
      </c>
      <c r="F15" s="13" t="s">
        <v>36</v>
      </c>
      <c r="G15">
        <v>96</v>
      </c>
      <c r="H15">
        <v>96</v>
      </c>
      <c r="I15">
        <v>72</v>
      </c>
      <c r="J15">
        <v>72</v>
      </c>
    </row>
    <row r="16" spans="1:13" x14ac:dyDescent="0.2">
      <c r="A16" t="s">
        <v>42</v>
      </c>
      <c r="B16" t="s">
        <v>42</v>
      </c>
      <c r="C16" t="s">
        <v>3</v>
      </c>
      <c r="D16" t="s">
        <v>42</v>
      </c>
      <c r="E16" t="s">
        <v>17</v>
      </c>
      <c r="F16" t="s">
        <v>28</v>
      </c>
      <c r="G16">
        <v>-12</v>
      </c>
      <c r="H16">
        <v>42</v>
      </c>
      <c r="I16">
        <v>16</v>
      </c>
      <c r="J16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Ukai, Hiroshi | Hiroshi | BDD</dc:creator>
  <cp:lastModifiedBy>Ukai, Hiroshi | Hiroshi | BDD</cp:lastModifiedBy>
  <dcterms:created xsi:type="dcterms:W3CDTF">2021-02-25T19:27:55Z</dcterms:created>
  <dcterms:modified xsi:type="dcterms:W3CDTF">2021-02-27T04:33:30Z</dcterms:modified>
</cp:coreProperties>
</file>